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580"/>
  </bookViews>
  <sheets>
    <sheet name="Průběžné pořadí" sheetId="3" r:id="rId1"/>
    <sheet name="V.kolo" sheetId="8" r:id="rId2"/>
    <sheet name="IV.kolo" sheetId="7" r:id="rId3"/>
    <sheet name="III.kolo" sheetId="6" r:id="rId4"/>
    <sheet name="II.kolo" sheetId="2" r:id="rId5"/>
    <sheet name="I.kolo" sheetId="4" r:id="rId6"/>
  </sheets>
  <externalReferences>
    <externalReference r:id="rId7"/>
  </externalReferences>
  <definedNames>
    <definedName name="_xlnm.Print_Area" localSheetId="2">IV.kolo!$A$1:$U$43</definedName>
    <definedName name="_xlnm.Print_Area" localSheetId="1">V.kolo!$A$1:$V$43</definedName>
  </definedNames>
  <calcPr calcId="124519"/>
</workbook>
</file>

<file path=xl/calcChain.xml><?xml version="1.0" encoding="utf-8"?>
<calcChain xmlns="http://schemas.openxmlformats.org/spreadsheetml/2006/main">
  <c r="J27" i="8"/>
  <c r="H27"/>
  <c r="J26"/>
  <c r="H26"/>
  <c r="G26"/>
  <c r="E26"/>
  <c r="J16"/>
  <c r="H16"/>
  <c r="O16" s="1"/>
  <c r="J15"/>
  <c r="H15"/>
  <c r="G15"/>
  <c r="E15"/>
  <c r="Q28"/>
  <c r="O28"/>
  <c r="Q27"/>
  <c r="O27"/>
  <c r="Q26"/>
  <c r="O26"/>
  <c r="H22"/>
  <c r="E22"/>
  <c r="B22"/>
  <c r="Q17"/>
  <c r="O17"/>
  <c r="Q16"/>
  <c r="Q15"/>
  <c r="O15"/>
  <c r="H11"/>
  <c r="E11"/>
  <c r="B11"/>
  <c r="Q9"/>
  <c r="O9"/>
  <c r="M8"/>
  <c r="Q8" s="1"/>
  <c r="K8"/>
  <c r="O8" s="1"/>
  <c r="M7"/>
  <c r="K7"/>
  <c r="J7"/>
  <c r="Q7" s="1"/>
  <c r="H7"/>
  <c r="O7" s="1"/>
  <c r="M6"/>
  <c r="K6"/>
  <c r="J6"/>
  <c r="H6"/>
  <c r="G6"/>
  <c r="Q6" s="1"/>
  <c r="E6"/>
  <c r="K2"/>
  <c r="H2"/>
  <c r="E2"/>
  <c r="B2"/>
  <c r="J18" i="7"/>
  <c r="H18"/>
  <c r="G18"/>
  <c r="E18"/>
  <c r="G17"/>
  <c r="E17"/>
  <c r="D18"/>
  <c r="B18"/>
  <c r="D17"/>
  <c r="B17"/>
  <c r="D16"/>
  <c r="B16"/>
  <c r="J9"/>
  <c r="H9"/>
  <c r="G9"/>
  <c r="E9"/>
  <c r="G8"/>
  <c r="E8"/>
  <c r="D9"/>
  <c r="B9"/>
  <c r="D8"/>
  <c r="B8"/>
  <c r="O8" s="1"/>
  <c r="D7"/>
  <c r="B7"/>
  <c r="O7" s="1"/>
  <c r="Q18"/>
  <c r="O18"/>
  <c r="Q17"/>
  <c r="O17"/>
  <c r="Q16"/>
  <c r="O16"/>
  <c r="Q15"/>
  <c r="O15"/>
  <c r="Q9"/>
  <c r="O9"/>
  <c r="Q8"/>
  <c r="Q7"/>
  <c r="Q6"/>
  <c r="O6"/>
  <c r="A17"/>
  <c r="A15"/>
  <c r="K11"/>
  <c r="E11"/>
  <c r="A9"/>
  <c r="A8"/>
  <c r="A7"/>
  <c r="B2"/>
  <c r="B35" i="6"/>
  <c r="B36"/>
  <c r="G52"/>
  <c r="E52"/>
  <c r="D52"/>
  <c r="P52" s="1"/>
  <c r="B52"/>
  <c r="N52" s="1"/>
  <c r="D51"/>
  <c r="P51" s="1"/>
  <c r="B51"/>
  <c r="N51" s="1"/>
  <c r="P50"/>
  <c r="N50"/>
  <c r="H46"/>
  <c r="E46"/>
  <c r="B46"/>
  <c r="G44"/>
  <c r="E44"/>
  <c r="D44"/>
  <c r="P44" s="1"/>
  <c r="B44"/>
  <c r="N44" s="1"/>
  <c r="D43"/>
  <c r="P43" s="1"/>
  <c r="B43"/>
  <c r="N43" s="1"/>
  <c r="P42"/>
  <c r="N42"/>
  <c r="H38"/>
  <c r="E38"/>
  <c r="B38"/>
  <c r="G36"/>
  <c r="E36"/>
  <c r="D36"/>
  <c r="P36" s="1"/>
  <c r="N36"/>
  <c r="D35"/>
  <c r="P35" s="1"/>
  <c r="N35"/>
  <c r="P34"/>
  <c r="N34"/>
  <c r="H30"/>
  <c r="E30"/>
  <c r="B30"/>
  <c r="G25"/>
  <c r="E25"/>
  <c r="D25"/>
  <c r="P25" s="1"/>
  <c r="B25"/>
  <c r="N25" s="1"/>
  <c r="D24"/>
  <c r="P24" s="1"/>
  <c r="B24"/>
  <c r="N24" s="1"/>
  <c r="P23"/>
  <c r="N23"/>
  <c r="H19"/>
  <c r="E19"/>
  <c r="B19"/>
  <c r="G17"/>
  <c r="E17"/>
  <c r="D17"/>
  <c r="P17" s="1"/>
  <c r="B17"/>
  <c r="N17" s="1"/>
  <c r="D16"/>
  <c r="P16" s="1"/>
  <c r="B16"/>
  <c r="N16" s="1"/>
  <c r="P15"/>
  <c r="N15"/>
  <c r="H11"/>
  <c r="E11"/>
  <c r="B11"/>
  <c r="G9"/>
  <c r="E9"/>
  <c r="D9"/>
  <c r="P9" s="1"/>
  <c r="B9"/>
  <c r="N9" s="1"/>
  <c r="D8"/>
  <c r="P8" s="1"/>
  <c r="B8"/>
  <c r="N8" s="1"/>
  <c r="P7"/>
  <c r="N7"/>
  <c r="H3"/>
  <c r="E3"/>
  <c r="B3"/>
  <c r="P52" i="4"/>
  <c r="N52"/>
  <c r="P51"/>
  <c r="N51"/>
  <c r="P50"/>
  <c r="N50"/>
  <c r="H46"/>
  <c r="E46"/>
  <c r="B46"/>
  <c r="P44"/>
  <c r="N44"/>
  <c r="P43"/>
  <c r="N43"/>
  <c r="P42"/>
  <c r="N42"/>
  <c r="H38"/>
  <c r="E38"/>
  <c r="B38"/>
  <c r="P36"/>
  <c r="N36"/>
  <c r="P35"/>
  <c r="N35"/>
  <c r="P34"/>
  <c r="N34"/>
  <c r="H30"/>
  <c r="E30"/>
  <c r="B30"/>
  <c r="P25"/>
  <c r="N25"/>
  <c r="P24"/>
  <c r="N24"/>
  <c r="P23"/>
  <c r="N23"/>
  <c r="P17"/>
  <c r="N17"/>
  <c r="P16"/>
  <c r="N16"/>
  <c r="P15"/>
  <c r="N15"/>
  <c r="P9"/>
  <c r="N9"/>
  <c r="P8"/>
  <c r="N8"/>
  <c r="P7"/>
  <c r="N7"/>
  <c r="I1"/>
  <c r="I12" i="3"/>
  <c r="I8"/>
  <c r="I11"/>
  <c r="I10"/>
  <c r="I9"/>
  <c r="I6"/>
  <c r="I7"/>
  <c r="I5"/>
  <c r="I4"/>
  <c r="G52" i="2"/>
  <c r="E52"/>
  <c r="D52"/>
  <c r="B52"/>
  <c r="D51"/>
  <c r="B51"/>
  <c r="G44"/>
  <c r="E44"/>
  <c r="D44"/>
  <c r="B44"/>
  <c r="D43"/>
  <c r="B43"/>
  <c r="E36"/>
  <c r="D36"/>
  <c r="B36"/>
  <c r="D35"/>
  <c r="B35"/>
  <c r="G25"/>
  <c r="E25"/>
  <c r="D25"/>
  <c r="B25"/>
  <c r="D24"/>
  <c r="B24"/>
  <c r="G17"/>
  <c r="E17"/>
  <c r="D17"/>
  <c r="B17"/>
  <c r="D16"/>
  <c r="B16"/>
  <c r="G9"/>
  <c r="E9"/>
  <c r="D8"/>
  <c r="B8"/>
  <c r="D9"/>
  <c r="B9"/>
  <c r="H19"/>
  <c r="E19"/>
  <c r="B19"/>
  <c r="H11"/>
  <c r="E11"/>
  <c r="B11"/>
  <c r="H3"/>
  <c r="E3"/>
  <c r="B3"/>
  <c r="N7"/>
  <c r="P7"/>
  <c r="P8"/>
  <c r="N8"/>
  <c r="N9"/>
  <c r="P9"/>
  <c r="N15"/>
  <c r="H46"/>
  <c r="E46"/>
  <c r="B46"/>
  <c r="H38"/>
  <c r="E38"/>
  <c r="B38"/>
  <c r="H30"/>
  <c r="E30"/>
  <c r="B30"/>
  <c r="N52"/>
  <c r="N51"/>
  <c r="P52"/>
  <c r="P51"/>
  <c r="P50"/>
  <c r="N50"/>
  <c r="P44"/>
  <c r="N44"/>
  <c r="P43"/>
  <c r="N43"/>
  <c r="P42"/>
  <c r="N42"/>
  <c r="N36"/>
  <c r="P35"/>
  <c r="P34"/>
  <c r="N34"/>
  <c r="P25"/>
  <c r="N25"/>
  <c r="P24"/>
  <c r="N24"/>
  <c r="P23"/>
  <c r="N23"/>
  <c r="P17"/>
  <c r="N17"/>
  <c r="P16"/>
  <c r="N16"/>
  <c r="P15"/>
  <c r="N35"/>
  <c r="G36"/>
  <c r="P36"/>
  <c r="O6" i="8" l="1"/>
</calcChain>
</file>

<file path=xl/sharedStrings.xml><?xml version="1.0" encoding="utf-8"?>
<sst xmlns="http://schemas.openxmlformats.org/spreadsheetml/2006/main" count="613" uniqueCount="90">
  <si>
    <t>Zebřízy</t>
  </si>
  <si>
    <t>Stings</t>
  </si>
  <si>
    <t>Rafani JM</t>
  </si>
  <si>
    <t>Ontario B</t>
  </si>
  <si>
    <t>Severka</t>
  </si>
  <si>
    <t>Mamas &amp; Papas</t>
  </si>
  <si>
    <t>LC Káča</t>
  </si>
  <si>
    <t>Ontario C</t>
  </si>
  <si>
    <t>Hodge-Podge</t>
  </si>
  <si>
    <t>A</t>
  </si>
  <si>
    <t>(základní skupina)</t>
  </si>
  <si>
    <t>body</t>
  </si>
  <si>
    <t>skore</t>
  </si>
  <si>
    <t>pořadí</t>
  </si>
  <si>
    <t>:</t>
  </si>
  <si>
    <t>B</t>
  </si>
  <si>
    <t>C</t>
  </si>
  <si>
    <t>Konečné pořadí</t>
  </si>
  <si>
    <t>(o 1. - 3. místo)</t>
  </si>
  <si>
    <t>(o 4. - 6. místo)</t>
  </si>
  <si>
    <t>(o 7. - 9. místo)</t>
  </si>
  <si>
    <t>II.liga 2013/14</t>
  </si>
  <si>
    <t>Výsledky se budu snažit zveřejňovat i na fcb stránce Interkros</t>
  </si>
  <si>
    <t>1.Rafani JM</t>
  </si>
  <si>
    <t>2.Ontario B</t>
  </si>
  <si>
    <t>3.Severka</t>
  </si>
  <si>
    <t>4.Stings</t>
  </si>
  <si>
    <t>5.Ontario C</t>
  </si>
  <si>
    <t>9.Zebřízy</t>
  </si>
  <si>
    <t>2.kolo</t>
  </si>
  <si>
    <t>6.Hodge-Podge</t>
  </si>
  <si>
    <t>7.LC Káča</t>
  </si>
  <si>
    <t>8.Mamas&amp;Papas</t>
  </si>
  <si>
    <t>1.</t>
  </si>
  <si>
    <t>2.</t>
  </si>
  <si>
    <t>3.</t>
  </si>
  <si>
    <t>Česká liga 2012/2013</t>
  </si>
  <si>
    <t>Průběžné pořadí:</t>
  </si>
  <si>
    <t>kolo 1</t>
  </si>
  <si>
    <t>kolo 2</t>
  </si>
  <si>
    <t>kolo 3</t>
  </si>
  <si>
    <t>kolo 4</t>
  </si>
  <si>
    <t>kolo 5</t>
  </si>
  <si>
    <t>kolo 6</t>
  </si>
  <si>
    <t>celkem bodů</t>
  </si>
  <si>
    <t>Rafani</t>
  </si>
  <si>
    <t>4.</t>
  </si>
  <si>
    <t>5.</t>
  </si>
  <si>
    <t>6.</t>
  </si>
  <si>
    <t>7.</t>
  </si>
  <si>
    <t>8.</t>
  </si>
  <si>
    <t>9.</t>
  </si>
  <si>
    <t>Mamas&amp;Papas</t>
  </si>
  <si>
    <t xml:space="preserve">  Hodge-Podge</t>
  </si>
  <si>
    <t>6.LC Káča</t>
  </si>
  <si>
    <t>7.Mamas &amp; Papas</t>
  </si>
  <si>
    <t>8.Hodge-Podge</t>
  </si>
  <si>
    <t>3.kolo</t>
  </si>
  <si>
    <t xml:space="preserve">II.liga </t>
  </si>
  <si>
    <t>4.kolo</t>
  </si>
  <si>
    <t>Hodge - Podge</t>
  </si>
  <si>
    <t>dolní tělocvična</t>
  </si>
  <si>
    <t>(skupina A)</t>
  </si>
  <si>
    <t>horní tělocvična</t>
  </si>
  <si>
    <t>(skupina B)</t>
  </si>
  <si>
    <t>Konečné pořadí kola:</t>
  </si>
  <si>
    <t>4. ze sk. A</t>
  </si>
  <si>
    <t>4. ze sk. B</t>
  </si>
  <si>
    <t>o 7. místo</t>
  </si>
  <si>
    <t xml:space="preserve">  1.</t>
  </si>
  <si>
    <t xml:space="preserve">  2.</t>
  </si>
  <si>
    <t xml:space="preserve">  3.</t>
  </si>
  <si>
    <t>3. ze sk. A</t>
  </si>
  <si>
    <t>3. ze sk. B</t>
  </si>
  <si>
    <t>o 5. místo</t>
  </si>
  <si>
    <t xml:space="preserve">  4.</t>
  </si>
  <si>
    <t xml:space="preserve">  5.</t>
  </si>
  <si>
    <t xml:space="preserve">  6.</t>
  </si>
  <si>
    <t>2. ze sk. A</t>
  </si>
  <si>
    <t>2. ze sk. B</t>
  </si>
  <si>
    <t>o 3. místo</t>
  </si>
  <si>
    <t xml:space="preserve">  7.</t>
  </si>
  <si>
    <t xml:space="preserve">  8.</t>
  </si>
  <si>
    <t>1. ze sk. A</t>
  </si>
  <si>
    <t>1. ze sk. B</t>
  </si>
  <si>
    <t>Finále</t>
  </si>
  <si>
    <t>II.liga</t>
  </si>
  <si>
    <t>V.kolo</t>
  </si>
  <si>
    <t>o 5. - 7. místo</t>
  </si>
  <si>
    <t>(o 5. - 7. místo)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</si>
</sst>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sz val="20"/>
      <name val="Tahoma"/>
      <family val="2"/>
      <charset val="238"/>
    </font>
    <font>
      <sz val="14"/>
      <name val="Tahoma"/>
      <family val="2"/>
      <charset val="238"/>
    </font>
    <font>
      <sz val="10"/>
      <name val="Arial"/>
      <family val="2"/>
      <charset val="238"/>
    </font>
    <font>
      <sz val="18"/>
      <name val="Tahoma"/>
      <family val="2"/>
      <charset val="238"/>
    </font>
    <font>
      <b/>
      <sz val="6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3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Tahoma"/>
      <family val="2"/>
      <charset val="238"/>
    </font>
    <font>
      <b/>
      <sz val="30"/>
      <name val="Tahoma"/>
      <family val="2"/>
      <charset val="238"/>
    </font>
    <font>
      <b/>
      <sz val="13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b/>
      <i/>
      <sz val="8"/>
      <name val="Tahoma"/>
      <family val="2"/>
      <charset val="238"/>
    </font>
    <font>
      <b/>
      <sz val="15"/>
      <name val="Tahoma"/>
      <family val="2"/>
      <charset val="238"/>
    </font>
    <font>
      <b/>
      <sz val="14"/>
      <name val="Tahoma"/>
      <family val="2"/>
      <charset val="238"/>
    </font>
    <font>
      <b/>
      <i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4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6" fillId="0" borderId="0" xfId="0" applyFont="1"/>
    <xf numFmtId="14" fontId="7" fillId="0" borderId="0" xfId="0" applyNumberFormat="1" applyFont="1" applyAlignment="1"/>
    <xf numFmtId="0" fontId="9" fillId="0" borderId="0" xfId="0" applyFont="1" applyBorder="1" applyAlignment="1">
      <alignment vertical="center" textRotation="90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6" fillId="0" borderId="0" xfId="0" applyFont="1" applyBorder="1"/>
    <xf numFmtId="0" fontId="9" fillId="2" borderId="25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5" fillId="0" borderId="2" xfId="1" applyFont="1" applyBorder="1"/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0" borderId="34" xfId="1" applyFont="1" applyBorder="1"/>
    <xf numFmtId="0" fontId="15" fillId="0" borderId="1" xfId="1" applyFont="1" applyBorder="1"/>
    <xf numFmtId="0" fontId="15" fillId="0" borderId="1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6" fillId="0" borderId="0" xfId="0" applyFont="1"/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6" xfId="1" applyFont="1" applyBorder="1"/>
    <xf numFmtId="0" fontId="15" fillId="0" borderId="27" xfId="1" applyFont="1" applyBorder="1"/>
    <xf numFmtId="0" fontId="11" fillId="0" borderId="16" xfId="0" applyFont="1" applyBorder="1" applyAlignment="1">
      <alignment horizontal="center" vertical="center"/>
    </xf>
    <xf numFmtId="0" fontId="15" fillId="0" borderId="0" xfId="1" applyFont="1" applyBorder="1"/>
    <xf numFmtId="0" fontId="15" fillId="0" borderId="25" xfId="1" applyFont="1" applyBorder="1"/>
    <xf numFmtId="0" fontId="6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4" borderId="45" xfId="2" applyFont="1" applyFill="1" applyBorder="1" applyAlignment="1">
      <alignment horizontal="center"/>
    </xf>
    <xf numFmtId="0" fontId="18" fillId="4" borderId="46" xfId="2" applyFont="1" applyFill="1" applyBorder="1" applyAlignment="1">
      <alignment horizontal="center"/>
    </xf>
    <xf numFmtId="0" fontId="18" fillId="4" borderId="47" xfId="2" applyFont="1" applyFill="1" applyBorder="1" applyAlignment="1">
      <alignment horizontal="center"/>
    </xf>
    <xf numFmtId="0" fontId="18" fillId="4" borderId="48" xfId="2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2" xfId="0" applyFont="1" applyBorder="1"/>
    <xf numFmtId="0" fontId="6" fillId="0" borderId="3" xfId="0" applyFont="1" applyBorder="1"/>
    <xf numFmtId="0" fontId="13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6" fillId="0" borderId="0" xfId="1" applyFont="1"/>
    <xf numFmtId="0" fontId="20" fillId="0" borderId="0" xfId="1" applyFont="1"/>
    <xf numFmtId="0" fontId="21" fillId="2" borderId="11" xfId="1" applyFont="1" applyFill="1" applyBorder="1" applyAlignment="1">
      <alignment horizontal="center"/>
    </xf>
    <xf numFmtId="0" fontId="21" fillId="2" borderId="4" xfId="1" applyFont="1" applyFill="1" applyBorder="1" applyAlignment="1">
      <alignment horizontal="center"/>
    </xf>
    <xf numFmtId="0" fontId="21" fillId="2" borderId="51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24" fillId="0" borderId="10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29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2" fillId="0" borderId="0" xfId="1" applyFont="1"/>
    <xf numFmtId="0" fontId="16" fillId="0" borderId="0" xfId="1" applyFont="1" applyBorder="1"/>
    <xf numFmtId="0" fontId="25" fillId="2" borderId="53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14" fontId="16" fillId="0" borderId="0" xfId="1" applyNumberFormat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59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0" xfId="1" applyFont="1" applyBorder="1"/>
    <xf numFmtId="0" fontId="11" fillId="0" borderId="3" xfId="1" applyFont="1" applyBorder="1"/>
    <xf numFmtId="0" fontId="16" fillId="3" borderId="40" xfId="1" applyFont="1" applyFill="1" applyBorder="1" applyAlignment="1">
      <alignment horizontal="center" vertical="center"/>
    </xf>
    <xf numFmtId="0" fontId="16" fillId="3" borderId="16" xfId="1" applyFont="1" applyFill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16" fillId="3" borderId="61" xfId="1" applyFont="1" applyFill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3" borderId="23" xfId="1" applyFont="1" applyFill="1" applyBorder="1" applyAlignment="1">
      <alignment horizontal="center" vertical="center"/>
    </xf>
    <xf numFmtId="0" fontId="24" fillId="0" borderId="30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24" fillId="0" borderId="0" xfId="1" applyFont="1" applyBorder="1" applyAlignment="1">
      <alignment horizontal="left"/>
    </xf>
    <xf numFmtId="0" fontId="16" fillId="0" borderId="0" xfId="1" applyFont="1" applyFill="1" applyBorder="1"/>
    <xf numFmtId="0" fontId="22" fillId="0" borderId="0" xfId="1" applyFont="1" applyBorder="1" applyAlignment="1">
      <alignment horizontal="center"/>
    </xf>
    <xf numFmtId="0" fontId="25" fillId="0" borderId="0" xfId="1" applyFont="1" applyFill="1" applyBorder="1" applyAlignment="1"/>
    <xf numFmtId="0" fontId="24" fillId="5" borderId="16" xfId="1" applyFont="1" applyFill="1" applyBorder="1" applyAlignment="1">
      <alignment horizontal="center" vertical="center"/>
    </xf>
    <xf numFmtId="0" fontId="16" fillId="5" borderId="41" xfId="1" applyFont="1" applyFill="1" applyBorder="1" applyAlignment="1">
      <alignment horizontal="center" vertical="center"/>
    </xf>
    <xf numFmtId="0" fontId="16" fillId="3" borderId="22" xfId="1" applyFont="1" applyFill="1" applyBorder="1" applyAlignment="1">
      <alignment horizontal="center" vertical="center"/>
    </xf>
    <xf numFmtId="0" fontId="22" fillId="0" borderId="0" xfId="1" applyFont="1" applyBorder="1" applyAlignment="1"/>
    <xf numFmtId="0" fontId="26" fillId="0" borderId="0" xfId="1" applyFont="1" applyBorder="1" applyAlignment="1">
      <alignment vertical="center"/>
    </xf>
    <xf numFmtId="0" fontId="22" fillId="0" borderId="0" xfId="1" applyFont="1" applyBorder="1"/>
    <xf numFmtId="0" fontId="26" fillId="0" borderId="9" xfId="1" applyFont="1" applyBorder="1" applyAlignment="1">
      <alignment vertical="center"/>
    </xf>
    <xf numFmtId="0" fontId="16" fillId="0" borderId="9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4" fontId="7" fillId="0" borderId="0" xfId="1" applyNumberFormat="1" applyFont="1" applyAlignment="1">
      <alignment horizontal="center"/>
    </xf>
    <xf numFmtId="0" fontId="15" fillId="0" borderId="5" xfId="1" applyFont="1" applyBorder="1" applyAlignment="1">
      <alignment horizontal="center" vertical="center" textRotation="90"/>
    </xf>
    <xf numFmtId="0" fontId="15" fillId="0" borderId="12" xfId="1" applyFont="1" applyBorder="1" applyAlignment="1">
      <alignment horizontal="center" vertical="center" textRotation="90"/>
    </xf>
    <xf numFmtId="0" fontId="15" fillId="0" borderId="6" xfId="1" applyFont="1" applyBorder="1" applyAlignment="1">
      <alignment horizontal="center" vertical="center" textRotation="90"/>
    </xf>
    <xf numFmtId="0" fontId="15" fillId="0" borderId="13" xfId="1" applyFont="1" applyBorder="1" applyAlignment="1">
      <alignment horizontal="center" vertical="center" textRotation="90"/>
    </xf>
    <xf numFmtId="0" fontId="15" fillId="0" borderId="0" xfId="1" applyFont="1" applyBorder="1" applyAlignment="1">
      <alignment horizontal="center" vertical="center" textRotation="90"/>
    </xf>
    <xf numFmtId="0" fontId="15" fillId="0" borderId="8" xfId="1" applyFont="1" applyBorder="1" applyAlignment="1">
      <alignment horizontal="center" vertical="center" textRotation="90"/>
    </xf>
    <xf numFmtId="0" fontId="15" fillId="0" borderId="7" xfId="1" applyFont="1" applyBorder="1" applyAlignment="1">
      <alignment horizontal="center" vertical="center" textRotation="90"/>
    </xf>
    <xf numFmtId="0" fontId="15" fillId="0" borderId="3" xfId="1" applyFont="1" applyBorder="1" applyAlignment="1">
      <alignment horizontal="center" vertical="center" textRotation="90"/>
    </xf>
    <xf numFmtId="0" fontId="15" fillId="0" borderId="14" xfId="1" applyFont="1" applyBorder="1" applyAlignment="1">
      <alignment horizontal="center" vertical="center" textRotation="90"/>
    </xf>
    <xf numFmtId="0" fontId="24" fillId="0" borderId="5" xfId="1" applyFont="1" applyBorder="1" applyAlignment="1">
      <alignment horizontal="center" vertical="center" textRotation="90"/>
    </xf>
    <xf numFmtId="0" fontId="24" fillId="0" borderId="12" xfId="1" applyFont="1" applyBorder="1" applyAlignment="1">
      <alignment horizontal="center" vertical="center" textRotation="90"/>
    </xf>
    <xf numFmtId="0" fontId="24" fillId="0" borderId="6" xfId="1" applyFont="1" applyBorder="1" applyAlignment="1">
      <alignment horizontal="center" vertical="center" textRotation="90"/>
    </xf>
    <xf numFmtId="0" fontId="24" fillId="0" borderId="13" xfId="1" applyFont="1" applyBorder="1" applyAlignment="1">
      <alignment horizontal="center" vertical="center" textRotation="90"/>
    </xf>
    <xf numFmtId="0" fontId="24" fillId="0" borderId="0" xfId="1" applyFont="1" applyBorder="1" applyAlignment="1">
      <alignment horizontal="center" vertical="center" textRotation="90"/>
    </xf>
    <xf numFmtId="0" fontId="24" fillId="0" borderId="8" xfId="1" applyFont="1" applyBorder="1" applyAlignment="1">
      <alignment horizontal="center" vertical="center" textRotation="90"/>
    </xf>
    <xf numFmtId="0" fontId="24" fillId="0" borderId="7" xfId="1" applyFont="1" applyBorder="1" applyAlignment="1">
      <alignment horizontal="center" vertical="center" textRotation="90"/>
    </xf>
    <xf numFmtId="0" fontId="24" fillId="0" borderId="3" xfId="1" applyFont="1" applyBorder="1" applyAlignment="1">
      <alignment horizontal="center" vertical="center" textRotation="90"/>
    </xf>
    <xf numFmtId="0" fontId="24" fillId="0" borderId="14" xfId="1" applyFont="1" applyBorder="1" applyAlignment="1">
      <alignment horizontal="center" vertical="center" textRotation="90"/>
    </xf>
    <xf numFmtId="0" fontId="22" fillId="0" borderId="5" xfId="1" applyFont="1" applyBorder="1" applyAlignment="1">
      <alignment horizontal="center" vertical="center" textRotation="90"/>
    </xf>
    <xf numFmtId="0" fontId="22" fillId="0" borderId="12" xfId="1" applyFont="1" applyBorder="1" applyAlignment="1">
      <alignment horizontal="center" vertical="center" textRotation="90"/>
    </xf>
    <xf numFmtId="0" fontId="22" fillId="0" borderId="6" xfId="1" applyFont="1" applyBorder="1" applyAlignment="1">
      <alignment horizontal="center" vertical="center" textRotation="90"/>
    </xf>
    <xf numFmtId="0" fontId="22" fillId="0" borderId="13" xfId="1" applyFont="1" applyBorder="1" applyAlignment="1">
      <alignment horizontal="center" vertical="center" textRotation="90"/>
    </xf>
    <xf numFmtId="0" fontId="22" fillId="0" borderId="0" xfId="1" applyFont="1" applyBorder="1" applyAlignment="1">
      <alignment horizontal="center" vertical="center" textRotation="90"/>
    </xf>
    <xf numFmtId="0" fontId="22" fillId="0" borderId="8" xfId="1" applyFont="1" applyBorder="1" applyAlignment="1">
      <alignment horizontal="center" vertical="center" textRotation="90"/>
    </xf>
    <xf numFmtId="0" fontId="22" fillId="0" borderId="7" xfId="1" applyFont="1" applyBorder="1" applyAlignment="1">
      <alignment horizontal="center" vertical="center" textRotation="90"/>
    </xf>
    <xf numFmtId="0" fontId="22" fillId="0" borderId="3" xfId="1" applyFont="1" applyBorder="1" applyAlignment="1">
      <alignment horizontal="center" vertical="center" textRotation="90"/>
    </xf>
    <xf numFmtId="0" fontId="22" fillId="0" borderId="14" xfId="1" applyFont="1" applyBorder="1" applyAlignment="1">
      <alignment horizontal="center" vertical="center" textRotation="90"/>
    </xf>
    <xf numFmtId="0" fontId="15" fillId="0" borderId="55" xfId="1" applyFont="1" applyBorder="1" applyAlignment="1">
      <alignment horizontal="center"/>
    </xf>
    <xf numFmtId="0" fontId="24" fillId="5" borderId="15" xfId="1" applyFont="1" applyFill="1" applyBorder="1" applyAlignment="1">
      <alignment horizontal="center" vertical="center"/>
    </xf>
    <xf numFmtId="0" fontId="24" fillId="5" borderId="16" xfId="1" applyFont="1" applyFill="1" applyBorder="1" applyAlignment="1">
      <alignment horizontal="center" vertical="center"/>
    </xf>
    <xf numFmtId="0" fontId="24" fillId="5" borderId="41" xfId="1" applyFont="1" applyFill="1" applyBorder="1" applyAlignment="1">
      <alignment horizontal="center" vertical="center"/>
    </xf>
    <xf numFmtId="0" fontId="16" fillId="5" borderId="23" xfId="1" applyFont="1" applyFill="1" applyBorder="1" applyAlignment="1">
      <alignment horizontal="center" vertical="center"/>
    </xf>
    <xf numFmtId="0" fontId="16" fillId="5" borderId="22" xfId="1" applyFont="1" applyFill="1" applyBorder="1" applyAlignment="1">
      <alignment horizontal="center" vertical="center"/>
    </xf>
    <xf numFmtId="0" fontId="16" fillId="5" borderId="24" xfId="1" applyFont="1" applyFill="1" applyBorder="1" applyAlignment="1">
      <alignment horizontal="center" vertical="center"/>
    </xf>
    <xf numFmtId="0" fontId="16" fillId="5" borderId="31" xfId="1" applyFont="1" applyFill="1" applyBorder="1" applyAlignment="1">
      <alignment horizontal="center" vertical="center"/>
    </xf>
    <xf numFmtId="0" fontId="16" fillId="5" borderId="30" xfId="1" applyFont="1" applyFill="1" applyBorder="1" applyAlignment="1">
      <alignment horizontal="center" vertical="center"/>
    </xf>
    <xf numFmtId="0" fontId="16" fillId="5" borderId="33" xfId="1" applyFont="1" applyFill="1" applyBorder="1" applyAlignment="1">
      <alignment horizontal="center" vertical="center"/>
    </xf>
    <xf numFmtId="0" fontId="22" fillId="0" borderId="18" xfId="1" applyFont="1" applyBorder="1" applyAlignment="1">
      <alignment horizontal="center" vertical="center" textRotation="90"/>
    </xf>
    <xf numFmtId="0" fontId="22" fillId="0" borderId="62" xfId="1" applyFont="1" applyBorder="1" applyAlignment="1">
      <alignment horizontal="center" vertical="center" textRotation="90"/>
    </xf>
    <xf numFmtId="0" fontId="22" fillId="0" borderId="50" xfId="1" applyFont="1" applyBorder="1" applyAlignment="1">
      <alignment horizontal="center" vertical="center" textRotation="90"/>
    </xf>
    <xf numFmtId="0" fontId="22" fillId="0" borderId="17" xfId="1" applyFont="1" applyBorder="1" applyAlignment="1">
      <alignment horizontal="center" vertical="center" textRotation="90"/>
    </xf>
    <xf numFmtId="0" fontId="22" fillId="0" borderId="58" xfId="1" applyFont="1" applyBorder="1" applyAlignment="1">
      <alignment horizontal="center" vertical="center" textRotation="90"/>
    </xf>
    <xf numFmtId="0" fontId="22" fillId="0" borderId="49" xfId="1" applyFont="1" applyBorder="1" applyAlignment="1">
      <alignment horizontal="center" vertical="center" textRotation="90"/>
    </xf>
    <xf numFmtId="0" fontId="22" fillId="5" borderId="17" xfId="1" applyFont="1" applyFill="1" applyBorder="1" applyAlignment="1">
      <alignment horizontal="center" vertical="center" textRotation="90"/>
    </xf>
    <xf numFmtId="0" fontId="22" fillId="5" borderId="12" xfId="1" applyFont="1" applyFill="1" applyBorder="1" applyAlignment="1">
      <alignment horizontal="center" vertical="center" textRotation="90"/>
    </xf>
    <xf numFmtId="0" fontId="22" fillId="5" borderId="6" xfId="1" applyFont="1" applyFill="1" applyBorder="1" applyAlignment="1">
      <alignment horizontal="center" vertical="center" textRotation="90"/>
    </xf>
    <xf numFmtId="0" fontId="22" fillId="5" borderId="58" xfId="1" applyFont="1" applyFill="1" applyBorder="1" applyAlignment="1">
      <alignment horizontal="center" vertical="center" textRotation="90"/>
    </xf>
    <xf numFmtId="0" fontId="22" fillId="5" borderId="0" xfId="1" applyFont="1" applyFill="1" applyBorder="1" applyAlignment="1">
      <alignment horizontal="center" vertical="center" textRotation="90"/>
    </xf>
    <xf numFmtId="0" fontId="22" fillId="5" borderId="8" xfId="1" applyFont="1" applyFill="1" applyBorder="1" applyAlignment="1">
      <alignment horizontal="center" vertical="center" textRotation="90"/>
    </xf>
    <xf numFmtId="0" fontId="22" fillId="5" borderId="49" xfId="1" applyFont="1" applyFill="1" applyBorder="1" applyAlignment="1">
      <alignment horizontal="center" vertical="center" textRotation="90"/>
    </xf>
    <xf numFmtId="0" fontId="22" fillId="5" borderId="3" xfId="1" applyFont="1" applyFill="1" applyBorder="1" applyAlignment="1">
      <alignment horizontal="center" vertical="center" textRotation="90"/>
    </xf>
    <xf numFmtId="0" fontId="22" fillId="5" borderId="14" xfId="1" applyFont="1" applyFill="1" applyBorder="1" applyAlignment="1">
      <alignment horizontal="center" vertical="center" textRotation="90"/>
    </xf>
    <xf numFmtId="0" fontId="22" fillId="0" borderId="0" xfId="1" applyFont="1" applyBorder="1" applyAlignment="1">
      <alignment horizontal="center"/>
    </xf>
    <xf numFmtId="0" fontId="24" fillId="0" borderId="5" xfId="1" applyFont="1" applyBorder="1" applyAlignment="1">
      <alignment horizontal="center" textRotation="90"/>
    </xf>
    <xf numFmtId="0" fontId="24" fillId="0" borderId="12" xfId="1" applyFont="1" applyBorder="1" applyAlignment="1">
      <alignment horizontal="center" textRotation="90"/>
    </xf>
    <xf numFmtId="0" fontId="24" fillId="0" borderId="6" xfId="1" applyFont="1" applyBorder="1" applyAlignment="1">
      <alignment horizontal="center" textRotation="90"/>
    </xf>
    <xf numFmtId="0" fontId="24" fillId="0" borderId="13" xfId="1" applyFont="1" applyBorder="1" applyAlignment="1">
      <alignment horizontal="center" textRotation="90"/>
    </xf>
    <xf numFmtId="0" fontId="24" fillId="0" borderId="0" xfId="1" applyFont="1" applyBorder="1" applyAlignment="1">
      <alignment horizontal="center" textRotation="90"/>
    </xf>
    <xf numFmtId="0" fontId="24" fillId="0" borderId="8" xfId="1" applyFont="1" applyBorder="1" applyAlignment="1">
      <alignment horizontal="center" textRotation="90"/>
    </xf>
    <xf numFmtId="0" fontId="24" fillId="0" borderId="7" xfId="1" applyFont="1" applyBorder="1" applyAlignment="1">
      <alignment horizontal="center" textRotation="90"/>
    </xf>
    <xf numFmtId="0" fontId="24" fillId="0" borderId="3" xfId="1" applyFont="1" applyBorder="1" applyAlignment="1">
      <alignment horizontal="center" textRotation="90"/>
    </xf>
    <xf numFmtId="0" fontId="24" fillId="0" borderId="14" xfId="1" applyFont="1" applyBorder="1" applyAlignment="1">
      <alignment horizontal="center" textRotation="90"/>
    </xf>
    <xf numFmtId="0" fontId="24" fillId="5" borderId="5" xfId="1" applyFont="1" applyFill="1" applyBorder="1" applyAlignment="1">
      <alignment horizontal="center" textRotation="90"/>
    </xf>
    <xf numFmtId="0" fontId="24" fillId="5" borderId="12" xfId="1" applyFont="1" applyFill="1" applyBorder="1" applyAlignment="1">
      <alignment horizontal="center" textRotation="90"/>
    </xf>
    <xf numFmtId="0" fontId="24" fillId="5" borderId="6" xfId="1" applyFont="1" applyFill="1" applyBorder="1" applyAlignment="1">
      <alignment horizontal="center" textRotation="90"/>
    </xf>
    <xf numFmtId="0" fontId="24" fillId="5" borderId="13" xfId="1" applyFont="1" applyFill="1" applyBorder="1" applyAlignment="1">
      <alignment horizontal="center" textRotation="90"/>
    </xf>
    <xf numFmtId="0" fontId="24" fillId="5" borderId="0" xfId="1" applyFont="1" applyFill="1" applyBorder="1" applyAlignment="1">
      <alignment horizontal="center" textRotation="90"/>
    </xf>
    <xf numFmtId="0" fontId="24" fillId="5" borderId="8" xfId="1" applyFont="1" applyFill="1" applyBorder="1" applyAlignment="1">
      <alignment horizontal="center" textRotation="90"/>
    </xf>
    <xf numFmtId="0" fontId="24" fillId="5" borderId="7" xfId="1" applyFont="1" applyFill="1" applyBorder="1" applyAlignment="1">
      <alignment horizontal="center" textRotation="90"/>
    </xf>
    <xf numFmtId="0" fontId="24" fillId="5" borderId="3" xfId="1" applyFont="1" applyFill="1" applyBorder="1" applyAlignment="1">
      <alignment horizontal="center" textRotation="90"/>
    </xf>
    <xf numFmtId="0" fontId="24" fillId="5" borderId="14" xfId="1" applyFont="1" applyFill="1" applyBorder="1" applyAlignment="1">
      <alignment horizontal="center" textRotation="90"/>
    </xf>
    <xf numFmtId="0" fontId="16" fillId="5" borderId="17" xfId="1" applyFont="1" applyFill="1" applyBorder="1" applyAlignment="1">
      <alignment horizontal="center" vertical="center"/>
    </xf>
    <xf numFmtId="0" fontId="16" fillId="5" borderId="12" xfId="1" applyFont="1" applyFill="1" applyBorder="1" applyAlignment="1">
      <alignment horizontal="center" vertical="center"/>
    </xf>
    <xf numFmtId="0" fontId="16" fillId="5" borderId="6" xfId="1" applyFont="1" applyFill="1" applyBorder="1" applyAlignment="1">
      <alignment horizontal="center" vertical="center"/>
    </xf>
    <xf numFmtId="0" fontId="16" fillId="5" borderId="58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49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14" xfId="1" applyFont="1" applyFill="1" applyBorder="1" applyAlignment="1">
      <alignment horizontal="center" vertical="center"/>
    </xf>
    <xf numFmtId="0" fontId="16" fillId="5" borderId="32" xfId="1" applyFont="1" applyFill="1" applyBorder="1" applyAlignment="1">
      <alignment horizontal="center" vertical="center"/>
    </xf>
    <xf numFmtId="0" fontId="15" fillId="0" borderId="22" xfId="1" applyFont="1" applyBorder="1" applyAlignment="1">
      <alignment horizontal="left"/>
    </xf>
    <xf numFmtId="0" fontId="15" fillId="0" borderId="28" xfId="1" applyFont="1" applyBorder="1" applyAlignment="1">
      <alignment horizontal="left"/>
    </xf>
    <xf numFmtId="0" fontId="26" fillId="0" borderId="56" xfId="1" applyFont="1" applyBorder="1" applyAlignment="1">
      <alignment vertical="center"/>
    </xf>
    <xf numFmtId="0" fontId="26" fillId="0" borderId="13" xfId="1" applyFont="1" applyBorder="1" applyAlignment="1">
      <alignment vertical="center"/>
    </xf>
    <xf numFmtId="0" fontId="26" fillId="0" borderId="10" xfId="1" applyFont="1" applyBorder="1" applyAlignment="1">
      <alignment vertical="center"/>
    </xf>
    <xf numFmtId="0" fontId="15" fillId="0" borderId="19" xfId="1" applyFont="1" applyBorder="1" applyAlignment="1">
      <alignment horizontal="left"/>
    </xf>
    <xf numFmtId="0" fontId="15" fillId="0" borderId="57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15" fillId="0" borderId="8" xfId="1" applyFont="1" applyBorder="1" applyAlignment="1">
      <alignment horizontal="left"/>
    </xf>
    <xf numFmtId="0" fontId="15" fillId="0" borderId="55" xfId="1" applyFont="1" applyBorder="1" applyAlignment="1">
      <alignment horizontal="left"/>
    </xf>
    <xf numFmtId="0" fontId="15" fillId="0" borderId="43" xfId="1" applyFont="1" applyBorder="1" applyAlignment="1">
      <alignment horizontal="left"/>
    </xf>
    <xf numFmtId="0" fontId="15" fillId="2" borderId="5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55" xfId="1" applyFont="1" applyFill="1" applyBorder="1" applyAlignment="1">
      <alignment horizontal="center" vertical="center"/>
    </xf>
    <xf numFmtId="0" fontId="15" fillId="2" borderId="43" xfId="1" applyFont="1" applyFill="1" applyBorder="1" applyAlignment="1">
      <alignment horizontal="center" vertical="center"/>
    </xf>
    <xf numFmtId="0" fontId="25" fillId="2" borderId="34" xfId="1" applyFont="1" applyFill="1" applyBorder="1" applyAlignment="1">
      <alignment horizontal="center"/>
    </xf>
    <xf numFmtId="0" fontId="25" fillId="2" borderId="38" xfId="1" applyFont="1" applyFill="1" applyBorder="1" applyAlignment="1">
      <alignment horizontal="center"/>
    </xf>
    <xf numFmtId="0" fontId="25" fillId="2" borderId="40" xfId="1" applyFont="1" applyFill="1" applyBorder="1" applyAlignment="1">
      <alignment horizontal="center"/>
    </xf>
    <xf numFmtId="0" fontId="25" fillId="2" borderId="16" xfId="1" applyFont="1" applyFill="1" applyBorder="1" applyAlignment="1">
      <alignment horizontal="center"/>
    </xf>
    <xf numFmtId="0" fontId="25" fillId="2" borderId="41" xfId="1" applyFont="1" applyFill="1" applyBorder="1" applyAlignment="1">
      <alignment horizontal="center"/>
    </xf>
    <xf numFmtId="0" fontId="25" fillId="2" borderId="39" xfId="1" applyFont="1" applyFill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60" xfId="1" applyFont="1" applyBorder="1" applyAlignment="1">
      <alignment horizontal="center"/>
    </xf>
    <xf numFmtId="0" fontId="27" fillId="0" borderId="20" xfId="1" applyFont="1" applyBorder="1" applyAlignment="1">
      <alignment horizontal="center"/>
    </xf>
    <xf numFmtId="0" fontId="27" fillId="0" borderId="21" xfId="1" applyFont="1" applyBorder="1" applyAlignment="1">
      <alignment horizontal="center"/>
    </xf>
    <xf numFmtId="0" fontId="27" fillId="0" borderId="61" xfId="1" applyFont="1" applyBorder="1" applyAlignment="1">
      <alignment horizontal="center"/>
    </xf>
    <xf numFmtId="0" fontId="27" fillId="0" borderId="59" xfId="1" applyFont="1" applyBorder="1" applyAlignment="1">
      <alignment horizontal="center"/>
    </xf>
    <xf numFmtId="0" fontId="27" fillId="0" borderId="35" xfId="1" applyFont="1" applyBorder="1" applyAlignment="1">
      <alignment horizontal="center"/>
    </xf>
    <xf numFmtId="0" fontId="26" fillId="0" borderId="1" xfId="1" applyFont="1" applyBorder="1" applyAlignment="1">
      <alignment horizontal="center" vertical="center"/>
    </xf>
    <xf numFmtId="0" fontId="26" fillId="0" borderId="60" xfId="1" applyFont="1" applyBorder="1" applyAlignment="1">
      <alignment horizontal="center" vertical="center"/>
    </xf>
    <xf numFmtId="0" fontId="26" fillId="0" borderId="23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6" xfId="1" applyFont="1" applyBorder="1" applyAlignment="1">
      <alignment horizontal="center" vertical="center"/>
    </xf>
    <xf numFmtId="0" fontId="26" fillId="0" borderId="31" xfId="1" applyFont="1" applyBorder="1" applyAlignment="1">
      <alignment horizontal="center" vertical="center"/>
    </xf>
    <xf numFmtId="0" fontId="15" fillId="0" borderId="3" xfId="1" applyFont="1" applyBorder="1" applyAlignment="1">
      <alignment horizontal="left"/>
    </xf>
    <xf numFmtId="0" fontId="15" fillId="0" borderId="14" xfId="1" applyFont="1" applyBorder="1" applyAlignment="1">
      <alignment horizontal="left"/>
    </xf>
    <xf numFmtId="0" fontId="26" fillId="0" borderId="7" xfId="1" applyFont="1" applyBorder="1" applyAlignment="1">
      <alignment vertical="center"/>
    </xf>
    <xf numFmtId="0" fontId="26" fillId="0" borderId="0" xfId="1" applyFont="1" applyBorder="1" applyAlignment="1">
      <alignment horizontal="left"/>
    </xf>
    <xf numFmtId="0" fontId="28" fillId="3" borderId="58" xfId="1" applyFont="1" applyFill="1" applyBorder="1" applyAlignment="1">
      <alignment horizontal="center"/>
    </xf>
    <xf numFmtId="0" fontId="28" fillId="3" borderId="62" xfId="1" applyFont="1" applyFill="1" applyBorder="1" applyAlignment="1">
      <alignment horizontal="center"/>
    </xf>
    <xf numFmtId="0" fontId="28" fillId="3" borderId="61" xfId="1" applyFont="1" applyFill="1" applyBorder="1" applyAlignment="1">
      <alignment horizontal="center"/>
    </xf>
    <xf numFmtId="0" fontId="28" fillId="3" borderId="59" xfId="1" applyFont="1" applyFill="1" applyBorder="1" applyAlignment="1">
      <alignment horizontal="center"/>
    </xf>
    <xf numFmtId="0" fontId="26" fillId="0" borderId="24" xfId="1" applyFont="1" applyBorder="1" applyAlignment="1">
      <alignment horizontal="center" vertical="center"/>
    </xf>
    <xf numFmtId="0" fontId="26" fillId="0" borderId="32" xfId="1" applyFont="1" applyBorder="1" applyAlignment="1">
      <alignment horizontal="center" vertical="center"/>
    </xf>
    <xf numFmtId="0" fontId="26" fillId="0" borderId="35" xfId="1" applyFont="1" applyBorder="1" applyAlignment="1">
      <alignment horizontal="center" vertical="center"/>
    </xf>
    <xf numFmtId="0" fontId="26" fillId="0" borderId="37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/>
    </xf>
    <xf numFmtId="0" fontId="15" fillId="0" borderId="57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26" fillId="0" borderId="56" xfId="1" applyFont="1" applyBorder="1" applyAlignment="1">
      <alignment horizontal="center"/>
    </xf>
    <xf numFmtId="0" fontId="26" fillId="0" borderId="10" xfId="1" applyFont="1" applyBorder="1" applyAlignment="1">
      <alignment horizontal="center"/>
    </xf>
    <xf numFmtId="0" fontId="26" fillId="0" borderId="12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/>
    </xf>
    <xf numFmtId="0" fontId="26" fillId="0" borderId="5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22" fillId="0" borderId="5" xfId="1" applyFont="1" applyBorder="1" applyAlignment="1">
      <alignment horizontal="center" vertical="center" textRotation="45"/>
    </xf>
    <xf numFmtId="0" fontId="22" fillId="0" borderId="12" xfId="1" applyFont="1" applyBorder="1" applyAlignment="1">
      <alignment horizontal="center" vertical="center" textRotation="45"/>
    </xf>
    <xf numFmtId="0" fontId="22" fillId="0" borderId="6" xfId="1" applyFont="1" applyBorder="1" applyAlignment="1">
      <alignment horizontal="center" vertical="center" textRotation="45"/>
    </xf>
    <xf numFmtId="0" fontId="22" fillId="0" borderId="13" xfId="1" applyFont="1" applyBorder="1" applyAlignment="1">
      <alignment horizontal="center" vertical="center" textRotation="45"/>
    </xf>
    <xf numFmtId="0" fontId="22" fillId="0" borderId="0" xfId="1" applyFont="1" applyBorder="1" applyAlignment="1">
      <alignment horizontal="center" vertical="center" textRotation="45"/>
    </xf>
    <xf numFmtId="0" fontId="22" fillId="0" borderId="8" xfId="1" applyFont="1" applyBorder="1" applyAlignment="1">
      <alignment horizontal="center" vertical="center" textRotation="45"/>
    </xf>
    <xf numFmtId="0" fontId="22" fillId="0" borderId="7" xfId="1" applyFont="1" applyBorder="1" applyAlignment="1">
      <alignment horizontal="center" vertical="center" textRotation="45"/>
    </xf>
    <xf numFmtId="0" fontId="22" fillId="0" borderId="3" xfId="1" applyFont="1" applyBorder="1" applyAlignment="1">
      <alignment horizontal="center" vertical="center" textRotation="45"/>
    </xf>
    <xf numFmtId="0" fontId="22" fillId="0" borderId="14" xfId="1" applyFont="1" applyBorder="1" applyAlignment="1">
      <alignment horizontal="center" vertical="center" textRotation="45"/>
    </xf>
    <xf numFmtId="0" fontId="23" fillId="0" borderId="5" xfId="1" applyFont="1" applyBorder="1" applyAlignment="1">
      <alignment horizontal="center" vertical="center" textRotation="45"/>
    </xf>
    <xf numFmtId="0" fontId="23" fillId="0" borderId="12" xfId="1" applyFont="1" applyBorder="1" applyAlignment="1">
      <alignment horizontal="center" vertical="center" textRotation="45"/>
    </xf>
    <xf numFmtId="0" fontId="23" fillId="0" borderId="6" xfId="1" applyFont="1" applyBorder="1" applyAlignment="1">
      <alignment horizontal="center" vertical="center" textRotation="45"/>
    </xf>
    <xf numFmtId="0" fontId="23" fillId="0" borderId="13" xfId="1" applyFont="1" applyBorder="1" applyAlignment="1">
      <alignment horizontal="center" vertical="center" textRotation="45"/>
    </xf>
    <xf numFmtId="0" fontId="23" fillId="0" borderId="0" xfId="1" applyFont="1" applyBorder="1" applyAlignment="1">
      <alignment horizontal="center" vertical="center" textRotation="45"/>
    </xf>
    <xf numFmtId="0" fontId="23" fillId="0" borderId="8" xfId="1" applyFont="1" applyBorder="1" applyAlignment="1">
      <alignment horizontal="center" vertical="center" textRotation="45"/>
    </xf>
    <xf numFmtId="0" fontId="23" fillId="0" borderId="7" xfId="1" applyFont="1" applyBorder="1" applyAlignment="1">
      <alignment horizontal="center" vertical="center" textRotation="45"/>
    </xf>
    <xf numFmtId="0" fontId="23" fillId="0" borderId="3" xfId="1" applyFont="1" applyBorder="1" applyAlignment="1">
      <alignment horizontal="center" vertical="center" textRotation="45"/>
    </xf>
    <xf numFmtId="0" fontId="23" fillId="0" borderId="14" xfId="1" applyFont="1" applyBorder="1" applyAlignment="1">
      <alignment horizontal="center" vertical="center" textRotation="45"/>
    </xf>
    <xf numFmtId="0" fontId="22" fillId="0" borderId="8" xfId="1" applyFont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1" fillId="2" borderId="33" xfId="1" applyFont="1" applyFill="1" applyBorder="1" applyAlignment="1">
      <alignment horizontal="center" vertical="center"/>
    </xf>
    <xf numFmtId="0" fontId="25" fillId="2" borderId="52" xfId="1" applyFont="1" applyFill="1" applyBorder="1" applyAlignment="1">
      <alignment horizontal="center"/>
    </xf>
    <xf numFmtId="0" fontId="25" fillId="2" borderId="53" xfId="1" applyFont="1" applyFill="1" applyBorder="1" applyAlignment="1">
      <alignment horizontal="center"/>
    </xf>
    <xf numFmtId="0" fontId="25" fillId="2" borderId="54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14" fontId="16" fillId="0" borderId="0" xfId="1" applyNumberFormat="1" applyFont="1" applyAlignment="1">
      <alignment horizontal="center"/>
    </xf>
    <xf numFmtId="0" fontId="15" fillId="2" borderId="5" xfId="1" applyFont="1" applyFill="1" applyBorder="1" applyAlignment="1">
      <alignment horizontal="center"/>
    </xf>
    <xf numFmtId="0" fontId="15" fillId="2" borderId="12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/>
    </xf>
    <xf numFmtId="0" fontId="15" fillId="2" borderId="10" xfId="1" applyFont="1" applyFill="1" applyBorder="1" applyAlignment="1">
      <alignment horizontal="center"/>
    </xf>
    <xf numFmtId="0" fontId="15" fillId="2" borderId="55" xfId="1" applyFont="1" applyFill="1" applyBorder="1" applyAlignment="1">
      <alignment horizontal="center"/>
    </xf>
    <xf numFmtId="0" fontId="15" fillId="2" borderId="43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textRotation="45"/>
    </xf>
    <xf numFmtId="0" fontId="13" fillId="0" borderId="12" xfId="0" applyFont="1" applyBorder="1" applyAlignment="1">
      <alignment horizontal="center" vertical="center" textRotation="45"/>
    </xf>
    <xf numFmtId="0" fontId="13" fillId="0" borderId="13" xfId="0" applyFont="1" applyBorder="1" applyAlignment="1">
      <alignment horizontal="center" vertical="center" textRotation="45"/>
    </xf>
    <xf numFmtId="0" fontId="13" fillId="0" borderId="0" xfId="0" applyFont="1" applyBorder="1" applyAlignment="1">
      <alignment horizontal="center" vertical="center" textRotation="45"/>
    </xf>
    <xf numFmtId="0" fontId="9" fillId="0" borderId="5" xfId="0" applyFont="1" applyBorder="1" applyAlignment="1">
      <alignment horizontal="center" vertical="center" textRotation="45"/>
    </xf>
    <xf numFmtId="0" fontId="9" fillId="0" borderId="12" xfId="0" applyFont="1" applyBorder="1" applyAlignment="1">
      <alignment horizontal="center" vertical="center" textRotation="45"/>
    </xf>
    <xf numFmtId="0" fontId="9" fillId="0" borderId="6" xfId="0" applyFont="1" applyBorder="1" applyAlignment="1">
      <alignment horizontal="center" vertical="center" textRotation="45"/>
    </xf>
    <xf numFmtId="0" fontId="9" fillId="0" borderId="13" xfId="0" applyFont="1" applyBorder="1" applyAlignment="1">
      <alignment horizontal="center" vertical="center" textRotation="45"/>
    </xf>
    <xf numFmtId="0" fontId="9" fillId="0" borderId="0" xfId="0" applyFont="1" applyBorder="1" applyAlignment="1">
      <alignment horizontal="center" vertical="center" textRotation="45"/>
    </xf>
    <xf numFmtId="0" fontId="9" fillId="0" borderId="8" xfId="0" applyFont="1" applyBorder="1" applyAlignment="1">
      <alignment horizontal="center" vertical="center" textRotation="45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45"/>
    </xf>
    <xf numFmtId="0" fontId="9" fillId="0" borderId="3" xfId="0" applyFont="1" applyBorder="1" applyAlignment="1">
      <alignment horizontal="center" vertical="center" textRotation="45"/>
    </xf>
    <xf numFmtId="0" fontId="9" fillId="0" borderId="14" xfId="0" applyFont="1" applyBorder="1" applyAlignment="1">
      <alignment horizontal="center" vertical="center" textRotation="45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3" fillId="0" borderId="6" xfId="0" applyFont="1" applyBorder="1" applyAlignment="1">
      <alignment horizontal="center" vertical="center" textRotation="45"/>
    </xf>
    <xf numFmtId="0" fontId="13" fillId="0" borderId="8" xfId="0" applyFont="1" applyBorder="1" applyAlignment="1">
      <alignment horizontal="center" vertical="center" textRotation="45"/>
    </xf>
    <xf numFmtId="0" fontId="9" fillId="2" borderId="1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_Střelci celkem po první kole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%20liga%20-%20%20tabulky,%20systemy,templ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ovaci list"/>
      <sheetName val="Zapis tymu na kolo"/>
      <sheetName val="Možné systémy turnaje"/>
      <sheetName val="Rozpis zápasů"/>
      <sheetName val="Rozpis zápasů 7"/>
      <sheetName val="Rozpis zápasů 8"/>
      <sheetName val="Rozpis zápasů 9"/>
      <sheetName val="Rozpis zápasů 10"/>
      <sheetName val="Rozpis zápasů 11"/>
      <sheetName val="Rozpis zápasů 12"/>
      <sheetName val="tabulky pro 7 týmů"/>
      <sheetName val="tabulky pro 8 týmů"/>
      <sheetName val="tabulky pro 9 týmů"/>
      <sheetName val="tabulky pro 10 týmů"/>
      <sheetName val="tabulky pro 11 týmů"/>
      <sheetName val="tabulky pro 12 týmů "/>
    </sheetNames>
    <sheetDataSet>
      <sheetData sheetId="0">
        <row r="1">
          <cell r="B1">
            <v>39411</v>
          </cell>
        </row>
        <row r="2">
          <cell r="B2" t="str">
            <v>1.kolo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D16" sqref="D16"/>
    </sheetView>
  </sheetViews>
  <sheetFormatPr defaultRowHeight="15"/>
  <cols>
    <col min="1" max="1" width="5.140625" customWidth="1"/>
    <col min="2" max="2" width="14.85546875" customWidth="1"/>
    <col min="9" max="9" width="13.28515625" customWidth="1"/>
  </cols>
  <sheetData>
    <row r="1" spans="1:9" ht="26.25">
      <c r="A1" s="52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15.75" thickBot="1">
      <c r="A2" s="54"/>
      <c r="B2" s="54"/>
      <c r="C2" s="54"/>
      <c r="D2" s="54"/>
      <c r="E2" s="54"/>
      <c r="F2" s="54"/>
      <c r="G2" s="54"/>
      <c r="H2" s="54"/>
      <c r="I2" s="54"/>
    </row>
    <row r="3" spans="1:9" ht="15.75" thickBot="1">
      <c r="A3" s="202" t="s">
        <v>37</v>
      </c>
      <c r="B3" s="203"/>
      <c r="C3" s="92" t="s">
        <v>38</v>
      </c>
      <c r="D3" s="93" t="s">
        <v>39</v>
      </c>
      <c r="E3" s="93" t="s">
        <v>40</v>
      </c>
      <c r="F3" s="93" t="s">
        <v>41</v>
      </c>
      <c r="G3" s="93" t="s">
        <v>42</v>
      </c>
      <c r="H3" s="94" t="s">
        <v>43</v>
      </c>
      <c r="I3" s="95" t="s">
        <v>44</v>
      </c>
    </row>
    <row r="4" spans="1:9">
      <c r="A4" s="105" t="s">
        <v>33</v>
      </c>
      <c r="B4" s="103" t="s">
        <v>45</v>
      </c>
      <c r="C4" s="98">
        <v>9</v>
      </c>
      <c r="D4" s="98">
        <v>9</v>
      </c>
      <c r="E4" s="98">
        <v>9</v>
      </c>
      <c r="F4" s="98">
        <v>9</v>
      </c>
      <c r="G4" s="98">
        <v>9</v>
      </c>
      <c r="H4" s="98"/>
      <c r="I4" s="99">
        <f t="shared" ref="I4:I12" si="0">SUM(C4:H4)</f>
        <v>45</v>
      </c>
    </row>
    <row r="5" spans="1:9">
      <c r="A5" s="106" t="s">
        <v>34</v>
      </c>
      <c r="B5" s="25" t="s">
        <v>3</v>
      </c>
      <c r="C5" s="96">
        <v>8</v>
      </c>
      <c r="D5" s="96">
        <v>8</v>
      </c>
      <c r="E5" s="96">
        <v>6</v>
      </c>
      <c r="F5" s="96">
        <v>8</v>
      </c>
      <c r="G5" s="97">
        <v>8</v>
      </c>
      <c r="H5" s="97"/>
      <c r="I5" s="100">
        <f t="shared" si="0"/>
        <v>38</v>
      </c>
    </row>
    <row r="6" spans="1:9">
      <c r="A6" s="106" t="s">
        <v>35</v>
      </c>
      <c r="B6" s="25" t="s">
        <v>1</v>
      </c>
      <c r="C6" s="96">
        <v>6</v>
      </c>
      <c r="D6" s="96">
        <v>6</v>
      </c>
      <c r="E6" s="96">
        <v>7</v>
      </c>
      <c r="F6" s="96">
        <v>3</v>
      </c>
      <c r="G6" s="96">
        <v>6</v>
      </c>
      <c r="H6" s="96"/>
      <c r="I6" s="100">
        <f t="shared" si="0"/>
        <v>28</v>
      </c>
    </row>
    <row r="7" spans="1:9">
      <c r="A7" s="106" t="s">
        <v>46</v>
      </c>
      <c r="B7" s="25" t="s">
        <v>4</v>
      </c>
      <c r="C7" s="96">
        <v>7</v>
      </c>
      <c r="D7" s="96">
        <v>7</v>
      </c>
      <c r="E7" s="96">
        <v>4</v>
      </c>
      <c r="F7" s="96">
        <v>5</v>
      </c>
      <c r="G7" s="96">
        <v>4</v>
      </c>
      <c r="H7" s="96"/>
      <c r="I7" s="100">
        <f t="shared" si="0"/>
        <v>27</v>
      </c>
    </row>
    <row r="8" spans="1:9">
      <c r="A8" s="106" t="s">
        <v>47</v>
      </c>
      <c r="B8" s="25" t="s">
        <v>8</v>
      </c>
      <c r="C8" s="96">
        <v>2</v>
      </c>
      <c r="D8" s="96">
        <v>4</v>
      </c>
      <c r="E8" s="96">
        <v>5</v>
      </c>
      <c r="F8" s="96">
        <v>7</v>
      </c>
      <c r="G8" s="96">
        <v>5</v>
      </c>
      <c r="H8" s="96"/>
      <c r="I8" s="100">
        <f t="shared" si="0"/>
        <v>23</v>
      </c>
    </row>
    <row r="9" spans="1:9">
      <c r="A9" s="106" t="s">
        <v>48</v>
      </c>
      <c r="B9" s="25" t="s">
        <v>52</v>
      </c>
      <c r="C9" s="96">
        <v>3</v>
      </c>
      <c r="D9" s="96">
        <v>2</v>
      </c>
      <c r="E9" s="96">
        <v>3</v>
      </c>
      <c r="F9" s="96">
        <v>4</v>
      </c>
      <c r="G9" s="96">
        <v>7</v>
      </c>
      <c r="H9" s="96"/>
      <c r="I9" s="100">
        <f t="shared" si="0"/>
        <v>19</v>
      </c>
    </row>
    <row r="10" spans="1:9">
      <c r="A10" s="106" t="s">
        <v>49</v>
      </c>
      <c r="B10" s="25" t="s">
        <v>7</v>
      </c>
      <c r="C10" s="96">
        <v>5</v>
      </c>
      <c r="D10" s="96">
        <v>5</v>
      </c>
      <c r="E10" s="96">
        <v>2</v>
      </c>
      <c r="F10" s="96">
        <v>6</v>
      </c>
      <c r="G10" s="96">
        <v>0</v>
      </c>
      <c r="H10" s="96"/>
      <c r="I10" s="100">
        <f t="shared" si="0"/>
        <v>18</v>
      </c>
    </row>
    <row r="11" spans="1:9">
      <c r="A11" s="106" t="s">
        <v>50</v>
      </c>
      <c r="B11" s="25" t="s">
        <v>6</v>
      </c>
      <c r="C11" s="96">
        <v>4</v>
      </c>
      <c r="D11" s="96">
        <v>3</v>
      </c>
      <c r="E11" s="96">
        <v>8</v>
      </c>
      <c r="F11" s="96">
        <v>0</v>
      </c>
      <c r="G11" s="96">
        <v>0</v>
      </c>
      <c r="H11" s="96"/>
      <c r="I11" s="100">
        <f t="shared" si="0"/>
        <v>15</v>
      </c>
    </row>
    <row r="12" spans="1:9" ht="15.75" thickBot="1">
      <c r="A12" s="107" t="s">
        <v>51</v>
      </c>
      <c r="B12" s="104" t="s">
        <v>0</v>
      </c>
      <c r="C12" s="101">
        <v>1</v>
      </c>
      <c r="D12" s="101">
        <v>1</v>
      </c>
      <c r="E12" s="101">
        <v>1</v>
      </c>
      <c r="F12" s="101">
        <v>2</v>
      </c>
      <c r="G12" s="101">
        <v>3</v>
      </c>
      <c r="H12" s="101"/>
      <c r="I12" s="102">
        <f t="shared" si="0"/>
        <v>8</v>
      </c>
    </row>
  </sheetData>
  <sortState ref="B4:I12">
    <sortCondition descending="1" ref="I4:I12"/>
  </sortState>
  <mergeCells count="1">
    <mergeCell ref="A3:B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workbookViewId="0">
      <selection activeCell="E27" sqref="E27:G27"/>
    </sheetView>
  </sheetViews>
  <sheetFormatPr defaultRowHeight="12.75"/>
  <cols>
    <col min="1" max="1" width="21" style="111" customWidth="1"/>
    <col min="2" max="2" width="5.28515625" style="111" customWidth="1"/>
    <col min="3" max="3" width="2" style="111" customWidth="1"/>
    <col min="4" max="5" width="5.28515625" style="111" customWidth="1"/>
    <col min="6" max="6" width="1.7109375" style="111" customWidth="1"/>
    <col min="7" max="8" width="5.28515625" style="111" customWidth="1"/>
    <col min="9" max="9" width="1.7109375" style="111" customWidth="1"/>
    <col min="10" max="11" width="5.28515625" style="111" customWidth="1"/>
    <col min="12" max="12" width="1.7109375" style="111" customWidth="1"/>
    <col min="13" max="13" width="5.28515625" style="111" customWidth="1"/>
    <col min="14" max="14" width="7.42578125" style="111" customWidth="1"/>
    <col min="15" max="15" width="5.28515625" style="111" customWidth="1"/>
    <col min="16" max="16" width="1.7109375" style="111" customWidth="1"/>
    <col min="17" max="17" width="5.28515625" style="111" customWidth="1"/>
    <col min="18" max="18" width="7.5703125" style="111" customWidth="1"/>
    <col min="19" max="19" width="3.28515625" style="111" customWidth="1"/>
    <col min="20" max="20" width="6.5703125" style="111" customWidth="1"/>
    <col min="21" max="21" width="9.28515625" style="111" customWidth="1"/>
    <col min="22" max="22" width="7.5703125" style="111" customWidth="1"/>
    <col min="23" max="16384" width="9.140625" style="111"/>
  </cols>
  <sheetData>
    <row r="1" spans="1:22" ht="37.5" thickBot="1">
      <c r="A1" s="112" t="s">
        <v>86</v>
      </c>
      <c r="B1" s="112"/>
      <c r="C1" s="112"/>
      <c r="Q1" s="112"/>
      <c r="T1" s="204" t="s">
        <v>87</v>
      </c>
      <c r="U1" s="204"/>
      <c r="V1" s="204"/>
    </row>
    <row r="2" spans="1:22" ht="18.75" customHeight="1">
      <c r="A2" s="113"/>
      <c r="B2" s="205" t="str">
        <f>$A6</f>
        <v>Rafani JM</v>
      </c>
      <c r="C2" s="206"/>
      <c r="D2" s="207"/>
      <c r="E2" s="214" t="str">
        <f>$A7</f>
        <v>Hodge - Podge</v>
      </c>
      <c r="F2" s="215"/>
      <c r="G2" s="216"/>
      <c r="H2" s="214" t="str">
        <f>$A8</f>
        <v>Mamas &amp; Papas</v>
      </c>
      <c r="I2" s="215"/>
      <c r="J2" s="216"/>
      <c r="K2" s="223" t="str">
        <f>$A9</f>
        <v>Zebřízy</v>
      </c>
      <c r="L2" s="224"/>
      <c r="M2" s="225"/>
      <c r="T2" s="204">
        <v>41699</v>
      </c>
      <c r="U2" s="204"/>
      <c r="V2" s="204"/>
    </row>
    <row r="3" spans="1:22" ht="18.75" customHeight="1">
      <c r="A3" s="114"/>
      <c r="B3" s="208"/>
      <c r="C3" s="209"/>
      <c r="D3" s="210"/>
      <c r="E3" s="217"/>
      <c r="F3" s="218"/>
      <c r="G3" s="219"/>
      <c r="H3" s="217"/>
      <c r="I3" s="218"/>
      <c r="J3" s="219"/>
      <c r="K3" s="226"/>
      <c r="L3" s="227"/>
      <c r="M3" s="228"/>
      <c r="T3" s="204"/>
      <c r="U3" s="204"/>
      <c r="V3" s="204"/>
    </row>
    <row r="4" spans="1:22" ht="18.75" customHeight="1">
      <c r="A4" s="114"/>
      <c r="B4" s="208"/>
      <c r="C4" s="209"/>
      <c r="D4" s="210"/>
      <c r="E4" s="217"/>
      <c r="F4" s="218"/>
      <c r="G4" s="219"/>
      <c r="H4" s="217"/>
      <c r="I4" s="218"/>
      <c r="J4" s="219"/>
      <c r="K4" s="226"/>
      <c r="L4" s="227"/>
      <c r="M4" s="228"/>
    </row>
    <row r="5" spans="1:22" ht="18.75" customHeight="1" thickBot="1">
      <c r="A5" s="115" t="s">
        <v>62</v>
      </c>
      <c r="B5" s="211"/>
      <c r="C5" s="212"/>
      <c r="D5" s="213"/>
      <c r="E5" s="220"/>
      <c r="F5" s="221"/>
      <c r="G5" s="222"/>
      <c r="H5" s="220"/>
      <c r="I5" s="221"/>
      <c r="J5" s="222"/>
      <c r="K5" s="229"/>
      <c r="L5" s="230"/>
      <c r="M5" s="231"/>
      <c r="N5" s="116" t="s">
        <v>11</v>
      </c>
      <c r="O5" s="232" t="s">
        <v>12</v>
      </c>
      <c r="P5" s="232"/>
      <c r="Q5" s="232"/>
      <c r="R5" s="116" t="s">
        <v>13</v>
      </c>
      <c r="S5" s="116"/>
    </row>
    <row r="6" spans="1:22" ht="24.95" customHeight="1">
      <c r="A6" s="117" t="s">
        <v>2</v>
      </c>
      <c r="B6" s="233"/>
      <c r="C6" s="234"/>
      <c r="D6" s="235"/>
      <c r="E6" s="167">
        <f>D7</f>
        <v>20</v>
      </c>
      <c r="F6" s="168" t="s">
        <v>14</v>
      </c>
      <c r="G6" s="169">
        <f>B7</f>
        <v>11</v>
      </c>
      <c r="H6" s="170">
        <f>D8</f>
        <v>21</v>
      </c>
      <c r="I6" s="171" t="s">
        <v>14</v>
      </c>
      <c r="J6" s="169">
        <f>B8</f>
        <v>18</v>
      </c>
      <c r="K6" s="170">
        <f>D9</f>
        <v>19</v>
      </c>
      <c r="L6" s="171" t="s">
        <v>14</v>
      </c>
      <c r="M6" s="172">
        <f>B9</f>
        <v>0</v>
      </c>
      <c r="N6" s="173">
        <v>6</v>
      </c>
      <c r="O6" s="174">
        <f>E6+H6+K6</f>
        <v>60</v>
      </c>
      <c r="P6" s="175" t="s">
        <v>14</v>
      </c>
      <c r="Q6" s="173">
        <f>G6+J6+M6</f>
        <v>29</v>
      </c>
      <c r="R6" s="176" t="s">
        <v>33</v>
      </c>
      <c r="S6" s="124"/>
    </row>
    <row r="7" spans="1:22" ht="24.95" customHeight="1">
      <c r="A7" s="118" t="s">
        <v>60</v>
      </c>
      <c r="B7" s="200">
        <v>11</v>
      </c>
      <c r="C7" s="177" t="s">
        <v>14</v>
      </c>
      <c r="D7" s="173">
        <v>20</v>
      </c>
      <c r="E7" s="236"/>
      <c r="F7" s="237"/>
      <c r="G7" s="238"/>
      <c r="H7" s="178">
        <f>G8</f>
        <v>15</v>
      </c>
      <c r="I7" s="179" t="s">
        <v>14</v>
      </c>
      <c r="J7" s="180">
        <f>E8</f>
        <v>19</v>
      </c>
      <c r="K7" s="174">
        <f>G9</f>
        <v>19</v>
      </c>
      <c r="L7" s="179" t="s">
        <v>14</v>
      </c>
      <c r="M7" s="181">
        <f>E9</f>
        <v>3</v>
      </c>
      <c r="N7" s="173">
        <v>2</v>
      </c>
      <c r="O7" s="174">
        <f>B7+H7+K7</f>
        <v>45</v>
      </c>
      <c r="P7" s="175" t="s">
        <v>14</v>
      </c>
      <c r="Q7" s="173">
        <f>D7+J7+M7</f>
        <v>42</v>
      </c>
      <c r="R7" s="176" t="s">
        <v>35</v>
      </c>
      <c r="S7" s="124"/>
    </row>
    <row r="8" spans="1:22" ht="24.95" customHeight="1">
      <c r="A8" s="118" t="s">
        <v>5</v>
      </c>
      <c r="B8" s="200">
        <v>18</v>
      </c>
      <c r="C8" s="177" t="s">
        <v>14</v>
      </c>
      <c r="D8" s="173">
        <v>21</v>
      </c>
      <c r="E8" s="174">
        <v>19</v>
      </c>
      <c r="F8" s="175" t="s">
        <v>14</v>
      </c>
      <c r="G8" s="173">
        <v>15</v>
      </c>
      <c r="H8" s="236"/>
      <c r="I8" s="237"/>
      <c r="J8" s="238"/>
      <c r="K8" s="182">
        <f>J9</f>
        <v>28</v>
      </c>
      <c r="L8" s="179" t="s">
        <v>14</v>
      </c>
      <c r="M8" s="181">
        <f>H9</f>
        <v>6</v>
      </c>
      <c r="N8" s="173">
        <v>4</v>
      </c>
      <c r="O8" s="174">
        <f>B8+E8+K8</f>
        <v>65</v>
      </c>
      <c r="P8" s="175" t="s">
        <v>14</v>
      </c>
      <c r="Q8" s="173">
        <f>D8+G8+M8</f>
        <v>42</v>
      </c>
      <c r="R8" s="176" t="s">
        <v>34</v>
      </c>
      <c r="S8" s="124"/>
    </row>
    <row r="9" spans="1:22" ht="24.95" customHeight="1" thickBot="1">
      <c r="A9" s="119" t="s">
        <v>0</v>
      </c>
      <c r="B9" s="201">
        <v>0</v>
      </c>
      <c r="C9" s="183" t="s">
        <v>14</v>
      </c>
      <c r="D9" s="184">
        <v>19</v>
      </c>
      <c r="E9" s="185">
        <v>3</v>
      </c>
      <c r="F9" s="185" t="s">
        <v>14</v>
      </c>
      <c r="G9" s="186">
        <v>19</v>
      </c>
      <c r="H9" s="187">
        <v>6</v>
      </c>
      <c r="I9" s="188" t="s">
        <v>14</v>
      </c>
      <c r="J9" s="184">
        <v>28</v>
      </c>
      <c r="K9" s="239"/>
      <c r="L9" s="240"/>
      <c r="M9" s="241"/>
      <c r="N9" s="173">
        <v>0</v>
      </c>
      <c r="O9" s="174">
        <f>B9+E9+H9</f>
        <v>9</v>
      </c>
      <c r="P9" s="175" t="s">
        <v>14</v>
      </c>
      <c r="Q9" s="173">
        <f>D9+G9+J9</f>
        <v>66</v>
      </c>
      <c r="R9" s="176" t="s">
        <v>46</v>
      </c>
      <c r="S9" s="124"/>
    </row>
    <row r="10" spans="1:22" ht="8.25" customHeight="1" thickBot="1"/>
    <row r="11" spans="1:22" ht="18.75" customHeight="1">
      <c r="A11" s="113"/>
      <c r="B11" s="223" t="str">
        <f>$A15</f>
        <v>Ontario B</v>
      </c>
      <c r="C11" s="224"/>
      <c r="D11" s="242"/>
      <c r="E11" s="245" t="str">
        <f>$A16</f>
        <v>Severka</v>
      </c>
      <c r="F11" s="224"/>
      <c r="G11" s="242"/>
      <c r="H11" s="245" t="str">
        <f>$A17</f>
        <v>Stings</v>
      </c>
      <c r="I11" s="224"/>
      <c r="J11" s="242"/>
      <c r="K11" s="248"/>
      <c r="L11" s="249"/>
      <c r="M11" s="250"/>
    </row>
    <row r="12" spans="1:22" ht="18.75" customHeight="1">
      <c r="A12" s="114"/>
      <c r="B12" s="226"/>
      <c r="C12" s="227"/>
      <c r="D12" s="243"/>
      <c r="E12" s="246"/>
      <c r="F12" s="227"/>
      <c r="G12" s="243"/>
      <c r="H12" s="246"/>
      <c r="I12" s="227"/>
      <c r="J12" s="243"/>
      <c r="K12" s="251"/>
      <c r="L12" s="252"/>
      <c r="M12" s="253"/>
    </row>
    <row r="13" spans="1:22" ht="18.75" customHeight="1">
      <c r="A13" s="114"/>
      <c r="B13" s="226"/>
      <c r="C13" s="227"/>
      <c r="D13" s="243"/>
      <c r="E13" s="246"/>
      <c r="F13" s="227"/>
      <c r="G13" s="243"/>
      <c r="H13" s="246"/>
      <c r="I13" s="227"/>
      <c r="J13" s="243"/>
      <c r="K13" s="251"/>
      <c r="L13" s="252"/>
      <c r="M13" s="253"/>
    </row>
    <row r="14" spans="1:22" ht="18.75" customHeight="1" thickBot="1">
      <c r="A14" s="115" t="s">
        <v>64</v>
      </c>
      <c r="B14" s="229"/>
      <c r="C14" s="230"/>
      <c r="D14" s="244"/>
      <c r="E14" s="247"/>
      <c r="F14" s="230"/>
      <c r="G14" s="244"/>
      <c r="H14" s="247"/>
      <c r="I14" s="230"/>
      <c r="J14" s="244"/>
      <c r="K14" s="254"/>
      <c r="L14" s="255"/>
      <c r="M14" s="256"/>
      <c r="N14" s="116" t="s">
        <v>11</v>
      </c>
      <c r="O14" s="116"/>
      <c r="P14" s="116"/>
      <c r="Q14" s="116" t="s">
        <v>12</v>
      </c>
      <c r="R14" s="116" t="s">
        <v>13</v>
      </c>
      <c r="S14" s="116"/>
    </row>
    <row r="15" spans="1:22" ht="24.95" customHeight="1">
      <c r="A15" s="120" t="s">
        <v>3</v>
      </c>
      <c r="B15" s="233"/>
      <c r="C15" s="234"/>
      <c r="D15" s="235"/>
      <c r="E15" s="168">
        <f>D16</f>
        <v>40</v>
      </c>
      <c r="F15" s="168" t="s">
        <v>14</v>
      </c>
      <c r="G15" s="169">
        <f>B16</f>
        <v>28</v>
      </c>
      <c r="H15" s="170">
        <f>D17</f>
        <v>28</v>
      </c>
      <c r="I15" s="171" t="s">
        <v>14</v>
      </c>
      <c r="J15" s="169">
        <f>B17</f>
        <v>20</v>
      </c>
      <c r="K15" s="276"/>
      <c r="L15" s="277"/>
      <c r="M15" s="278"/>
      <c r="N15" s="173">
        <v>4</v>
      </c>
      <c r="O15" s="174">
        <f>E15+H15</f>
        <v>68</v>
      </c>
      <c r="P15" s="175" t="s">
        <v>14</v>
      </c>
      <c r="Q15" s="173">
        <f>G15+J15</f>
        <v>48</v>
      </c>
      <c r="R15" s="176" t="s">
        <v>33</v>
      </c>
      <c r="S15" s="124"/>
    </row>
    <row r="16" spans="1:22" ht="24.95" customHeight="1">
      <c r="A16" s="121" t="s">
        <v>4</v>
      </c>
      <c r="B16" s="175">
        <v>28</v>
      </c>
      <c r="C16" s="177" t="s">
        <v>14</v>
      </c>
      <c r="D16" s="173">
        <v>40</v>
      </c>
      <c r="E16" s="236"/>
      <c r="F16" s="237"/>
      <c r="G16" s="238"/>
      <c r="H16" s="178">
        <f>G17</f>
        <v>15</v>
      </c>
      <c r="I16" s="179" t="s">
        <v>14</v>
      </c>
      <c r="J16" s="180">
        <f>E17</f>
        <v>22</v>
      </c>
      <c r="K16" s="279"/>
      <c r="L16" s="280"/>
      <c r="M16" s="281"/>
      <c r="N16" s="173">
        <v>0</v>
      </c>
      <c r="O16" s="174">
        <f>B16+H16</f>
        <v>43</v>
      </c>
      <c r="P16" s="175" t="s">
        <v>14</v>
      </c>
      <c r="Q16" s="173">
        <f>D16+J16</f>
        <v>62</v>
      </c>
      <c r="R16" s="176" t="s">
        <v>35</v>
      </c>
      <c r="S16" s="124"/>
    </row>
    <row r="17" spans="1:22" ht="24.95" customHeight="1" thickBot="1">
      <c r="A17" s="122" t="s">
        <v>1</v>
      </c>
      <c r="B17" s="188">
        <v>20</v>
      </c>
      <c r="C17" s="183" t="s">
        <v>14</v>
      </c>
      <c r="D17" s="184">
        <v>28</v>
      </c>
      <c r="E17" s="188">
        <v>22</v>
      </c>
      <c r="F17" s="188" t="s">
        <v>14</v>
      </c>
      <c r="G17" s="184">
        <v>15</v>
      </c>
      <c r="H17" s="239"/>
      <c r="I17" s="240"/>
      <c r="J17" s="285"/>
      <c r="K17" s="282"/>
      <c r="L17" s="283"/>
      <c r="M17" s="284"/>
      <c r="N17" s="173">
        <v>2</v>
      </c>
      <c r="O17" s="174">
        <f>B17+E17</f>
        <v>42</v>
      </c>
      <c r="P17" s="175" t="s">
        <v>14</v>
      </c>
      <c r="Q17" s="173">
        <f>D17+G17</f>
        <v>43</v>
      </c>
      <c r="R17" s="176" t="s">
        <v>34</v>
      </c>
      <c r="S17" s="124"/>
    </row>
    <row r="18" spans="1:22" ht="24.95" customHeight="1">
      <c r="A18" s="189"/>
      <c r="B18" s="189"/>
      <c r="C18" s="189"/>
      <c r="D18" s="124"/>
      <c r="E18" s="124"/>
      <c r="F18" s="124"/>
      <c r="G18" s="124"/>
      <c r="H18" s="124"/>
      <c r="I18" s="124"/>
      <c r="J18" s="124"/>
      <c r="K18" s="124"/>
      <c r="L18" s="124"/>
      <c r="M18" s="190"/>
      <c r="N18" s="124"/>
      <c r="O18" s="124"/>
      <c r="P18" s="124"/>
      <c r="Q18" s="124"/>
      <c r="R18" s="124"/>
      <c r="S18" s="124"/>
    </row>
    <row r="19" spans="1:22" ht="10.5" customHeight="1">
      <c r="A19" s="257" t="s">
        <v>88</v>
      </c>
      <c r="B19" s="191"/>
      <c r="C19" s="191"/>
    </row>
    <row r="20" spans="1:22" ht="12" customHeight="1">
      <c r="A20" s="257"/>
      <c r="B20" s="191"/>
      <c r="C20" s="191"/>
    </row>
    <row r="21" spans="1:22" ht="12" customHeight="1" thickBot="1">
      <c r="A21" s="123"/>
      <c r="B21" s="123"/>
      <c r="C21" s="123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22" ht="18.75" customHeight="1" thickBot="1">
      <c r="A22" s="113"/>
      <c r="B22" s="258" t="str">
        <f>$A26</f>
        <v>Hodge - Podge</v>
      </c>
      <c r="C22" s="259"/>
      <c r="D22" s="260"/>
      <c r="E22" s="258" t="str">
        <f>$A27</f>
        <v>Zebřízy</v>
      </c>
      <c r="F22" s="259"/>
      <c r="G22" s="260"/>
      <c r="H22" s="258" t="str">
        <f>$A28</f>
        <v>Severka</v>
      </c>
      <c r="I22" s="259"/>
      <c r="J22" s="260"/>
      <c r="K22" s="267"/>
      <c r="L22" s="268"/>
      <c r="M22" s="269"/>
    </row>
    <row r="23" spans="1:22" ht="18.75" customHeight="1">
      <c r="A23" s="114"/>
      <c r="B23" s="261"/>
      <c r="C23" s="262"/>
      <c r="D23" s="263"/>
      <c r="E23" s="261"/>
      <c r="F23" s="262"/>
      <c r="G23" s="263"/>
      <c r="H23" s="261"/>
      <c r="I23" s="262"/>
      <c r="J23" s="263"/>
      <c r="K23" s="270"/>
      <c r="L23" s="271"/>
      <c r="M23" s="272"/>
      <c r="T23" s="297" t="s">
        <v>65</v>
      </c>
      <c r="U23" s="298"/>
      <c r="V23" s="299"/>
    </row>
    <row r="24" spans="1:22" ht="18.75" customHeight="1">
      <c r="A24" s="114"/>
      <c r="B24" s="261"/>
      <c r="C24" s="262"/>
      <c r="D24" s="263"/>
      <c r="E24" s="261"/>
      <c r="F24" s="262"/>
      <c r="G24" s="263"/>
      <c r="H24" s="261"/>
      <c r="I24" s="262"/>
      <c r="J24" s="263"/>
      <c r="K24" s="270"/>
      <c r="L24" s="271"/>
      <c r="M24" s="272"/>
      <c r="T24" s="300"/>
      <c r="U24" s="301"/>
      <c r="V24" s="302"/>
    </row>
    <row r="25" spans="1:22" ht="18.75" customHeight="1" thickBot="1">
      <c r="A25" s="115" t="s">
        <v>89</v>
      </c>
      <c r="B25" s="264"/>
      <c r="C25" s="265"/>
      <c r="D25" s="266"/>
      <c r="E25" s="264"/>
      <c r="F25" s="265"/>
      <c r="G25" s="266"/>
      <c r="H25" s="264"/>
      <c r="I25" s="265"/>
      <c r="J25" s="266"/>
      <c r="K25" s="273"/>
      <c r="L25" s="274"/>
      <c r="M25" s="275"/>
      <c r="N25" s="116" t="s">
        <v>11</v>
      </c>
      <c r="O25" s="232" t="s">
        <v>12</v>
      </c>
      <c r="P25" s="232"/>
      <c r="Q25" s="232"/>
      <c r="R25" s="116" t="s">
        <v>13</v>
      </c>
      <c r="S25" s="116"/>
      <c r="T25" s="199" t="s">
        <v>69</v>
      </c>
      <c r="U25" s="286" t="s">
        <v>2</v>
      </c>
      <c r="V25" s="287"/>
    </row>
    <row r="26" spans="1:22" ht="24.75" customHeight="1">
      <c r="A26" s="120" t="s">
        <v>60</v>
      </c>
      <c r="B26" s="193"/>
      <c r="C26" s="193"/>
      <c r="D26" s="194"/>
      <c r="E26" s="168">
        <f>D27</f>
        <v>19</v>
      </c>
      <c r="F26" s="168" t="s">
        <v>14</v>
      </c>
      <c r="G26" s="169">
        <f>B27</f>
        <v>3</v>
      </c>
      <c r="H26" s="170">
        <f>D28</f>
        <v>20</v>
      </c>
      <c r="I26" s="171" t="s">
        <v>14</v>
      </c>
      <c r="J26" s="169">
        <f>B28</f>
        <v>13</v>
      </c>
      <c r="K26" s="276"/>
      <c r="L26" s="277"/>
      <c r="M26" s="278"/>
      <c r="N26" s="175">
        <v>4</v>
      </c>
      <c r="O26" s="174">
        <f>E26+H26</f>
        <v>39</v>
      </c>
      <c r="P26" s="175" t="s">
        <v>14</v>
      </c>
      <c r="Q26" s="173">
        <f>G26+J26</f>
        <v>16</v>
      </c>
      <c r="R26" s="176" t="s">
        <v>33</v>
      </c>
      <c r="S26" s="124"/>
      <c r="T26" s="199" t="s">
        <v>70</v>
      </c>
      <c r="U26" s="286" t="s">
        <v>3</v>
      </c>
      <c r="V26" s="287"/>
    </row>
    <row r="27" spans="1:22" ht="24.75" customHeight="1">
      <c r="A27" s="121" t="s">
        <v>0</v>
      </c>
      <c r="B27" s="175">
        <v>3</v>
      </c>
      <c r="C27" s="177" t="s">
        <v>14</v>
      </c>
      <c r="D27" s="173">
        <v>19</v>
      </c>
      <c r="E27" s="236"/>
      <c r="F27" s="237"/>
      <c r="G27" s="238"/>
      <c r="H27" s="182">
        <f>G28</f>
        <v>6</v>
      </c>
      <c r="I27" s="195" t="s">
        <v>14</v>
      </c>
      <c r="J27" s="173">
        <f>E28</f>
        <v>18</v>
      </c>
      <c r="K27" s="279"/>
      <c r="L27" s="280"/>
      <c r="M27" s="281"/>
      <c r="N27" s="175">
        <v>0</v>
      </c>
      <c r="O27" s="174">
        <f>B27+H27</f>
        <v>9</v>
      </c>
      <c r="P27" s="175" t="s">
        <v>14</v>
      </c>
      <c r="Q27" s="173">
        <f>D27+J27</f>
        <v>37</v>
      </c>
      <c r="R27" s="176" t="s">
        <v>35</v>
      </c>
      <c r="S27" s="124"/>
      <c r="T27" s="199" t="s">
        <v>71</v>
      </c>
      <c r="U27" s="286" t="s">
        <v>5</v>
      </c>
      <c r="V27" s="287"/>
    </row>
    <row r="28" spans="1:22" ht="24.75" customHeight="1" thickBot="1">
      <c r="A28" s="122" t="s">
        <v>4</v>
      </c>
      <c r="B28" s="188">
        <v>13</v>
      </c>
      <c r="C28" s="183" t="s">
        <v>14</v>
      </c>
      <c r="D28" s="184">
        <v>20</v>
      </c>
      <c r="E28" s="188">
        <v>18</v>
      </c>
      <c r="F28" s="188" t="s">
        <v>14</v>
      </c>
      <c r="G28" s="184">
        <v>6</v>
      </c>
      <c r="H28" s="239"/>
      <c r="I28" s="240"/>
      <c r="J28" s="285"/>
      <c r="K28" s="282"/>
      <c r="L28" s="283"/>
      <c r="M28" s="284"/>
      <c r="N28" s="175">
        <v>2</v>
      </c>
      <c r="O28" s="182">
        <f>B28+E28</f>
        <v>31</v>
      </c>
      <c r="P28" s="175" t="s">
        <v>14</v>
      </c>
      <c r="Q28" s="173">
        <f>D28+G28</f>
        <v>26</v>
      </c>
      <c r="R28" s="176" t="s">
        <v>34</v>
      </c>
      <c r="S28" s="124"/>
      <c r="T28" s="199" t="s">
        <v>75</v>
      </c>
      <c r="U28" s="286" t="s">
        <v>1</v>
      </c>
      <c r="V28" s="287"/>
    </row>
    <row r="29" spans="1:22" ht="12" customHeight="1">
      <c r="A29" s="196"/>
      <c r="B29" s="196"/>
      <c r="C29" s="196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T29" s="288" t="s">
        <v>76</v>
      </c>
      <c r="U29" s="291" t="s">
        <v>60</v>
      </c>
      <c r="V29" s="292"/>
    </row>
    <row r="30" spans="1:22" ht="6.75" customHeight="1">
      <c r="A30" s="123"/>
      <c r="B30" s="123"/>
      <c r="C30" s="123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T30" s="289"/>
      <c r="U30" s="293"/>
      <c r="V30" s="294"/>
    </row>
    <row r="31" spans="1:22" ht="1.5" customHeight="1">
      <c r="A31" s="123"/>
      <c r="B31" s="123"/>
      <c r="C31" s="123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T31" s="289"/>
      <c r="U31" s="293"/>
      <c r="V31" s="294"/>
    </row>
    <row r="32" spans="1:22" ht="4.5" customHeight="1" thickBot="1">
      <c r="A32" s="123"/>
      <c r="B32" s="123"/>
      <c r="C32" s="123"/>
      <c r="T32" s="290"/>
      <c r="U32" s="295"/>
      <c r="V32" s="296"/>
    </row>
    <row r="33" spans="1:22" ht="12" customHeight="1">
      <c r="A33" s="123"/>
      <c r="B33" s="123"/>
      <c r="C33" s="123"/>
      <c r="D33" s="303" t="s">
        <v>78</v>
      </c>
      <c r="E33" s="304"/>
      <c r="F33" s="304"/>
      <c r="G33" s="304"/>
      <c r="H33" s="304"/>
      <c r="I33" s="304"/>
      <c r="J33" s="305"/>
      <c r="K33" s="306"/>
      <c r="L33" s="306"/>
      <c r="M33" s="307" t="s">
        <v>79</v>
      </c>
      <c r="N33" s="304"/>
      <c r="O33" s="304"/>
      <c r="P33" s="304"/>
      <c r="Q33" s="304"/>
      <c r="R33" s="308"/>
      <c r="T33" s="288" t="s">
        <v>77</v>
      </c>
      <c r="U33" s="291" t="s">
        <v>4</v>
      </c>
      <c r="V33" s="292"/>
    </row>
    <row r="34" spans="1:22" ht="12" customHeight="1">
      <c r="A34" s="257" t="s">
        <v>80</v>
      </c>
      <c r="B34" s="191"/>
      <c r="C34" s="191"/>
      <c r="D34" s="309" t="s">
        <v>5</v>
      </c>
      <c r="E34" s="310"/>
      <c r="F34" s="310"/>
      <c r="G34" s="310"/>
      <c r="H34" s="310"/>
      <c r="I34" s="310"/>
      <c r="J34" s="310"/>
      <c r="K34" s="311"/>
      <c r="L34" s="312"/>
      <c r="M34" s="310" t="s">
        <v>1</v>
      </c>
      <c r="N34" s="310"/>
      <c r="O34" s="310"/>
      <c r="P34" s="310"/>
      <c r="Q34" s="310"/>
      <c r="R34" s="315"/>
      <c r="T34" s="290"/>
      <c r="U34" s="295"/>
      <c r="V34" s="296"/>
    </row>
    <row r="35" spans="1:22" ht="12" customHeight="1">
      <c r="A35" s="257"/>
      <c r="B35" s="191"/>
      <c r="C35" s="191"/>
      <c r="D35" s="309"/>
      <c r="E35" s="310"/>
      <c r="F35" s="310"/>
      <c r="G35" s="310"/>
      <c r="H35" s="310"/>
      <c r="I35" s="310"/>
      <c r="J35" s="310"/>
      <c r="K35" s="313"/>
      <c r="L35" s="314"/>
      <c r="M35" s="310"/>
      <c r="N35" s="310"/>
      <c r="O35" s="310"/>
      <c r="P35" s="310"/>
      <c r="Q35" s="310"/>
      <c r="R35" s="315"/>
      <c r="T35" s="288" t="s">
        <v>81</v>
      </c>
      <c r="U35" s="291" t="s">
        <v>0</v>
      </c>
      <c r="V35" s="292"/>
    </row>
    <row r="36" spans="1:22" ht="12" customHeight="1" thickBot="1">
      <c r="A36" s="123"/>
      <c r="B36" s="123"/>
      <c r="C36" s="123"/>
      <c r="D36" s="316">
        <v>18</v>
      </c>
      <c r="E36" s="317"/>
      <c r="F36" s="317"/>
      <c r="G36" s="317"/>
      <c r="H36" s="317"/>
      <c r="I36" s="317"/>
      <c r="J36" s="318"/>
      <c r="K36" s="330" t="s">
        <v>14</v>
      </c>
      <c r="L36" s="318"/>
      <c r="M36" s="330">
        <v>12</v>
      </c>
      <c r="N36" s="317"/>
      <c r="O36" s="317"/>
      <c r="P36" s="317"/>
      <c r="Q36" s="317"/>
      <c r="R36" s="332"/>
      <c r="T36" s="324"/>
      <c r="U36" s="322"/>
      <c r="V36" s="323"/>
    </row>
    <row r="37" spans="1:22" ht="12" customHeight="1" thickBot="1">
      <c r="A37" s="123"/>
      <c r="B37" s="123"/>
      <c r="C37" s="123"/>
      <c r="D37" s="319"/>
      <c r="E37" s="320"/>
      <c r="F37" s="320"/>
      <c r="G37" s="320"/>
      <c r="H37" s="320"/>
      <c r="I37" s="320"/>
      <c r="J37" s="321"/>
      <c r="K37" s="331"/>
      <c r="L37" s="321"/>
      <c r="M37" s="331"/>
      <c r="N37" s="320"/>
      <c r="O37" s="320"/>
      <c r="P37" s="320"/>
      <c r="Q37" s="320"/>
      <c r="R37" s="333"/>
      <c r="T37" s="325"/>
      <c r="U37" s="325"/>
      <c r="V37" s="325"/>
    </row>
    <row r="38" spans="1:22" ht="12" customHeight="1" thickBot="1">
      <c r="A38" s="123"/>
      <c r="B38" s="123"/>
      <c r="C38" s="123"/>
      <c r="T38" s="325"/>
      <c r="U38" s="325"/>
      <c r="V38" s="325"/>
    </row>
    <row r="39" spans="1:22" ht="12" customHeight="1">
      <c r="A39" s="123"/>
      <c r="B39" s="123"/>
      <c r="C39" s="123"/>
      <c r="D39" s="303" t="s">
        <v>83</v>
      </c>
      <c r="E39" s="304"/>
      <c r="F39" s="304"/>
      <c r="G39" s="304"/>
      <c r="H39" s="304"/>
      <c r="I39" s="304"/>
      <c r="J39" s="305"/>
      <c r="K39" s="306"/>
      <c r="L39" s="306"/>
      <c r="M39" s="307" t="s">
        <v>84</v>
      </c>
      <c r="N39" s="304"/>
      <c r="O39" s="304"/>
      <c r="P39" s="304"/>
      <c r="Q39" s="304"/>
      <c r="R39" s="308"/>
    </row>
    <row r="40" spans="1:22" ht="12" customHeight="1">
      <c r="A40" s="257" t="s">
        <v>85</v>
      </c>
      <c r="B40" s="191"/>
      <c r="C40" s="191"/>
      <c r="D40" s="309" t="s">
        <v>2</v>
      </c>
      <c r="E40" s="310"/>
      <c r="F40" s="310"/>
      <c r="G40" s="310"/>
      <c r="H40" s="310"/>
      <c r="I40" s="310"/>
      <c r="J40" s="310"/>
      <c r="K40" s="326"/>
      <c r="L40" s="327"/>
      <c r="M40" s="310" t="s">
        <v>3</v>
      </c>
      <c r="N40" s="310"/>
      <c r="O40" s="310"/>
      <c r="P40" s="310"/>
      <c r="Q40" s="310"/>
      <c r="R40" s="315"/>
    </row>
    <row r="41" spans="1:22" ht="12" customHeight="1">
      <c r="A41" s="257"/>
      <c r="B41" s="191"/>
      <c r="C41" s="191"/>
      <c r="D41" s="309"/>
      <c r="E41" s="310"/>
      <c r="F41" s="310"/>
      <c r="G41" s="310"/>
      <c r="H41" s="310"/>
      <c r="I41" s="310"/>
      <c r="J41" s="310"/>
      <c r="K41" s="328"/>
      <c r="L41" s="329"/>
      <c r="M41" s="310"/>
      <c r="N41" s="310"/>
      <c r="O41" s="310"/>
      <c r="P41" s="310"/>
      <c r="Q41" s="310"/>
      <c r="R41" s="315"/>
    </row>
    <row r="42" spans="1:22" ht="12" customHeight="1">
      <c r="A42" s="198"/>
      <c r="B42" s="123"/>
      <c r="C42" s="123"/>
      <c r="D42" s="316">
        <v>25</v>
      </c>
      <c r="E42" s="317"/>
      <c r="F42" s="317"/>
      <c r="G42" s="317"/>
      <c r="H42" s="317"/>
      <c r="I42" s="317"/>
      <c r="J42" s="318"/>
      <c r="K42" s="330" t="s">
        <v>14</v>
      </c>
      <c r="L42" s="318"/>
      <c r="M42" s="330">
        <v>19</v>
      </c>
      <c r="N42" s="317"/>
      <c r="O42" s="317"/>
      <c r="P42" s="317"/>
      <c r="Q42" s="317"/>
      <c r="R42" s="332"/>
    </row>
    <row r="43" spans="1:22" ht="12" customHeight="1" thickBot="1">
      <c r="D43" s="319"/>
      <c r="E43" s="320"/>
      <c r="F43" s="320"/>
      <c r="G43" s="320"/>
      <c r="H43" s="320"/>
      <c r="I43" s="320"/>
      <c r="J43" s="321"/>
      <c r="K43" s="331"/>
      <c r="L43" s="321"/>
      <c r="M43" s="331"/>
      <c r="N43" s="320"/>
      <c r="O43" s="320"/>
      <c r="P43" s="320"/>
      <c r="Q43" s="320"/>
      <c r="R43" s="333"/>
    </row>
  </sheetData>
  <mergeCells count="60">
    <mergeCell ref="D42:J43"/>
    <mergeCell ref="K42:L43"/>
    <mergeCell ref="M42:R43"/>
    <mergeCell ref="K36:L37"/>
    <mergeCell ref="M36:R37"/>
    <mergeCell ref="D39:J39"/>
    <mergeCell ref="M39:R39"/>
    <mergeCell ref="A40:A41"/>
    <mergeCell ref="D40:J41"/>
    <mergeCell ref="K40:L41"/>
    <mergeCell ref="M40:R41"/>
    <mergeCell ref="K39:L39"/>
    <mergeCell ref="T33:T34"/>
    <mergeCell ref="U33:V34"/>
    <mergeCell ref="U35:V36"/>
    <mergeCell ref="T35:T36"/>
    <mergeCell ref="T37:V38"/>
    <mergeCell ref="A34:A35"/>
    <mergeCell ref="D34:J35"/>
    <mergeCell ref="K34:L35"/>
    <mergeCell ref="M34:R35"/>
    <mergeCell ref="D36:J37"/>
    <mergeCell ref="K26:M28"/>
    <mergeCell ref="E27:G27"/>
    <mergeCell ref="H28:J28"/>
    <mergeCell ref="D33:J33"/>
    <mergeCell ref="K33:L33"/>
    <mergeCell ref="M33:R33"/>
    <mergeCell ref="U26:V26"/>
    <mergeCell ref="U27:V27"/>
    <mergeCell ref="U28:V28"/>
    <mergeCell ref="T29:T32"/>
    <mergeCell ref="U29:V32"/>
    <mergeCell ref="B15:D15"/>
    <mergeCell ref="K15:M17"/>
    <mergeCell ref="E16:G16"/>
    <mergeCell ref="H17:J17"/>
    <mergeCell ref="U25:V25"/>
    <mergeCell ref="T23:V24"/>
    <mergeCell ref="O25:Q25"/>
    <mergeCell ref="A19:A20"/>
    <mergeCell ref="B22:D25"/>
    <mergeCell ref="E22:G25"/>
    <mergeCell ref="H22:J25"/>
    <mergeCell ref="K22:M25"/>
    <mergeCell ref="B6:D6"/>
    <mergeCell ref="E7:G7"/>
    <mergeCell ref="H8:J8"/>
    <mergeCell ref="K9:M9"/>
    <mergeCell ref="B11:D14"/>
    <mergeCell ref="E11:G14"/>
    <mergeCell ref="H11:J14"/>
    <mergeCell ref="K11:M14"/>
    <mergeCell ref="T1:V1"/>
    <mergeCell ref="B2:D5"/>
    <mergeCell ref="E2:G5"/>
    <mergeCell ref="H2:J5"/>
    <mergeCell ref="K2:M5"/>
    <mergeCell ref="T2:V3"/>
    <mergeCell ref="O5:Q5"/>
  </mergeCells>
  <pageMargins left="0" right="0" top="0" bottom="0" header="0.51181102362204722" footer="0.2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O45" sqref="O45"/>
    </sheetView>
  </sheetViews>
  <sheetFormatPr defaultRowHeight="12.75"/>
  <cols>
    <col min="1" max="1" width="21" style="111" customWidth="1"/>
    <col min="2" max="2" width="4.7109375" style="111" customWidth="1"/>
    <col min="3" max="3" width="2.28515625" style="111" customWidth="1"/>
    <col min="4" max="5" width="4.7109375" style="111" customWidth="1"/>
    <col min="6" max="6" width="2.28515625" style="111" customWidth="1"/>
    <col min="7" max="8" width="4.7109375" style="111" customWidth="1"/>
    <col min="9" max="9" width="2.28515625" style="111" customWidth="1"/>
    <col min="10" max="11" width="4.7109375" style="111" customWidth="1"/>
    <col min="12" max="12" width="2.28515625" style="111" customWidth="1"/>
    <col min="13" max="13" width="4.7109375" style="111" customWidth="1"/>
    <col min="14" max="14" width="7.42578125" style="111" customWidth="1"/>
    <col min="15" max="15" width="4.7109375" style="111" customWidth="1"/>
    <col min="16" max="16" width="1.7109375" style="111" customWidth="1"/>
    <col min="17" max="17" width="4.7109375" style="111" customWidth="1"/>
    <col min="18" max="18" width="12.7109375" style="111" customWidth="1"/>
    <col min="19" max="19" width="6.5703125" style="111" customWidth="1"/>
    <col min="20" max="20" width="9.28515625" style="111" customWidth="1"/>
    <col min="21" max="21" width="7.5703125" style="111" customWidth="1"/>
    <col min="22" max="16384" width="9.140625" style="111"/>
  </cols>
  <sheetData>
    <row r="1" spans="1:21" ht="37.5" thickBot="1">
      <c r="A1" s="112" t="s">
        <v>58</v>
      </c>
      <c r="K1" s="390">
        <v>41671</v>
      </c>
      <c r="L1" s="390"/>
      <c r="M1" s="390"/>
      <c r="N1" s="390"/>
      <c r="O1" s="127"/>
      <c r="P1" s="127"/>
      <c r="Q1" s="112"/>
      <c r="S1" s="204" t="s">
        <v>59</v>
      </c>
      <c r="T1" s="204"/>
      <c r="U1" s="204"/>
    </row>
    <row r="2" spans="1:21" ht="18.75" customHeight="1">
      <c r="A2" s="113"/>
      <c r="B2" s="354" t="str">
        <f>$A6</f>
        <v>Severka</v>
      </c>
      <c r="C2" s="355"/>
      <c r="D2" s="356"/>
      <c r="E2" s="354" t="s">
        <v>2</v>
      </c>
      <c r="F2" s="355"/>
      <c r="G2" s="356"/>
      <c r="H2" s="363" t="s">
        <v>60</v>
      </c>
      <c r="I2" s="364"/>
      <c r="J2" s="365"/>
      <c r="K2" s="354" t="s">
        <v>0</v>
      </c>
      <c r="L2" s="355"/>
      <c r="M2" s="356"/>
      <c r="S2" s="204"/>
      <c r="T2" s="204"/>
      <c r="U2" s="204"/>
    </row>
    <row r="3" spans="1:21" ht="18.75" customHeight="1">
      <c r="A3" s="114"/>
      <c r="B3" s="357"/>
      <c r="C3" s="358"/>
      <c r="D3" s="359"/>
      <c r="E3" s="357"/>
      <c r="F3" s="358"/>
      <c r="G3" s="359"/>
      <c r="H3" s="366"/>
      <c r="I3" s="367"/>
      <c r="J3" s="368"/>
      <c r="K3" s="357"/>
      <c r="L3" s="358"/>
      <c r="M3" s="359"/>
      <c r="S3" s="204"/>
      <c r="T3" s="204"/>
      <c r="U3" s="204"/>
    </row>
    <row r="4" spans="1:21" ht="18.75" customHeight="1">
      <c r="A4" s="114" t="s">
        <v>61</v>
      </c>
      <c r="B4" s="357"/>
      <c r="C4" s="358"/>
      <c r="D4" s="359"/>
      <c r="E4" s="357"/>
      <c r="F4" s="358"/>
      <c r="G4" s="359"/>
      <c r="H4" s="366"/>
      <c r="I4" s="367"/>
      <c r="J4" s="368"/>
      <c r="K4" s="357"/>
      <c r="L4" s="358"/>
      <c r="M4" s="359"/>
    </row>
    <row r="5" spans="1:21" ht="18.75" customHeight="1" thickBot="1">
      <c r="A5" s="115" t="s">
        <v>62</v>
      </c>
      <c r="B5" s="360"/>
      <c r="C5" s="361"/>
      <c r="D5" s="362"/>
      <c r="E5" s="360"/>
      <c r="F5" s="361"/>
      <c r="G5" s="362"/>
      <c r="H5" s="369"/>
      <c r="I5" s="370"/>
      <c r="J5" s="371"/>
      <c r="K5" s="360"/>
      <c r="L5" s="361"/>
      <c r="M5" s="362"/>
      <c r="N5" s="116" t="s">
        <v>11</v>
      </c>
      <c r="O5" s="397" t="s">
        <v>12</v>
      </c>
      <c r="P5" s="397"/>
      <c r="Q5" s="397"/>
      <c r="R5" s="116" t="s">
        <v>13</v>
      </c>
    </row>
    <row r="6" spans="1:21" ht="24.95" customHeight="1">
      <c r="A6" s="117" t="s">
        <v>4</v>
      </c>
      <c r="B6" s="373"/>
      <c r="C6" s="374"/>
      <c r="D6" s="375"/>
      <c r="E6" s="128">
        <v>12</v>
      </c>
      <c r="F6" s="128" t="s">
        <v>14</v>
      </c>
      <c r="G6" s="128">
        <v>17</v>
      </c>
      <c r="H6" s="129">
        <v>14</v>
      </c>
      <c r="I6" s="130" t="s">
        <v>14</v>
      </c>
      <c r="J6" s="128">
        <v>14</v>
      </c>
      <c r="K6" s="129">
        <v>21</v>
      </c>
      <c r="L6" s="130" t="s">
        <v>14</v>
      </c>
      <c r="M6" s="131">
        <v>8</v>
      </c>
      <c r="N6" s="132">
        <v>3</v>
      </c>
      <c r="O6" s="129">
        <f>E6+H6+K6</f>
        <v>47</v>
      </c>
      <c r="P6" s="128" t="s">
        <v>14</v>
      </c>
      <c r="Q6" s="128">
        <f>G6+J6+M6</f>
        <v>39</v>
      </c>
      <c r="R6" s="133" t="s">
        <v>35</v>
      </c>
    </row>
    <row r="7" spans="1:21" ht="24.95" customHeight="1">
      <c r="A7" s="118" t="str">
        <f>E2</f>
        <v>Rafani JM</v>
      </c>
      <c r="B7" s="134">
        <f>G6</f>
        <v>17</v>
      </c>
      <c r="C7" s="135" t="s">
        <v>14</v>
      </c>
      <c r="D7" s="136">
        <f>E6</f>
        <v>12</v>
      </c>
      <c r="E7" s="376"/>
      <c r="F7" s="377"/>
      <c r="G7" s="377"/>
      <c r="H7" s="137">
        <v>16</v>
      </c>
      <c r="I7" s="138" t="s">
        <v>14</v>
      </c>
      <c r="J7" s="135">
        <v>11</v>
      </c>
      <c r="K7" s="139">
        <v>24</v>
      </c>
      <c r="L7" s="135" t="s">
        <v>14</v>
      </c>
      <c r="M7" s="140">
        <v>1</v>
      </c>
      <c r="N7" s="134">
        <v>6</v>
      </c>
      <c r="O7" s="137">
        <f>B7+H7+K7</f>
        <v>57</v>
      </c>
      <c r="P7" s="141" t="s">
        <v>14</v>
      </c>
      <c r="Q7" s="141">
        <f>D7+J7+M7</f>
        <v>24</v>
      </c>
      <c r="R7" s="142" t="s">
        <v>33</v>
      </c>
    </row>
    <row r="8" spans="1:21" ht="24.95" customHeight="1">
      <c r="A8" s="118" t="str">
        <f>H2</f>
        <v>Hodge - Podge</v>
      </c>
      <c r="B8" s="143">
        <f>J6</f>
        <v>14</v>
      </c>
      <c r="C8" s="138" t="s">
        <v>14</v>
      </c>
      <c r="D8" s="136">
        <f>H6</f>
        <v>14</v>
      </c>
      <c r="E8" s="144">
        <f>J7</f>
        <v>11</v>
      </c>
      <c r="F8" s="141" t="s">
        <v>14</v>
      </c>
      <c r="G8" s="135">
        <f>H7</f>
        <v>16</v>
      </c>
      <c r="H8" s="378"/>
      <c r="I8" s="379"/>
      <c r="J8" s="380"/>
      <c r="K8" s="144">
        <v>23</v>
      </c>
      <c r="L8" s="141" t="s">
        <v>14</v>
      </c>
      <c r="M8" s="145">
        <v>10</v>
      </c>
      <c r="N8" s="134">
        <v>3</v>
      </c>
      <c r="O8" s="144">
        <f>B8+E8+K8</f>
        <v>48</v>
      </c>
      <c r="P8" s="141" t="s">
        <v>14</v>
      </c>
      <c r="Q8" s="141">
        <f>D8+G8+M8</f>
        <v>40</v>
      </c>
      <c r="R8" s="142" t="s">
        <v>34</v>
      </c>
    </row>
    <row r="9" spans="1:21" ht="24.95" customHeight="1" thickBot="1">
      <c r="A9" s="119" t="str">
        <f>K2</f>
        <v>Zebřízy</v>
      </c>
      <c r="B9" s="146">
        <f>M6</f>
        <v>8</v>
      </c>
      <c r="C9" s="147" t="s">
        <v>14</v>
      </c>
      <c r="D9" s="148">
        <f>K6</f>
        <v>21</v>
      </c>
      <c r="E9" s="149">
        <f>M7</f>
        <v>1</v>
      </c>
      <c r="F9" s="147" t="s">
        <v>14</v>
      </c>
      <c r="G9" s="150">
        <f>K7</f>
        <v>24</v>
      </c>
      <c r="H9" s="149">
        <f>M8</f>
        <v>10</v>
      </c>
      <c r="I9" s="147" t="s">
        <v>14</v>
      </c>
      <c r="J9" s="147">
        <f>K8</f>
        <v>23</v>
      </c>
      <c r="K9" s="381"/>
      <c r="L9" s="382"/>
      <c r="M9" s="383"/>
      <c r="N9" s="146">
        <v>0</v>
      </c>
      <c r="O9" s="149">
        <f>B9+E9+H9</f>
        <v>19</v>
      </c>
      <c r="P9" s="147" t="s">
        <v>14</v>
      </c>
      <c r="Q9" s="151">
        <f>D9+G9+J9</f>
        <v>68</v>
      </c>
      <c r="R9" s="152" t="s">
        <v>46</v>
      </c>
    </row>
    <row r="10" spans="1:21" ht="47.25" customHeight="1" thickBot="1">
      <c r="Q10" s="124"/>
    </row>
    <row r="11" spans="1:21" ht="18.75" customHeight="1">
      <c r="A11" s="113"/>
      <c r="B11" s="354" t="s">
        <v>3</v>
      </c>
      <c r="C11" s="355"/>
      <c r="D11" s="356"/>
      <c r="E11" s="354" t="str">
        <f>$A16</f>
        <v>Ontario C</v>
      </c>
      <c r="F11" s="355"/>
      <c r="G11" s="356"/>
      <c r="H11" s="363" t="s">
        <v>52</v>
      </c>
      <c r="I11" s="364"/>
      <c r="J11" s="365"/>
      <c r="K11" s="354" t="str">
        <f>$A18</f>
        <v>Stings</v>
      </c>
      <c r="L11" s="355"/>
      <c r="M11" s="356"/>
      <c r="N11" s="124"/>
      <c r="O11" s="124"/>
      <c r="P11" s="124"/>
      <c r="Q11" s="124"/>
      <c r="R11" s="124"/>
    </row>
    <row r="12" spans="1:21" ht="18.75" customHeight="1">
      <c r="A12" s="114"/>
      <c r="B12" s="357"/>
      <c r="C12" s="358"/>
      <c r="D12" s="359"/>
      <c r="E12" s="357"/>
      <c r="F12" s="358"/>
      <c r="G12" s="359"/>
      <c r="H12" s="366"/>
      <c r="I12" s="367"/>
      <c r="J12" s="368"/>
      <c r="K12" s="357"/>
      <c r="L12" s="358"/>
      <c r="M12" s="359"/>
      <c r="N12" s="124"/>
      <c r="O12" s="124"/>
      <c r="P12" s="124"/>
      <c r="Q12" s="124"/>
      <c r="R12" s="124"/>
    </row>
    <row r="13" spans="1:21" ht="18.75" customHeight="1">
      <c r="A13" s="114" t="s">
        <v>63</v>
      </c>
      <c r="B13" s="357"/>
      <c r="C13" s="358"/>
      <c r="D13" s="359"/>
      <c r="E13" s="357"/>
      <c r="F13" s="358"/>
      <c r="G13" s="359"/>
      <c r="H13" s="366"/>
      <c r="I13" s="367"/>
      <c r="J13" s="368"/>
      <c r="K13" s="357"/>
      <c r="L13" s="358"/>
      <c r="M13" s="359"/>
      <c r="N13" s="124"/>
      <c r="O13" s="124"/>
      <c r="P13" s="124"/>
      <c r="Q13" s="124"/>
      <c r="R13" s="124"/>
    </row>
    <row r="14" spans="1:21" ht="18.75" customHeight="1" thickBot="1">
      <c r="A14" s="114" t="s">
        <v>64</v>
      </c>
      <c r="B14" s="360"/>
      <c r="C14" s="361"/>
      <c r="D14" s="362"/>
      <c r="E14" s="360"/>
      <c r="F14" s="361"/>
      <c r="G14" s="362"/>
      <c r="H14" s="369"/>
      <c r="I14" s="370"/>
      <c r="J14" s="371"/>
      <c r="K14" s="360"/>
      <c r="L14" s="361"/>
      <c r="M14" s="362"/>
      <c r="N14" s="126" t="s">
        <v>11</v>
      </c>
      <c r="O14" s="397" t="s">
        <v>12</v>
      </c>
      <c r="P14" s="397"/>
      <c r="Q14" s="397"/>
      <c r="R14" s="126" t="s">
        <v>13</v>
      </c>
    </row>
    <row r="15" spans="1:21" ht="24.95" customHeight="1">
      <c r="A15" s="120" t="str">
        <f>B11</f>
        <v>Ontario B</v>
      </c>
      <c r="B15" s="374"/>
      <c r="C15" s="374"/>
      <c r="D15" s="374"/>
      <c r="E15" s="153">
        <v>22</v>
      </c>
      <c r="F15" s="128" t="s">
        <v>14</v>
      </c>
      <c r="G15" s="154">
        <v>14</v>
      </c>
      <c r="H15" s="128">
        <v>21</v>
      </c>
      <c r="I15" s="128" t="s">
        <v>14</v>
      </c>
      <c r="J15" s="155">
        <v>14</v>
      </c>
      <c r="K15" s="129">
        <v>14</v>
      </c>
      <c r="L15" s="130" t="s">
        <v>14</v>
      </c>
      <c r="M15" s="131">
        <v>13</v>
      </c>
      <c r="N15" s="156">
        <v>6</v>
      </c>
      <c r="O15" s="130">
        <f>E15+H15+K15</f>
        <v>57</v>
      </c>
      <c r="P15" s="130" t="s">
        <v>14</v>
      </c>
      <c r="Q15" s="154">
        <f>G15+J15+M15</f>
        <v>41</v>
      </c>
      <c r="R15" s="131" t="s">
        <v>33</v>
      </c>
    </row>
    <row r="16" spans="1:21" ht="24.95" customHeight="1">
      <c r="A16" s="121" t="s">
        <v>7</v>
      </c>
      <c r="B16" s="134">
        <f>G15</f>
        <v>14</v>
      </c>
      <c r="C16" s="135" t="s">
        <v>14</v>
      </c>
      <c r="D16" s="136">
        <f>E15</f>
        <v>22</v>
      </c>
      <c r="E16" s="376"/>
      <c r="F16" s="377"/>
      <c r="G16" s="377"/>
      <c r="H16" s="144">
        <v>16</v>
      </c>
      <c r="I16" s="141" t="s">
        <v>14</v>
      </c>
      <c r="J16" s="157">
        <v>13</v>
      </c>
      <c r="K16" s="137">
        <v>11</v>
      </c>
      <c r="L16" s="135" t="s">
        <v>14</v>
      </c>
      <c r="M16" s="140">
        <v>11</v>
      </c>
      <c r="N16" s="158">
        <v>3</v>
      </c>
      <c r="O16" s="159">
        <f>B16+H16+K16</f>
        <v>41</v>
      </c>
      <c r="P16" s="159" t="s">
        <v>14</v>
      </c>
      <c r="Q16" s="160">
        <f>D16+J16+M16</f>
        <v>46</v>
      </c>
      <c r="R16" s="140" t="s">
        <v>34</v>
      </c>
    </row>
    <row r="17" spans="1:21" ht="24.95" customHeight="1">
      <c r="A17" s="121" t="str">
        <f>H11</f>
        <v>Mamas&amp;Papas</v>
      </c>
      <c r="B17" s="143">
        <f>J15</f>
        <v>14</v>
      </c>
      <c r="C17" s="135" t="s">
        <v>14</v>
      </c>
      <c r="D17" s="141">
        <f>H15</f>
        <v>21</v>
      </c>
      <c r="E17" s="137">
        <f>J16</f>
        <v>13</v>
      </c>
      <c r="F17" s="135" t="s">
        <v>14</v>
      </c>
      <c r="G17" s="135">
        <f>H16</f>
        <v>16</v>
      </c>
      <c r="H17" s="376"/>
      <c r="I17" s="377"/>
      <c r="J17" s="389"/>
      <c r="K17" s="137">
        <v>16</v>
      </c>
      <c r="L17" s="135" t="s">
        <v>14</v>
      </c>
      <c r="M17" s="140">
        <v>15</v>
      </c>
      <c r="N17" s="158">
        <v>2</v>
      </c>
      <c r="O17" s="159">
        <f>B17+E17+K17</f>
        <v>43</v>
      </c>
      <c r="P17" s="159" t="s">
        <v>14</v>
      </c>
      <c r="Q17" s="160">
        <f>D17+G17+M17</f>
        <v>52</v>
      </c>
      <c r="R17" s="161" t="s">
        <v>35</v>
      </c>
    </row>
    <row r="18" spans="1:21" ht="24.95" customHeight="1" thickBot="1">
      <c r="A18" s="122" t="s">
        <v>1</v>
      </c>
      <c r="B18" s="146">
        <f>M15</f>
        <v>13</v>
      </c>
      <c r="C18" s="147" t="s">
        <v>14</v>
      </c>
      <c r="D18" s="147">
        <f>K15</f>
        <v>14</v>
      </c>
      <c r="E18" s="162">
        <f>M16</f>
        <v>11</v>
      </c>
      <c r="F18" s="150" t="s">
        <v>14</v>
      </c>
      <c r="G18" s="150">
        <f>K16</f>
        <v>11</v>
      </c>
      <c r="H18" s="149">
        <f>M17</f>
        <v>15</v>
      </c>
      <c r="I18" s="147" t="s">
        <v>14</v>
      </c>
      <c r="J18" s="151">
        <f>K17</f>
        <v>16</v>
      </c>
      <c r="K18" s="387"/>
      <c r="L18" s="387"/>
      <c r="M18" s="388"/>
      <c r="N18" s="163">
        <v>1</v>
      </c>
      <c r="O18" s="149">
        <f>B18+E18+H18</f>
        <v>39</v>
      </c>
      <c r="P18" s="147" t="s">
        <v>14</v>
      </c>
      <c r="Q18" s="151">
        <f>D18+G18+J18</f>
        <v>41</v>
      </c>
      <c r="R18" s="164" t="s">
        <v>46</v>
      </c>
    </row>
    <row r="19" spans="1:21" ht="173.25" customHeight="1" thickBot="1"/>
    <row r="20" spans="1:21" ht="12" customHeight="1" thickBot="1">
      <c r="A20" s="123"/>
      <c r="S20" s="391" t="s">
        <v>65</v>
      </c>
      <c r="T20" s="392"/>
      <c r="U20" s="393"/>
    </row>
    <row r="21" spans="1:21" ht="12" customHeight="1" thickBot="1">
      <c r="A21" s="123"/>
      <c r="B21" s="384" t="s">
        <v>66</v>
      </c>
      <c r="C21" s="385"/>
      <c r="D21" s="385"/>
      <c r="E21" s="385"/>
      <c r="F21" s="385"/>
      <c r="G21" s="385"/>
      <c r="H21" s="386"/>
      <c r="I21" s="125"/>
      <c r="J21" s="125"/>
      <c r="K21" s="384" t="s">
        <v>67</v>
      </c>
      <c r="L21" s="385"/>
      <c r="M21" s="385"/>
      <c r="N21" s="385"/>
      <c r="O21" s="385"/>
      <c r="P21" s="385"/>
      <c r="Q21" s="386"/>
      <c r="S21" s="394"/>
      <c r="T21" s="395"/>
      <c r="U21" s="396"/>
    </row>
    <row r="22" spans="1:21" ht="12" customHeight="1">
      <c r="A22" s="372" t="s">
        <v>68</v>
      </c>
      <c r="B22" s="348" t="s">
        <v>0</v>
      </c>
      <c r="C22" s="349"/>
      <c r="D22" s="349"/>
      <c r="E22" s="349"/>
      <c r="F22" s="349"/>
      <c r="G22" s="349"/>
      <c r="H22" s="350"/>
      <c r="I22" s="165"/>
      <c r="J22" s="165"/>
      <c r="K22" s="348" t="s">
        <v>1</v>
      </c>
      <c r="L22" s="349"/>
      <c r="M22" s="349"/>
      <c r="N22" s="349"/>
      <c r="O22" s="349"/>
      <c r="P22" s="349"/>
      <c r="Q22" s="350"/>
      <c r="S22" s="339" t="s">
        <v>69</v>
      </c>
      <c r="T22" s="334" t="s">
        <v>2</v>
      </c>
      <c r="U22" s="335"/>
    </row>
    <row r="23" spans="1:21" ht="12" customHeight="1" thickBot="1">
      <c r="A23" s="372"/>
      <c r="B23" s="351"/>
      <c r="C23" s="352"/>
      <c r="D23" s="352"/>
      <c r="E23" s="352"/>
      <c r="F23" s="352"/>
      <c r="G23" s="352"/>
      <c r="H23" s="353"/>
      <c r="I23" s="166"/>
      <c r="J23" s="166"/>
      <c r="K23" s="351"/>
      <c r="L23" s="352"/>
      <c r="M23" s="352"/>
      <c r="N23" s="352"/>
      <c r="O23" s="352"/>
      <c r="P23" s="352"/>
      <c r="Q23" s="353"/>
      <c r="S23" s="340"/>
      <c r="T23" s="232"/>
      <c r="U23" s="338"/>
    </row>
    <row r="24" spans="1:21" ht="12" customHeight="1">
      <c r="A24" s="123"/>
      <c r="B24" s="346">
        <v>7</v>
      </c>
      <c r="C24" s="341"/>
      <c r="D24" s="341"/>
      <c r="E24" s="341"/>
      <c r="F24" s="341"/>
      <c r="G24" s="341"/>
      <c r="H24" s="341"/>
      <c r="I24" s="341" t="s">
        <v>14</v>
      </c>
      <c r="J24" s="341"/>
      <c r="K24" s="341">
        <v>16</v>
      </c>
      <c r="L24" s="341"/>
      <c r="M24" s="341"/>
      <c r="N24" s="341"/>
      <c r="O24" s="341"/>
      <c r="P24" s="341"/>
      <c r="Q24" s="342"/>
      <c r="S24" s="339" t="s">
        <v>70</v>
      </c>
      <c r="T24" s="334" t="s">
        <v>3</v>
      </c>
      <c r="U24" s="335"/>
    </row>
    <row r="25" spans="1:21" ht="12" customHeight="1" thickBot="1">
      <c r="A25" s="123"/>
      <c r="B25" s="347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4"/>
      <c r="S25" s="340"/>
      <c r="T25" s="232"/>
      <c r="U25" s="338"/>
    </row>
    <row r="26" spans="1:21" ht="12" customHeight="1" thickBot="1">
      <c r="A26" s="123"/>
      <c r="S26" s="339" t="s">
        <v>71</v>
      </c>
      <c r="T26" s="334" t="s">
        <v>60</v>
      </c>
      <c r="U26" s="335"/>
    </row>
    <row r="27" spans="1:21" ht="12" customHeight="1" thickBot="1">
      <c r="A27" s="123"/>
      <c r="B27" s="384" t="s">
        <v>72</v>
      </c>
      <c r="C27" s="385"/>
      <c r="D27" s="385"/>
      <c r="E27" s="385"/>
      <c r="F27" s="385"/>
      <c r="G27" s="385"/>
      <c r="H27" s="386"/>
      <c r="I27" s="125"/>
      <c r="J27" s="125"/>
      <c r="K27" s="384" t="s">
        <v>73</v>
      </c>
      <c r="L27" s="385"/>
      <c r="M27" s="385"/>
      <c r="N27" s="385"/>
      <c r="O27" s="385"/>
      <c r="P27" s="385"/>
      <c r="Q27" s="386"/>
      <c r="S27" s="340"/>
      <c r="T27" s="232"/>
      <c r="U27" s="338"/>
    </row>
    <row r="28" spans="1:21" ht="12" customHeight="1">
      <c r="A28" s="372" t="s">
        <v>74</v>
      </c>
      <c r="B28" s="348" t="s">
        <v>4</v>
      </c>
      <c r="C28" s="349"/>
      <c r="D28" s="349"/>
      <c r="E28" s="349"/>
      <c r="F28" s="349"/>
      <c r="G28" s="349"/>
      <c r="H28" s="350"/>
      <c r="I28" s="165"/>
      <c r="J28" s="165"/>
      <c r="K28" s="348" t="s">
        <v>52</v>
      </c>
      <c r="L28" s="349"/>
      <c r="M28" s="349"/>
      <c r="N28" s="349"/>
      <c r="O28" s="349"/>
      <c r="P28" s="349"/>
      <c r="Q28" s="350"/>
      <c r="S28" s="339" t="s">
        <v>75</v>
      </c>
      <c r="T28" s="334" t="s">
        <v>7</v>
      </c>
      <c r="U28" s="335"/>
    </row>
    <row r="29" spans="1:21" ht="12" customHeight="1" thickBot="1">
      <c r="A29" s="372"/>
      <c r="B29" s="351"/>
      <c r="C29" s="352"/>
      <c r="D29" s="352"/>
      <c r="E29" s="352"/>
      <c r="F29" s="352"/>
      <c r="G29" s="352"/>
      <c r="H29" s="353"/>
      <c r="I29" s="166"/>
      <c r="J29" s="166"/>
      <c r="K29" s="351"/>
      <c r="L29" s="352"/>
      <c r="M29" s="352"/>
      <c r="N29" s="352"/>
      <c r="O29" s="352"/>
      <c r="P29" s="352"/>
      <c r="Q29" s="353"/>
      <c r="S29" s="340"/>
      <c r="T29" s="232"/>
      <c r="U29" s="338"/>
    </row>
    <row r="30" spans="1:21" ht="12" customHeight="1">
      <c r="A30" s="123"/>
      <c r="B30" s="346">
        <v>19</v>
      </c>
      <c r="C30" s="341"/>
      <c r="D30" s="341"/>
      <c r="E30" s="341"/>
      <c r="F30" s="341"/>
      <c r="G30" s="341"/>
      <c r="H30" s="341"/>
      <c r="I30" s="341" t="s">
        <v>14</v>
      </c>
      <c r="J30" s="341"/>
      <c r="K30" s="341">
        <v>10</v>
      </c>
      <c r="L30" s="341"/>
      <c r="M30" s="341"/>
      <c r="N30" s="341"/>
      <c r="O30" s="341"/>
      <c r="P30" s="341"/>
      <c r="Q30" s="342"/>
      <c r="S30" s="339" t="s">
        <v>76</v>
      </c>
      <c r="T30" s="334" t="s">
        <v>4</v>
      </c>
      <c r="U30" s="335"/>
    </row>
    <row r="31" spans="1:21" ht="12" customHeight="1" thickBot="1">
      <c r="A31" s="123"/>
      <c r="B31" s="347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4"/>
      <c r="S31" s="340"/>
      <c r="T31" s="232"/>
      <c r="U31" s="338"/>
    </row>
    <row r="32" spans="1:21" ht="12" customHeight="1" thickBot="1">
      <c r="A32" s="123"/>
      <c r="S32" s="339" t="s">
        <v>77</v>
      </c>
      <c r="T32" s="334" t="s">
        <v>52</v>
      </c>
      <c r="U32" s="335"/>
    </row>
    <row r="33" spans="1:21" ht="12" customHeight="1" thickBot="1">
      <c r="A33" s="123"/>
      <c r="B33" s="384" t="s">
        <v>78</v>
      </c>
      <c r="C33" s="385"/>
      <c r="D33" s="385"/>
      <c r="E33" s="385"/>
      <c r="F33" s="385"/>
      <c r="G33" s="385"/>
      <c r="H33" s="386"/>
      <c r="I33" s="125"/>
      <c r="J33" s="125"/>
      <c r="K33" s="384" t="s">
        <v>79</v>
      </c>
      <c r="L33" s="385"/>
      <c r="M33" s="385"/>
      <c r="N33" s="385"/>
      <c r="O33" s="385"/>
      <c r="P33" s="385"/>
      <c r="Q33" s="386"/>
      <c r="S33" s="340"/>
      <c r="T33" s="232"/>
      <c r="U33" s="338"/>
    </row>
    <row r="34" spans="1:21" ht="12" customHeight="1">
      <c r="A34" s="372" t="s">
        <v>80</v>
      </c>
      <c r="B34" s="348" t="s">
        <v>60</v>
      </c>
      <c r="C34" s="349"/>
      <c r="D34" s="349"/>
      <c r="E34" s="349"/>
      <c r="F34" s="349"/>
      <c r="G34" s="349"/>
      <c r="H34" s="350"/>
      <c r="I34" s="165"/>
      <c r="J34" s="165"/>
      <c r="K34" s="348" t="s">
        <v>7</v>
      </c>
      <c r="L34" s="349"/>
      <c r="M34" s="349"/>
      <c r="N34" s="349"/>
      <c r="O34" s="349"/>
      <c r="P34" s="349"/>
      <c r="Q34" s="350"/>
      <c r="S34" s="339" t="s">
        <v>81</v>
      </c>
      <c r="T34" s="334" t="s">
        <v>1</v>
      </c>
      <c r="U34" s="335"/>
    </row>
    <row r="35" spans="1:21" ht="12" customHeight="1" thickBot="1">
      <c r="A35" s="372"/>
      <c r="B35" s="351"/>
      <c r="C35" s="352"/>
      <c r="D35" s="352"/>
      <c r="E35" s="352"/>
      <c r="F35" s="352"/>
      <c r="G35" s="352"/>
      <c r="H35" s="353"/>
      <c r="I35" s="166"/>
      <c r="J35" s="166"/>
      <c r="K35" s="351"/>
      <c r="L35" s="352"/>
      <c r="M35" s="352"/>
      <c r="N35" s="352"/>
      <c r="O35" s="352"/>
      <c r="P35" s="352"/>
      <c r="Q35" s="353"/>
      <c r="S35" s="340"/>
      <c r="T35" s="232"/>
      <c r="U35" s="338"/>
    </row>
    <row r="36" spans="1:21" ht="12" customHeight="1">
      <c r="A36" s="123"/>
      <c r="B36" s="346">
        <v>18</v>
      </c>
      <c r="C36" s="341"/>
      <c r="D36" s="341"/>
      <c r="E36" s="341"/>
      <c r="F36" s="341"/>
      <c r="G36" s="341"/>
      <c r="H36" s="341"/>
      <c r="I36" s="341" t="s">
        <v>14</v>
      </c>
      <c r="J36" s="341"/>
      <c r="K36" s="341">
        <v>12</v>
      </c>
      <c r="L36" s="341"/>
      <c r="M36" s="341"/>
      <c r="N36" s="341"/>
      <c r="O36" s="341"/>
      <c r="P36" s="341"/>
      <c r="Q36" s="342"/>
      <c r="S36" s="339" t="s">
        <v>82</v>
      </c>
      <c r="T36" s="334" t="s">
        <v>0</v>
      </c>
      <c r="U36" s="335"/>
    </row>
    <row r="37" spans="1:21" ht="12" customHeight="1" thickBot="1">
      <c r="A37" s="123"/>
      <c r="B37" s="347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4"/>
      <c r="S37" s="345"/>
      <c r="T37" s="336"/>
      <c r="U37" s="337"/>
    </row>
    <row r="38" spans="1:21" ht="12" customHeight="1" thickBot="1">
      <c r="A38" s="123"/>
    </row>
    <row r="39" spans="1:21" ht="12" customHeight="1" thickBot="1">
      <c r="A39" s="123"/>
      <c r="B39" s="384" t="s">
        <v>83</v>
      </c>
      <c r="C39" s="385"/>
      <c r="D39" s="385"/>
      <c r="E39" s="385"/>
      <c r="F39" s="385"/>
      <c r="G39" s="385"/>
      <c r="H39" s="386"/>
      <c r="I39" s="125"/>
      <c r="J39" s="125"/>
      <c r="K39" s="384" t="s">
        <v>84</v>
      </c>
      <c r="L39" s="385"/>
      <c r="M39" s="385"/>
      <c r="N39" s="385"/>
      <c r="O39" s="385"/>
      <c r="P39" s="385"/>
      <c r="Q39" s="386"/>
    </row>
    <row r="40" spans="1:21" ht="12" customHeight="1">
      <c r="A40" s="372" t="s">
        <v>85</v>
      </c>
      <c r="B40" s="348" t="s">
        <v>2</v>
      </c>
      <c r="C40" s="349"/>
      <c r="D40" s="349"/>
      <c r="E40" s="349"/>
      <c r="F40" s="349"/>
      <c r="G40" s="349"/>
      <c r="H40" s="350"/>
      <c r="I40" s="165"/>
      <c r="J40" s="165"/>
      <c r="K40" s="348" t="s">
        <v>3</v>
      </c>
      <c r="L40" s="349"/>
      <c r="M40" s="349"/>
      <c r="N40" s="349"/>
      <c r="O40" s="349"/>
      <c r="P40" s="349"/>
      <c r="Q40" s="350"/>
    </row>
    <row r="41" spans="1:21" ht="12" customHeight="1" thickBot="1">
      <c r="A41" s="372"/>
      <c r="B41" s="351"/>
      <c r="C41" s="352"/>
      <c r="D41" s="352"/>
      <c r="E41" s="352"/>
      <c r="F41" s="352"/>
      <c r="G41" s="352"/>
      <c r="H41" s="353"/>
      <c r="I41" s="166"/>
      <c r="J41" s="166"/>
      <c r="K41" s="351"/>
      <c r="L41" s="352"/>
      <c r="M41" s="352"/>
      <c r="N41" s="352"/>
      <c r="O41" s="352"/>
      <c r="P41" s="352"/>
      <c r="Q41" s="353"/>
    </row>
    <row r="42" spans="1:21" ht="12" customHeight="1">
      <c r="A42" s="123"/>
      <c r="B42" s="346">
        <v>26</v>
      </c>
      <c r="C42" s="341"/>
      <c r="D42" s="341"/>
      <c r="E42" s="341"/>
      <c r="F42" s="341"/>
      <c r="G42" s="341"/>
      <c r="H42" s="341"/>
      <c r="I42" s="341" t="s">
        <v>14</v>
      </c>
      <c r="J42" s="341"/>
      <c r="K42" s="341">
        <v>19</v>
      </c>
      <c r="L42" s="341"/>
      <c r="M42" s="341"/>
      <c r="N42" s="341"/>
      <c r="O42" s="341"/>
      <c r="P42" s="341"/>
      <c r="Q42" s="342"/>
    </row>
    <row r="43" spans="1:21" ht="12" customHeight="1" thickBot="1">
      <c r="B43" s="347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4"/>
    </row>
  </sheetData>
  <mergeCells count="70">
    <mergeCell ref="K1:N1"/>
    <mergeCell ref="S1:U1"/>
    <mergeCell ref="S2:U3"/>
    <mergeCell ref="S22:S23"/>
    <mergeCell ref="S20:U21"/>
    <mergeCell ref="O5:Q5"/>
    <mergeCell ref="O14:Q14"/>
    <mergeCell ref="A22:A23"/>
    <mergeCell ref="B27:H27"/>
    <mergeCell ref="K27:Q27"/>
    <mergeCell ref="B22:H23"/>
    <mergeCell ref="K22:Q23"/>
    <mergeCell ref="A28:A29"/>
    <mergeCell ref="B33:H33"/>
    <mergeCell ref="K33:Q33"/>
    <mergeCell ref="B28:H29"/>
    <mergeCell ref="K28:Q29"/>
    <mergeCell ref="K30:Q31"/>
    <mergeCell ref="A40:A41"/>
    <mergeCell ref="B2:D5"/>
    <mergeCell ref="E2:G5"/>
    <mergeCell ref="H2:J5"/>
    <mergeCell ref="K2:M5"/>
    <mergeCell ref="B6:D6"/>
    <mergeCell ref="E7:G7"/>
    <mergeCell ref="H8:J8"/>
    <mergeCell ref="K9:M9"/>
    <mergeCell ref="A34:A35"/>
    <mergeCell ref="B39:H39"/>
    <mergeCell ref="K39:Q39"/>
    <mergeCell ref="B34:H35"/>
    <mergeCell ref="K34:Q35"/>
    <mergeCell ref="K18:M18"/>
    <mergeCell ref="B11:D14"/>
    <mergeCell ref="E11:G14"/>
    <mergeCell ref="H11:J14"/>
    <mergeCell ref="K11:M14"/>
    <mergeCell ref="K24:Q25"/>
    <mergeCell ref="B24:H25"/>
    <mergeCell ref="I24:J25"/>
    <mergeCell ref="B21:H21"/>
    <mergeCell ref="K21:Q21"/>
    <mergeCell ref="B15:D15"/>
    <mergeCell ref="E16:G16"/>
    <mergeCell ref="H17:J17"/>
    <mergeCell ref="B30:H31"/>
    <mergeCell ref="B36:H37"/>
    <mergeCell ref="B42:H43"/>
    <mergeCell ref="B40:H41"/>
    <mergeCell ref="K40:Q41"/>
    <mergeCell ref="S34:S35"/>
    <mergeCell ref="K42:Q43"/>
    <mergeCell ref="I42:J43"/>
    <mergeCell ref="I36:J37"/>
    <mergeCell ref="I30:J31"/>
    <mergeCell ref="S36:S37"/>
    <mergeCell ref="K36:Q37"/>
    <mergeCell ref="S24:S25"/>
    <mergeCell ref="S26:S27"/>
    <mergeCell ref="S28:S29"/>
    <mergeCell ref="S30:S31"/>
    <mergeCell ref="S32:S33"/>
    <mergeCell ref="T36:U37"/>
    <mergeCell ref="T22:U23"/>
    <mergeCell ref="T24:U25"/>
    <mergeCell ref="T26:U27"/>
    <mergeCell ref="T28:U29"/>
    <mergeCell ref="T30:U31"/>
    <mergeCell ref="T32:U33"/>
    <mergeCell ref="T34:U35"/>
  </mergeCells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topLeftCell="A40" workbookViewId="0">
      <selection activeCell="N53" sqref="N53"/>
    </sheetView>
  </sheetViews>
  <sheetFormatPr defaultRowHeight="15"/>
  <cols>
    <col min="1" max="1" width="19.5703125" customWidth="1"/>
    <col min="2" max="2" width="4.7109375" customWidth="1"/>
    <col min="3" max="3" width="2.28515625" customWidth="1"/>
    <col min="4" max="5" width="4.7109375" customWidth="1"/>
    <col min="6" max="6" width="2.28515625" customWidth="1"/>
    <col min="7" max="8" width="4.7109375" customWidth="1"/>
    <col min="9" max="9" width="2.28515625" customWidth="1"/>
    <col min="10" max="10" width="4.7109375" customWidth="1"/>
    <col min="11" max="13" width="2.7109375" customWidth="1"/>
    <col min="14" max="14" width="5.7109375" customWidth="1"/>
    <col min="15" max="15" width="2.28515625" customWidth="1"/>
    <col min="16" max="16" width="5.7109375" customWidth="1"/>
    <col min="17" max="17" width="9.28515625" customWidth="1"/>
    <col min="19" max="19" width="2.85546875" customWidth="1"/>
    <col min="20" max="20" width="19.42578125" customWidth="1"/>
  </cols>
  <sheetData>
    <row r="1" spans="1:20" ht="26.25">
      <c r="A1" s="432" t="s">
        <v>21</v>
      </c>
      <c r="B1" s="432"/>
      <c r="C1" s="432"/>
      <c r="D1" s="432"/>
      <c r="E1" s="432"/>
      <c r="F1" s="432"/>
      <c r="G1" s="432"/>
      <c r="H1" s="2"/>
      <c r="I1" s="3" t="s">
        <v>57</v>
      </c>
      <c r="J1" s="1"/>
      <c r="K1" s="4"/>
      <c r="L1" s="1"/>
      <c r="M1" s="433">
        <v>41650</v>
      </c>
      <c r="N1" s="433"/>
      <c r="O1" s="433"/>
      <c r="P1" s="433"/>
      <c r="Q1" s="433"/>
      <c r="R1" s="5"/>
      <c r="S1" s="5"/>
      <c r="T1" s="5"/>
    </row>
    <row r="2" spans="1:20" ht="23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</row>
    <row r="3" spans="1:20" ht="17.100000000000001" customHeight="1">
      <c r="A3" s="404" t="s">
        <v>9</v>
      </c>
      <c r="B3" s="410" t="str">
        <f>A7</f>
        <v>Rafani JM</v>
      </c>
      <c r="C3" s="411"/>
      <c r="D3" s="412"/>
      <c r="E3" s="406" t="str">
        <f>A8</f>
        <v>Hodge-Podge</v>
      </c>
      <c r="F3" s="407"/>
      <c r="G3" s="434"/>
      <c r="H3" s="406" t="str">
        <f>A9</f>
        <v>Mamas &amp; Papas</v>
      </c>
      <c r="I3" s="407"/>
      <c r="J3" s="434"/>
      <c r="K3" s="8"/>
      <c r="L3" s="8"/>
      <c r="M3" s="8"/>
      <c r="N3" s="8"/>
      <c r="O3" s="8"/>
      <c r="P3" s="8"/>
      <c r="Q3" s="6"/>
      <c r="R3" s="6"/>
      <c r="S3" s="6"/>
      <c r="T3" s="6"/>
    </row>
    <row r="4" spans="1:20" ht="17.100000000000001" customHeight="1">
      <c r="A4" s="405"/>
      <c r="B4" s="413"/>
      <c r="C4" s="414"/>
      <c r="D4" s="415"/>
      <c r="E4" s="408"/>
      <c r="F4" s="409"/>
      <c r="G4" s="435"/>
      <c r="H4" s="408"/>
      <c r="I4" s="409"/>
      <c r="J4" s="435"/>
      <c r="K4" s="8"/>
      <c r="L4" s="8"/>
      <c r="M4" s="8"/>
      <c r="N4" s="8"/>
      <c r="O4" s="8"/>
      <c r="P4" s="8"/>
      <c r="Q4" s="6"/>
      <c r="R4" s="6"/>
      <c r="S4" s="6"/>
      <c r="T4" s="6"/>
    </row>
    <row r="5" spans="1:20" ht="17.100000000000001" customHeight="1" thickBot="1">
      <c r="A5" s="405"/>
      <c r="B5" s="413"/>
      <c r="C5" s="414"/>
      <c r="D5" s="415"/>
      <c r="E5" s="408"/>
      <c r="F5" s="409"/>
      <c r="G5" s="435"/>
      <c r="H5" s="408"/>
      <c r="I5" s="409"/>
      <c r="J5" s="435"/>
      <c r="K5" s="8"/>
      <c r="L5" s="8"/>
      <c r="M5" s="8"/>
      <c r="N5" s="8"/>
      <c r="O5" s="8"/>
      <c r="P5" s="8"/>
      <c r="Q5" s="6"/>
      <c r="R5" s="6"/>
      <c r="S5" s="6"/>
      <c r="T5" s="6"/>
    </row>
    <row r="6" spans="1:20" ht="17.100000000000001" customHeight="1" thickBot="1">
      <c r="A6" s="34" t="s">
        <v>10</v>
      </c>
      <c r="B6" s="413"/>
      <c r="C6" s="414"/>
      <c r="D6" s="415"/>
      <c r="E6" s="408"/>
      <c r="F6" s="409"/>
      <c r="G6" s="435"/>
      <c r="H6" s="408"/>
      <c r="I6" s="409"/>
      <c r="J6" s="435"/>
      <c r="K6" s="416" t="s">
        <v>11</v>
      </c>
      <c r="L6" s="416"/>
      <c r="M6" s="416"/>
      <c r="N6" s="416" t="s">
        <v>12</v>
      </c>
      <c r="O6" s="416"/>
      <c r="P6" s="416"/>
      <c r="Q6" s="9" t="s">
        <v>13</v>
      </c>
      <c r="R6" s="10"/>
      <c r="S6" s="10"/>
      <c r="T6" s="85"/>
    </row>
    <row r="7" spans="1:20" ht="17.100000000000001" customHeight="1">
      <c r="A7" s="79" t="s">
        <v>2</v>
      </c>
      <c r="B7" s="420"/>
      <c r="C7" s="421"/>
      <c r="D7" s="422"/>
      <c r="E7" s="74">
        <v>19</v>
      </c>
      <c r="F7" s="82" t="s">
        <v>14</v>
      </c>
      <c r="G7" s="75">
        <v>10</v>
      </c>
      <c r="H7" s="74">
        <v>21</v>
      </c>
      <c r="I7" s="82" t="s">
        <v>14</v>
      </c>
      <c r="J7" s="75">
        <v>7</v>
      </c>
      <c r="K7" s="429">
        <v>4</v>
      </c>
      <c r="L7" s="429"/>
      <c r="M7" s="429"/>
      <c r="N7" s="74">
        <f>SUM(E7+H7)</f>
        <v>40</v>
      </c>
      <c r="O7" s="82" t="s">
        <v>14</v>
      </c>
      <c r="P7" s="75">
        <f>SUM(G7+J7)</f>
        <v>17</v>
      </c>
      <c r="Q7" s="71" t="s">
        <v>33</v>
      </c>
      <c r="R7" s="6"/>
      <c r="S7" s="6"/>
      <c r="T7" s="83"/>
    </row>
    <row r="8" spans="1:20" ht="17.100000000000001" customHeight="1">
      <c r="A8" s="80" t="s">
        <v>8</v>
      </c>
      <c r="B8" s="20">
        <f>G7</f>
        <v>10</v>
      </c>
      <c r="C8" s="67" t="s">
        <v>14</v>
      </c>
      <c r="D8" s="76">
        <f>E7</f>
        <v>19</v>
      </c>
      <c r="E8" s="423"/>
      <c r="F8" s="424"/>
      <c r="G8" s="425"/>
      <c r="H8" s="66">
        <v>12</v>
      </c>
      <c r="I8" s="67" t="s">
        <v>14</v>
      </c>
      <c r="J8" s="76">
        <v>9</v>
      </c>
      <c r="K8" s="430">
        <v>2</v>
      </c>
      <c r="L8" s="430"/>
      <c r="M8" s="430"/>
      <c r="N8" s="77">
        <f>SUM(B8+H8)</f>
        <v>22</v>
      </c>
      <c r="O8" s="67" t="s">
        <v>14</v>
      </c>
      <c r="P8" s="78">
        <f>SUM(D8+J8)</f>
        <v>28</v>
      </c>
      <c r="Q8" s="72" t="s">
        <v>34</v>
      </c>
      <c r="R8" s="6"/>
      <c r="S8" s="6"/>
      <c r="T8" s="25"/>
    </row>
    <row r="9" spans="1:20" ht="17.100000000000001" customHeight="1" thickBot="1">
      <c r="A9" s="81" t="s">
        <v>5</v>
      </c>
      <c r="B9" s="38">
        <f>J7</f>
        <v>7</v>
      </c>
      <c r="C9" s="69" t="s">
        <v>14</v>
      </c>
      <c r="D9" s="41">
        <f>H7</f>
        <v>21</v>
      </c>
      <c r="E9" s="68">
        <f>J8</f>
        <v>9</v>
      </c>
      <c r="F9" s="69" t="s">
        <v>14</v>
      </c>
      <c r="G9" s="41">
        <f>H8</f>
        <v>12</v>
      </c>
      <c r="H9" s="426"/>
      <c r="I9" s="427"/>
      <c r="J9" s="428"/>
      <c r="K9" s="431">
        <v>0</v>
      </c>
      <c r="L9" s="431"/>
      <c r="M9" s="431"/>
      <c r="N9" s="109">
        <f>SUM(B9+E9)</f>
        <v>16</v>
      </c>
      <c r="O9" s="108" t="s">
        <v>14</v>
      </c>
      <c r="P9" s="110">
        <f>SUM(D9+G9)</f>
        <v>33</v>
      </c>
      <c r="Q9" s="73" t="s">
        <v>35</v>
      </c>
      <c r="R9" s="6"/>
      <c r="S9" s="6"/>
      <c r="T9" s="25"/>
    </row>
    <row r="10" spans="1:20" ht="17.100000000000001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25"/>
      <c r="L10" s="25"/>
      <c r="M10" s="25"/>
      <c r="N10" s="25"/>
      <c r="O10" s="25"/>
      <c r="P10" s="25"/>
      <c r="Q10" s="6"/>
      <c r="R10" s="6"/>
      <c r="S10" s="6"/>
      <c r="T10" s="70"/>
    </row>
    <row r="11" spans="1:20" ht="17.100000000000001" customHeight="1">
      <c r="A11" s="404" t="s">
        <v>15</v>
      </c>
      <c r="B11" s="410" t="str">
        <f>A15</f>
        <v>Ontario B</v>
      </c>
      <c r="C11" s="411"/>
      <c r="D11" s="411"/>
      <c r="E11" s="410" t="str">
        <f>A16</f>
        <v>Stings</v>
      </c>
      <c r="F11" s="411"/>
      <c r="G11" s="411"/>
      <c r="H11" s="410" t="str">
        <f>A17</f>
        <v>Zebřízy</v>
      </c>
      <c r="I11" s="411"/>
      <c r="J11" s="412"/>
      <c r="K11" s="8"/>
      <c r="L11" s="8"/>
      <c r="M11" s="8"/>
      <c r="N11" s="8"/>
      <c r="O11" s="8"/>
      <c r="P11" s="8"/>
      <c r="Q11" s="6"/>
      <c r="R11" s="6"/>
      <c r="S11" s="6"/>
      <c r="T11" s="25"/>
    </row>
    <row r="12" spans="1:20" ht="17.100000000000001" customHeight="1">
      <c r="A12" s="405"/>
      <c r="B12" s="413"/>
      <c r="C12" s="414"/>
      <c r="D12" s="414"/>
      <c r="E12" s="413"/>
      <c r="F12" s="414"/>
      <c r="G12" s="414"/>
      <c r="H12" s="413"/>
      <c r="I12" s="414"/>
      <c r="J12" s="415"/>
      <c r="K12" s="8"/>
      <c r="L12" s="8"/>
      <c r="M12" s="8"/>
      <c r="N12" s="8"/>
      <c r="O12" s="8"/>
      <c r="P12" s="8"/>
      <c r="Q12" s="6"/>
      <c r="R12" s="6"/>
      <c r="S12" s="6"/>
      <c r="T12" s="6"/>
    </row>
    <row r="13" spans="1:20" ht="17.100000000000001" customHeight="1" thickBot="1">
      <c r="A13" s="405"/>
      <c r="B13" s="413"/>
      <c r="C13" s="414"/>
      <c r="D13" s="414"/>
      <c r="E13" s="413"/>
      <c r="F13" s="414"/>
      <c r="G13" s="414"/>
      <c r="H13" s="413"/>
      <c r="I13" s="414"/>
      <c r="J13" s="415"/>
      <c r="K13" s="8"/>
      <c r="L13" s="8"/>
      <c r="M13" s="8"/>
      <c r="N13" s="8"/>
      <c r="O13" s="8"/>
      <c r="P13" s="8"/>
      <c r="Q13" s="6"/>
      <c r="R13" s="6"/>
      <c r="S13" s="6"/>
      <c r="T13" s="6"/>
    </row>
    <row r="14" spans="1:20" ht="17.100000000000001" customHeight="1" thickBot="1">
      <c r="A14" s="34" t="s">
        <v>10</v>
      </c>
      <c r="B14" s="413"/>
      <c r="C14" s="414"/>
      <c r="D14" s="414"/>
      <c r="E14" s="413"/>
      <c r="F14" s="414"/>
      <c r="G14" s="414"/>
      <c r="H14" s="413"/>
      <c r="I14" s="414"/>
      <c r="J14" s="415"/>
      <c r="K14" s="416" t="s">
        <v>11</v>
      </c>
      <c r="L14" s="416"/>
      <c r="M14" s="416"/>
      <c r="N14" s="416" t="s">
        <v>12</v>
      </c>
      <c r="O14" s="416"/>
      <c r="P14" s="416"/>
      <c r="Q14" s="9" t="s">
        <v>13</v>
      </c>
      <c r="R14" s="10"/>
      <c r="S14" s="10"/>
      <c r="T14" s="10"/>
    </row>
    <row r="15" spans="1:20" ht="17.100000000000001" customHeight="1">
      <c r="A15" s="47" t="s">
        <v>3</v>
      </c>
      <c r="B15" s="420"/>
      <c r="C15" s="421"/>
      <c r="D15" s="422"/>
      <c r="E15" s="60">
        <v>12</v>
      </c>
      <c r="F15" s="14" t="s">
        <v>14</v>
      </c>
      <c r="G15" s="15">
        <v>23</v>
      </c>
      <c r="H15" s="61">
        <v>20</v>
      </c>
      <c r="I15" s="14" t="s">
        <v>14</v>
      </c>
      <c r="J15" s="61">
        <v>6</v>
      </c>
      <c r="K15" s="398">
        <v>2</v>
      </c>
      <c r="L15" s="399"/>
      <c r="M15" s="399"/>
      <c r="N15" s="60">
        <f>E15+H15</f>
        <v>32</v>
      </c>
      <c r="O15" s="14" t="s">
        <v>14</v>
      </c>
      <c r="P15" s="15">
        <f>G15+J15</f>
        <v>29</v>
      </c>
      <c r="Q15" s="35" t="s">
        <v>34</v>
      </c>
      <c r="R15" s="6"/>
      <c r="S15" s="6"/>
      <c r="T15" s="6"/>
    </row>
    <row r="16" spans="1:20" ht="17.100000000000001" customHeight="1">
      <c r="A16" s="48" t="s">
        <v>1</v>
      </c>
      <c r="B16" s="20">
        <f>G15</f>
        <v>23</v>
      </c>
      <c r="C16" s="62" t="s">
        <v>14</v>
      </c>
      <c r="D16" s="62">
        <f>E15</f>
        <v>12</v>
      </c>
      <c r="E16" s="423"/>
      <c r="F16" s="424"/>
      <c r="G16" s="425"/>
      <c r="H16" s="17">
        <v>23</v>
      </c>
      <c r="I16" s="17" t="s">
        <v>14</v>
      </c>
      <c r="J16" s="17">
        <v>4</v>
      </c>
      <c r="K16" s="400">
        <v>4</v>
      </c>
      <c r="L16" s="401"/>
      <c r="M16" s="401"/>
      <c r="N16" s="18">
        <f>B16+H16</f>
        <v>46</v>
      </c>
      <c r="O16" s="62" t="s">
        <v>14</v>
      </c>
      <c r="P16" s="19">
        <f>D16+J16</f>
        <v>16</v>
      </c>
      <c r="Q16" s="36" t="s">
        <v>33</v>
      </c>
      <c r="R16" s="6"/>
      <c r="S16" s="6"/>
      <c r="T16" s="6"/>
    </row>
    <row r="17" spans="1:20" ht="17.100000000000001" customHeight="1" thickBot="1">
      <c r="A17" s="37" t="s">
        <v>0</v>
      </c>
      <c r="B17" s="38">
        <f>J15</f>
        <v>6</v>
      </c>
      <c r="C17" s="64" t="s">
        <v>14</v>
      </c>
      <c r="D17" s="64">
        <f>H15</f>
        <v>20</v>
      </c>
      <c r="E17" s="63">
        <f>J16</f>
        <v>4</v>
      </c>
      <c r="F17" s="64" t="s">
        <v>14</v>
      </c>
      <c r="G17" s="41">
        <f>H16</f>
        <v>23</v>
      </c>
      <c r="H17" s="426"/>
      <c r="I17" s="427"/>
      <c r="J17" s="428"/>
      <c r="K17" s="402">
        <v>0</v>
      </c>
      <c r="L17" s="403"/>
      <c r="M17" s="403"/>
      <c r="N17" s="44">
        <f>B17+E17</f>
        <v>10</v>
      </c>
      <c r="O17" s="64" t="s">
        <v>14</v>
      </c>
      <c r="P17" s="45">
        <f>D17+G17</f>
        <v>43</v>
      </c>
      <c r="Q17" s="46" t="s">
        <v>35</v>
      </c>
      <c r="R17" s="6"/>
      <c r="S17" s="6"/>
      <c r="T17" s="6"/>
    </row>
    <row r="18" spans="1:20" ht="17.100000000000001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7.100000000000001" customHeight="1">
      <c r="A19" s="404" t="s">
        <v>16</v>
      </c>
      <c r="B19" s="410" t="str">
        <f>A23</f>
        <v>Severka</v>
      </c>
      <c r="C19" s="411"/>
      <c r="D19" s="411"/>
      <c r="E19" s="410" t="str">
        <f>A24</f>
        <v>Ontario C</v>
      </c>
      <c r="F19" s="411"/>
      <c r="G19" s="411"/>
      <c r="H19" s="410" t="str">
        <f>A25</f>
        <v>LC Káča</v>
      </c>
      <c r="I19" s="411"/>
      <c r="J19" s="412"/>
      <c r="K19" s="8"/>
      <c r="L19" s="8"/>
      <c r="M19" s="8"/>
      <c r="N19" s="8"/>
      <c r="O19" s="8"/>
      <c r="P19" s="8"/>
      <c r="Q19" s="6"/>
      <c r="R19" s="6"/>
      <c r="S19" s="6"/>
      <c r="T19" s="6"/>
    </row>
    <row r="20" spans="1:20" ht="17.100000000000001" customHeight="1">
      <c r="A20" s="405"/>
      <c r="B20" s="413"/>
      <c r="C20" s="414"/>
      <c r="D20" s="414"/>
      <c r="E20" s="413"/>
      <c r="F20" s="414"/>
      <c r="G20" s="414"/>
      <c r="H20" s="413"/>
      <c r="I20" s="414"/>
      <c r="J20" s="415"/>
      <c r="K20" s="8"/>
      <c r="L20" s="8"/>
      <c r="M20" s="8"/>
      <c r="N20" s="8"/>
      <c r="O20" s="8"/>
      <c r="P20" s="8"/>
      <c r="Q20" s="6"/>
      <c r="R20" s="6"/>
      <c r="S20" s="6"/>
      <c r="T20" s="6"/>
    </row>
    <row r="21" spans="1:20" ht="17.100000000000001" customHeight="1" thickBot="1">
      <c r="A21" s="405"/>
      <c r="B21" s="413"/>
      <c r="C21" s="414"/>
      <c r="D21" s="414"/>
      <c r="E21" s="413"/>
      <c r="F21" s="414"/>
      <c r="G21" s="414"/>
      <c r="H21" s="413"/>
      <c r="I21" s="414"/>
      <c r="J21" s="415"/>
      <c r="K21" s="8"/>
      <c r="L21" s="8"/>
      <c r="M21" s="8"/>
      <c r="N21" s="8"/>
      <c r="O21" s="8"/>
      <c r="P21" s="8"/>
      <c r="Q21" s="6"/>
      <c r="R21" s="6"/>
      <c r="S21" s="6"/>
      <c r="T21" s="6"/>
    </row>
    <row r="22" spans="1:20" ht="17.100000000000001" customHeight="1" thickBot="1">
      <c r="A22" s="34" t="s">
        <v>10</v>
      </c>
      <c r="B22" s="413"/>
      <c r="C22" s="414"/>
      <c r="D22" s="414"/>
      <c r="E22" s="413"/>
      <c r="F22" s="414"/>
      <c r="G22" s="414"/>
      <c r="H22" s="413"/>
      <c r="I22" s="414"/>
      <c r="J22" s="415"/>
      <c r="K22" s="416" t="s">
        <v>11</v>
      </c>
      <c r="L22" s="416"/>
      <c r="M22" s="416"/>
      <c r="N22" s="416" t="s">
        <v>12</v>
      </c>
      <c r="O22" s="416"/>
      <c r="P22" s="416"/>
      <c r="Q22" s="9" t="s">
        <v>13</v>
      </c>
      <c r="R22" s="10"/>
      <c r="S22" s="10"/>
      <c r="T22" s="10"/>
    </row>
    <row r="23" spans="1:20" ht="17.100000000000001" customHeight="1">
      <c r="A23" s="47" t="s">
        <v>4</v>
      </c>
      <c r="B23" s="420"/>
      <c r="C23" s="421"/>
      <c r="D23" s="422"/>
      <c r="E23" s="60">
        <v>17</v>
      </c>
      <c r="F23" s="14" t="s">
        <v>14</v>
      </c>
      <c r="G23" s="15">
        <v>14</v>
      </c>
      <c r="H23" s="61">
        <v>16</v>
      </c>
      <c r="I23" s="14" t="s">
        <v>14</v>
      </c>
      <c r="J23" s="61">
        <v>20</v>
      </c>
      <c r="K23" s="398">
        <v>2</v>
      </c>
      <c r="L23" s="399"/>
      <c r="M23" s="399"/>
      <c r="N23" s="60">
        <f>E23+H23</f>
        <v>33</v>
      </c>
      <c r="O23" s="14" t="s">
        <v>14</v>
      </c>
      <c r="P23" s="15">
        <f>G23+J23</f>
        <v>34</v>
      </c>
      <c r="Q23" s="35" t="s">
        <v>34</v>
      </c>
      <c r="R23" s="6"/>
      <c r="S23" s="6"/>
      <c r="T23" s="6"/>
    </row>
    <row r="24" spans="1:20" ht="17.100000000000001" customHeight="1">
      <c r="A24" s="48" t="s">
        <v>7</v>
      </c>
      <c r="B24" s="20">
        <f>G23</f>
        <v>14</v>
      </c>
      <c r="C24" s="62" t="s">
        <v>14</v>
      </c>
      <c r="D24" s="62">
        <f>E23</f>
        <v>17</v>
      </c>
      <c r="E24" s="423"/>
      <c r="F24" s="424"/>
      <c r="G24" s="425"/>
      <c r="H24" s="17">
        <v>16</v>
      </c>
      <c r="I24" s="17" t="s">
        <v>14</v>
      </c>
      <c r="J24" s="17">
        <v>19</v>
      </c>
      <c r="K24" s="400">
        <v>0</v>
      </c>
      <c r="L24" s="401"/>
      <c r="M24" s="401"/>
      <c r="N24" s="18">
        <f>B24+H24</f>
        <v>30</v>
      </c>
      <c r="O24" s="62" t="s">
        <v>14</v>
      </c>
      <c r="P24" s="19">
        <f>D24+J24</f>
        <v>36</v>
      </c>
      <c r="Q24" s="36" t="s">
        <v>35</v>
      </c>
      <c r="R24" s="6"/>
      <c r="S24" s="6"/>
      <c r="T24" s="6"/>
    </row>
    <row r="25" spans="1:20" ht="17.100000000000001" customHeight="1" thickBot="1">
      <c r="A25" s="65" t="s">
        <v>6</v>
      </c>
      <c r="B25" s="38">
        <f>J23</f>
        <v>20</v>
      </c>
      <c r="C25" s="64" t="s">
        <v>14</v>
      </c>
      <c r="D25" s="64">
        <f>H23</f>
        <v>16</v>
      </c>
      <c r="E25" s="63">
        <f>J24</f>
        <v>19</v>
      </c>
      <c r="F25" s="64" t="s">
        <v>14</v>
      </c>
      <c r="G25" s="41">
        <f>H24</f>
        <v>16</v>
      </c>
      <c r="H25" s="426"/>
      <c r="I25" s="427"/>
      <c r="J25" s="428"/>
      <c r="K25" s="402">
        <v>4</v>
      </c>
      <c r="L25" s="403"/>
      <c r="M25" s="403"/>
      <c r="N25" s="44">
        <f>B25+E25</f>
        <v>39</v>
      </c>
      <c r="O25" s="64" t="s">
        <v>14</v>
      </c>
      <c r="P25" s="45">
        <f>D25+G25</f>
        <v>32</v>
      </c>
      <c r="Q25" s="46" t="s">
        <v>33</v>
      </c>
      <c r="R25" s="6"/>
      <c r="S25" s="6"/>
      <c r="T25" s="6"/>
    </row>
    <row r="26" spans="1:20" ht="16.5">
      <c r="A26" s="29"/>
      <c r="B26" s="30"/>
      <c r="C26" s="30"/>
      <c r="D26" s="30"/>
      <c r="E26" s="30"/>
      <c r="F26" s="30"/>
      <c r="G26" s="30"/>
      <c r="H26" s="32"/>
      <c r="I26" s="32"/>
      <c r="J26" s="32"/>
      <c r="K26" s="30"/>
      <c r="L26" s="30"/>
      <c r="M26" s="30"/>
      <c r="N26" s="31"/>
      <c r="O26" s="30"/>
      <c r="P26" s="31"/>
      <c r="Q26" s="30"/>
      <c r="R26" s="6"/>
      <c r="S26" s="6"/>
      <c r="T26" s="6"/>
    </row>
    <row r="27" spans="1:20" ht="16.5">
      <c r="A27" s="29"/>
      <c r="B27" s="30"/>
      <c r="C27" s="30"/>
      <c r="D27" s="30"/>
      <c r="E27" s="30"/>
      <c r="F27" s="30"/>
      <c r="G27" s="30"/>
      <c r="H27" s="32"/>
      <c r="I27" s="32"/>
      <c r="J27" s="32"/>
      <c r="K27" s="30"/>
      <c r="L27" s="30"/>
      <c r="M27" s="30"/>
      <c r="N27" s="31"/>
      <c r="O27" s="30"/>
      <c r="P27" s="31"/>
      <c r="Q27" s="30"/>
      <c r="R27" s="6"/>
      <c r="S27" s="6"/>
      <c r="T27" s="6"/>
    </row>
    <row r="28" spans="1:20" ht="16.5">
      <c r="A28" s="29"/>
      <c r="B28" s="30"/>
      <c r="C28" s="30"/>
      <c r="D28" s="30"/>
      <c r="E28" s="30"/>
      <c r="F28" s="30"/>
      <c r="G28" s="30"/>
      <c r="H28" s="32"/>
      <c r="I28" s="32"/>
      <c r="J28" s="32"/>
      <c r="K28" s="30"/>
      <c r="L28" s="30"/>
      <c r="M28" s="30"/>
      <c r="N28" s="31"/>
      <c r="O28" s="30"/>
      <c r="P28" s="31"/>
      <c r="Q28" s="30"/>
      <c r="R28" s="6"/>
      <c r="S28" s="6"/>
      <c r="T28" s="6"/>
    </row>
    <row r="29" spans="1:20" ht="15.7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7.100000000000001" customHeight="1" thickBot="1">
      <c r="A30" s="404">
        <v>1</v>
      </c>
      <c r="B30" s="410" t="str">
        <f>A34</f>
        <v>Rafani JM</v>
      </c>
      <c r="C30" s="411"/>
      <c r="D30" s="412"/>
      <c r="E30" s="410" t="str">
        <f>A35</f>
        <v>Stings</v>
      </c>
      <c r="F30" s="411"/>
      <c r="G30" s="411"/>
      <c r="H30" s="410" t="str">
        <f>A36</f>
        <v>LC Káča</v>
      </c>
      <c r="I30" s="411"/>
      <c r="J30" s="412"/>
      <c r="K30" s="8"/>
      <c r="L30" s="8"/>
      <c r="M30" s="8"/>
      <c r="N30" s="8"/>
      <c r="O30" s="8"/>
      <c r="P30" s="8"/>
      <c r="Q30" s="6"/>
      <c r="R30" s="6"/>
      <c r="S30" s="6"/>
      <c r="T30" s="6"/>
    </row>
    <row r="31" spans="1:20" ht="17.100000000000001" customHeight="1">
      <c r="A31" s="405"/>
      <c r="B31" s="413"/>
      <c r="C31" s="414"/>
      <c r="D31" s="415"/>
      <c r="E31" s="413"/>
      <c r="F31" s="414"/>
      <c r="G31" s="414"/>
      <c r="H31" s="413"/>
      <c r="I31" s="414"/>
      <c r="J31" s="415"/>
      <c r="K31" s="8"/>
      <c r="L31" s="8"/>
      <c r="M31" s="8"/>
      <c r="N31" s="8"/>
      <c r="O31" s="8"/>
      <c r="P31" s="8"/>
      <c r="Q31" s="6"/>
      <c r="R31" s="6"/>
      <c r="S31" s="436" t="s">
        <v>17</v>
      </c>
      <c r="T31" s="437"/>
    </row>
    <row r="32" spans="1:20" ht="17.100000000000001" customHeight="1" thickBot="1">
      <c r="A32" s="405"/>
      <c r="B32" s="413"/>
      <c r="C32" s="414"/>
      <c r="D32" s="415"/>
      <c r="E32" s="413"/>
      <c r="F32" s="414"/>
      <c r="G32" s="414"/>
      <c r="H32" s="413"/>
      <c r="I32" s="414"/>
      <c r="J32" s="415"/>
      <c r="K32" s="8"/>
      <c r="L32" s="8"/>
      <c r="M32" s="8"/>
      <c r="N32" s="8"/>
      <c r="O32" s="8"/>
      <c r="P32" s="8"/>
      <c r="Q32" s="6"/>
      <c r="R32" s="6"/>
      <c r="S32" s="90" t="s">
        <v>33</v>
      </c>
      <c r="T32" s="88" t="s">
        <v>2</v>
      </c>
    </row>
    <row r="33" spans="1:20" ht="17.100000000000001" customHeight="1" thickBot="1">
      <c r="A33" s="34" t="s">
        <v>18</v>
      </c>
      <c r="B33" s="417"/>
      <c r="C33" s="418"/>
      <c r="D33" s="419"/>
      <c r="E33" s="413"/>
      <c r="F33" s="414"/>
      <c r="G33" s="414"/>
      <c r="H33" s="413"/>
      <c r="I33" s="414"/>
      <c r="J33" s="415"/>
      <c r="K33" s="416" t="s">
        <v>11</v>
      </c>
      <c r="L33" s="416"/>
      <c r="M33" s="416"/>
      <c r="N33" s="416" t="s">
        <v>12</v>
      </c>
      <c r="O33" s="416"/>
      <c r="P33" s="416"/>
      <c r="Q33" s="9" t="s">
        <v>13</v>
      </c>
      <c r="R33" s="10"/>
      <c r="S33" s="89" t="s">
        <v>34</v>
      </c>
      <c r="T33" s="87" t="s">
        <v>6</v>
      </c>
    </row>
    <row r="34" spans="1:20" ht="17.100000000000001" customHeight="1">
      <c r="A34" s="79" t="s">
        <v>2</v>
      </c>
      <c r="B34" s="421"/>
      <c r="C34" s="421"/>
      <c r="D34" s="422"/>
      <c r="E34" s="60">
        <v>18</v>
      </c>
      <c r="F34" s="14" t="s">
        <v>14</v>
      </c>
      <c r="G34" s="15">
        <v>10</v>
      </c>
      <c r="H34" s="61">
        <v>25</v>
      </c>
      <c r="I34" s="14" t="s">
        <v>14</v>
      </c>
      <c r="J34" s="61">
        <v>17</v>
      </c>
      <c r="K34" s="398">
        <v>4</v>
      </c>
      <c r="L34" s="399"/>
      <c r="M34" s="399"/>
      <c r="N34" s="60">
        <f>E34+H34</f>
        <v>43</v>
      </c>
      <c r="O34" s="14" t="s">
        <v>14</v>
      </c>
      <c r="P34" s="15">
        <f>G34+J34</f>
        <v>27</v>
      </c>
      <c r="Q34" s="35" t="s">
        <v>33</v>
      </c>
      <c r="R34" s="6"/>
      <c r="S34" s="89" t="s">
        <v>35</v>
      </c>
      <c r="T34" s="87" t="s">
        <v>1</v>
      </c>
    </row>
    <row r="35" spans="1:20" ht="17.100000000000001" customHeight="1">
      <c r="A35" s="80" t="s">
        <v>1</v>
      </c>
      <c r="B35" s="67">
        <f>G34</f>
        <v>10</v>
      </c>
      <c r="C35" s="62" t="s">
        <v>14</v>
      </c>
      <c r="D35" s="62">
        <f>E34</f>
        <v>18</v>
      </c>
      <c r="E35" s="423"/>
      <c r="F35" s="424"/>
      <c r="G35" s="425"/>
      <c r="H35" s="17">
        <v>11</v>
      </c>
      <c r="I35" s="17" t="s">
        <v>14</v>
      </c>
      <c r="J35" s="17">
        <v>19</v>
      </c>
      <c r="K35" s="400">
        <v>0</v>
      </c>
      <c r="L35" s="401"/>
      <c r="M35" s="401"/>
      <c r="N35" s="18">
        <f>B35+H35</f>
        <v>21</v>
      </c>
      <c r="O35" s="62" t="s">
        <v>14</v>
      </c>
      <c r="P35" s="19">
        <f>D35+J35</f>
        <v>37</v>
      </c>
      <c r="Q35" s="36" t="s">
        <v>35</v>
      </c>
      <c r="R35" s="6"/>
      <c r="S35" s="89" t="s">
        <v>46</v>
      </c>
      <c r="T35" s="87" t="s">
        <v>3</v>
      </c>
    </row>
    <row r="36" spans="1:20" ht="17.100000000000001" customHeight="1" thickBot="1">
      <c r="A36" s="81" t="s">
        <v>6</v>
      </c>
      <c r="B36" s="69">
        <f>J34</f>
        <v>17</v>
      </c>
      <c r="C36" s="64" t="s">
        <v>14</v>
      </c>
      <c r="D36" s="64">
        <f>H34</f>
        <v>25</v>
      </c>
      <c r="E36" s="63">
        <f>J35</f>
        <v>19</v>
      </c>
      <c r="F36" s="64" t="s">
        <v>14</v>
      </c>
      <c r="G36" s="41">
        <f>H35</f>
        <v>11</v>
      </c>
      <c r="H36" s="426"/>
      <c r="I36" s="427"/>
      <c r="J36" s="428"/>
      <c r="K36" s="402">
        <v>2</v>
      </c>
      <c r="L36" s="403"/>
      <c r="M36" s="403"/>
      <c r="N36" s="44">
        <f>B36+E36</f>
        <v>36</v>
      </c>
      <c r="O36" s="64" t="s">
        <v>14</v>
      </c>
      <c r="P36" s="45">
        <f>D36+G36</f>
        <v>36</v>
      </c>
      <c r="Q36" s="46" t="s">
        <v>34</v>
      </c>
      <c r="R36" s="6"/>
      <c r="S36" s="89" t="s">
        <v>47</v>
      </c>
      <c r="T36" s="87" t="s">
        <v>8</v>
      </c>
    </row>
    <row r="37" spans="1:20" ht="17.100000000000001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9" t="s">
        <v>48</v>
      </c>
      <c r="T37" s="87" t="s">
        <v>4</v>
      </c>
    </row>
    <row r="38" spans="1:20" ht="17.100000000000001" customHeight="1">
      <c r="A38" s="404">
        <v>2</v>
      </c>
      <c r="B38" s="410" t="str">
        <f>A42</f>
        <v>Hodge-Podge</v>
      </c>
      <c r="C38" s="411"/>
      <c r="D38" s="411"/>
      <c r="E38" s="410" t="str">
        <f>A43</f>
        <v>Ontario B</v>
      </c>
      <c r="F38" s="411"/>
      <c r="G38" s="411"/>
      <c r="H38" s="410" t="str">
        <f>A44</f>
        <v>Severka</v>
      </c>
      <c r="I38" s="411"/>
      <c r="J38" s="412"/>
      <c r="K38" s="8"/>
      <c r="L38" s="8"/>
      <c r="M38" s="8"/>
      <c r="N38" s="8"/>
      <c r="O38" s="8"/>
      <c r="P38" s="8"/>
      <c r="Q38" s="6"/>
      <c r="R38" s="6"/>
      <c r="S38" s="89" t="s">
        <v>49</v>
      </c>
      <c r="T38" s="87" t="s">
        <v>5</v>
      </c>
    </row>
    <row r="39" spans="1:20" ht="17.100000000000001" customHeight="1">
      <c r="A39" s="405"/>
      <c r="B39" s="413"/>
      <c r="C39" s="414"/>
      <c r="D39" s="414"/>
      <c r="E39" s="413"/>
      <c r="F39" s="414"/>
      <c r="G39" s="414"/>
      <c r="H39" s="413"/>
      <c r="I39" s="414"/>
      <c r="J39" s="415"/>
      <c r="K39" s="8"/>
      <c r="L39" s="8"/>
      <c r="M39" s="8"/>
      <c r="N39" s="8"/>
      <c r="O39" s="8"/>
      <c r="P39" s="8"/>
      <c r="Q39" s="6"/>
      <c r="R39" s="6"/>
      <c r="S39" s="89" t="s">
        <v>50</v>
      </c>
      <c r="T39" s="87" t="s">
        <v>7</v>
      </c>
    </row>
    <row r="40" spans="1:20" ht="17.100000000000001" customHeight="1" thickBot="1">
      <c r="A40" s="405"/>
      <c r="B40" s="413"/>
      <c r="C40" s="414"/>
      <c r="D40" s="414"/>
      <c r="E40" s="413"/>
      <c r="F40" s="414"/>
      <c r="G40" s="414"/>
      <c r="H40" s="413"/>
      <c r="I40" s="414"/>
      <c r="J40" s="415"/>
      <c r="K40" s="8"/>
      <c r="L40" s="8"/>
      <c r="M40" s="8"/>
      <c r="N40" s="8"/>
      <c r="O40" s="8"/>
      <c r="P40" s="8"/>
      <c r="Q40" s="6"/>
      <c r="R40" s="6"/>
      <c r="S40" s="91" t="s">
        <v>51</v>
      </c>
      <c r="T40" s="86" t="s">
        <v>0</v>
      </c>
    </row>
    <row r="41" spans="1:20" ht="17.100000000000001" customHeight="1" thickBot="1">
      <c r="A41" s="34" t="s">
        <v>19</v>
      </c>
      <c r="B41" s="413"/>
      <c r="C41" s="414"/>
      <c r="D41" s="414"/>
      <c r="E41" s="413"/>
      <c r="F41" s="414"/>
      <c r="G41" s="414"/>
      <c r="H41" s="413"/>
      <c r="I41" s="414"/>
      <c r="J41" s="415"/>
      <c r="K41" s="416" t="s">
        <v>11</v>
      </c>
      <c r="L41" s="416"/>
      <c r="M41" s="416"/>
      <c r="N41" s="416" t="s">
        <v>12</v>
      </c>
      <c r="O41" s="416"/>
      <c r="P41" s="416"/>
      <c r="Q41" s="9" t="s">
        <v>13</v>
      </c>
      <c r="R41" s="10"/>
      <c r="S41" s="10"/>
      <c r="T41" s="10"/>
    </row>
    <row r="42" spans="1:20" ht="17.100000000000001" customHeight="1">
      <c r="A42" s="84" t="s">
        <v>8</v>
      </c>
      <c r="B42" s="421"/>
      <c r="C42" s="421"/>
      <c r="D42" s="422"/>
      <c r="E42" s="60">
        <v>18</v>
      </c>
      <c r="F42" s="14" t="s">
        <v>14</v>
      </c>
      <c r="G42" s="15">
        <v>15</v>
      </c>
      <c r="H42" s="61">
        <v>14</v>
      </c>
      <c r="I42" s="14" t="s">
        <v>14</v>
      </c>
      <c r="J42" s="61">
        <v>19</v>
      </c>
      <c r="K42" s="398">
        <v>2</v>
      </c>
      <c r="L42" s="399"/>
      <c r="M42" s="399"/>
      <c r="N42" s="60">
        <f>E42+H42</f>
        <v>32</v>
      </c>
      <c r="O42" s="14" t="s">
        <v>14</v>
      </c>
      <c r="P42" s="15">
        <f>G42+J42</f>
        <v>34</v>
      </c>
      <c r="Q42" s="35" t="s">
        <v>34</v>
      </c>
      <c r="R42" s="6"/>
      <c r="S42" s="6"/>
      <c r="T42" s="6"/>
    </row>
    <row r="43" spans="1:20" ht="17.100000000000001" customHeight="1">
      <c r="A43" s="80" t="s">
        <v>3</v>
      </c>
      <c r="B43" s="67">
        <f>G42</f>
        <v>15</v>
      </c>
      <c r="C43" s="62" t="s">
        <v>14</v>
      </c>
      <c r="D43" s="62">
        <f>E42</f>
        <v>18</v>
      </c>
      <c r="E43" s="423"/>
      <c r="F43" s="424"/>
      <c r="G43" s="425"/>
      <c r="H43" s="17">
        <v>23</v>
      </c>
      <c r="I43" s="17" t="s">
        <v>14</v>
      </c>
      <c r="J43" s="17">
        <v>14</v>
      </c>
      <c r="K43" s="400">
        <v>2</v>
      </c>
      <c r="L43" s="401"/>
      <c r="M43" s="401"/>
      <c r="N43" s="18">
        <f>B43+H43</f>
        <v>38</v>
      </c>
      <c r="O43" s="62" t="s">
        <v>14</v>
      </c>
      <c r="P43" s="19">
        <f>D43+J43</f>
        <v>32</v>
      </c>
      <c r="Q43" s="36" t="s">
        <v>33</v>
      </c>
      <c r="R43" s="6"/>
      <c r="S43" s="6"/>
      <c r="T43" s="6"/>
    </row>
    <row r="44" spans="1:20" ht="17.100000000000001" customHeight="1" thickBot="1">
      <c r="A44" s="81" t="s">
        <v>4</v>
      </c>
      <c r="B44" s="69">
        <f>J42</f>
        <v>19</v>
      </c>
      <c r="C44" s="64" t="s">
        <v>14</v>
      </c>
      <c r="D44" s="64">
        <f>H42</f>
        <v>14</v>
      </c>
      <c r="E44" s="63">
        <f>J43</f>
        <v>14</v>
      </c>
      <c r="F44" s="64" t="s">
        <v>14</v>
      </c>
      <c r="G44" s="41">
        <f>H43</f>
        <v>23</v>
      </c>
      <c r="H44" s="426"/>
      <c r="I44" s="427"/>
      <c r="J44" s="428"/>
      <c r="K44" s="402">
        <v>2</v>
      </c>
      <c r="L44" s="403"/>
      <c r="M44" s="403"/>
      <c r="N44" s="44">
        <f>B44+E44</f>
        <v>33</v>
      </c>
      <c r="O44" s="64" t="s">
        <v>14</v>
      </c>
      <c r="P44" s="45">
        <f>D44+G44</f>
        <v>37</v>
      </c>
      <c r="Q44" s="46" t="s">
        <v>35</v>
      </c>
      <c r="R44" s="6"/>
      <c r="S44" s="6"/>
      <c r="T44" s="6"/>
    </row>
    <row r="45" spans="1:20" ht="17.100000000000001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7.100000000000001" customHeight="1">
      <c r="A46" s="404">
        <v>3</v>
      </c>
      <c r="B46" s="406" t="str">
        <f>A50</f>
        <v>Mamas &amp; Papas</v>
      </c>
      <c r="C46" s="407"/>
      <c r="D46" s="407"/>
      <c r="E46" s="406" t="str">
        <f>A51</f>
        <v>Zebřízy</v>
      </c>
      <c r="F46" s="407"/>
      <c r="G46" s="407"/>
      <c r="H46" s="410" t="str">
        <f>A52</f>
        <v>Ontario C</v>
      </c>
      <c r="I46" s="411"/>
      <c r="J46" s="412"/>
      <c r="K46" s="8"/>
      <c r="L46" s="8"/>
      <c r="M46" s="8"/>
      <c r="N46" s="8"/>
      <c r="O46" s="8"/>
      <c r="P46" s="8"/>
      <c r="Q46" s="6"/>
      <c r="R46" s="6"/>
      <c r="S46" s="6"/>
      <c r="T46" s="6"/>
    </row>
    <row r="47" spans="1:20" ht="17.100000000000001" customHeight="1">
      <c r="A47" s="405"/>
      <c r="B47" s="408"/>
      <c r="C47" s="409"/>
      <c r="D47" s="409"/>
      <c r="E47" s="408"/>
      <c r="F47" s="409"/>
      <c r="G47" s="409"/>
      <c r="H47" s="413"/>
      <c r="I47" s="414"/>
      <c r="J47" s="415"/>
      <c r="K47" s="8"/>
      <c r="L47" s="8"/>
      <c r="M47" s="8"/>
      <c r="N47" s="8"/>
      <c r="O47" s="8"/>
      <c r="P47" s="8"/>
      <c r="Q47" s="6"/>
      <c r="R47" s="6"/>
      <c r="S47" s="6"/>
      <c r="T47" s="6"/>
    </row>
    <row r="48" spans="1:20" ht="17.100000000000001" customHeight="1" thickBot="1">
      <c r="A48" s="405"/>
      <c r="B48" s="408"/>
      <c r="C48" s="409"/>
      <c r="D48" s="409"/>
      <c r="E48" s="408"/>
      <c r="F48" s="409"/>
      <c r="G48" s="409"/>
      <c r="H48" s="413"/>
      <c r="I48" s="414"/>
      <c r="J48" s="415"/>
      <c r="K48" s="8"/>
      <c r="L48" s="8"/>
      <c r="M48" s="8"/>
      <c r="N48" s="8"/>
      <c r="O48" s="8"/>
      <c r="P48" s="8"/>
      <c r="Q48" s="6"/>
      <c r="R48" s="6"/>
      <c r="S48" s="6"/>
      <c r="T48" s="6"/>
    </row>
    <row r="49" spans="1:20" ht="17.100000000000001" customHeight="1" thickBot="1">
      <c r="A49" s="34" t="s">
        <v>20</v>
      </c>
      <c r="B49" s="408"/>
      <c r="C49" s="409"/>
      <c r="D49" s="409"/>
      <c r="E49" s="408"/>
      <c r="F49" s="409"/>
      <c r="G49" s="409"/>
      <c r="H49" s="413"/>
      <c r="I49" s="414"/>
      <c r="J49" s="415"/>
      <c r="K49" s="416" t="s">
        <v>11</v>
      </c>
      <c r="L49" s="416"/>
      <c r="M49" s="416"/>
      <c r="N49" s="416" t="s">
        <v>12</v>
      </c>
      <c r="O49" s="416"/>
      <c r="P49" s="416"/>
      <c r="Q49" s="9" t="s">
        <v>13</v>
      </c>
      <c r="R49" s="10"/>
      <c r="S49" s="10"/>
      <c r="T49" s="10"/>
    </row>
    <row r="50" spans="1:20" ht="17.100000000000001" customHeight="1">
      <c r="A50" s="79" t="s">
        <v>5</v>
      </c>
      <c r="B50" s="421"/>
      <c r="C50" s="421"/>
      <c r="D50" s="422"/>
      <c r="E50" s="60">
        <v>19</v>
      </c>
      <c r="F50" s="14" t="s">
        <v>14</v>
      </c>
      <c r="G50" s="15">
        <v>3</v>
      </c>
      <c r="H50" s="61">
        <v>20</v>
      </c>
      <c r="I50" s="14" t="s">
        <v>14</v>
      </c>
      <c r="J50" s="61">
        <v>17</v>
      </c>
      <c r="K50" s="398">
        <v>4</v>
      </c>
      <c r="L50" s="399"/>
      <c r="M50" s="399"/>
      <c r="N50" s="60">
        <f>E50+H50</f>
        <v>39</v>
      </c>
      <c r="O50" s="14" t="s">
        <v>14</v>
      </c>
      <c r="P50" s="15">
        <f>G50+J50</f>
        <v>20</v>
      </c>
      <c r="Q50" s="35" t="s">
        <v>33</v>
      </c>
      <c r="R50" s="6"/>
      <c r="S50" s="6"/>
      <c r="T50" s="6"/>
    </row>
    <row r="51" spans="1:20" ht="17.100000000000001" customHeight="1">
      <c r="A51" s="80" t="s">
        <v>0</v>
      </c>
      <c r="B51" s="67">
        <f>G50</f>
        <v>3</v>
      </c>
      <c r="C51" s="62" t="s">
        <v>14</v>
      </c>
      <c r="D51" s="62">
        <f>E50</f>
        <v>19</v>
      </c>
      <c r="E51" s="423"/>
      <c r="F51" s="424"/>
      <c r="G51" s="425"/>
      <c r="H51" s="17">
        <v>7</v>
      </c>
      <c r="I51" s="17" t="s">
        <v>14</v>
      </c>
      <c r="J51" s="17">
        <v>20</v>
      </c>
      <c r="K51" s="400">
        <v>0</v>
      </c>
      <c r="L51" s="401"/>
      <c r="M51" s="401"/>
      <c r="N51" s="18">
        <f>B51+H51</f>
        <v>10</v>
      </c>
      <c r="O51" s="62" t="s">
        <v>14</v>
      </c>
      <c r="P51" s="19">
        <f>J51+D51</f>
        <v>39</v>
      </c>
      <c r="Q51" s="36" t="s">
        <v>35</v>
      </c>
      <c r="R51" s="6"/>
      <c r="S51" s="6"/>
      <c r="T51" s="6"/>
    </row>
    <row r="52" spans="1:20" ht="17.100000000000001" customHeight="1" thickBot="1">
      <c r="A52" s="81" t="s">
        <v>7</v>
      </c>
      <c r="B52" s="69">
        <f>J50</f>
        <v>17</v>
      </c>
      <c r="C52" s="64" t="s">
        <v>14</v>
      </c>
      <c r="D52" s="64">
        <f>H50</f>
        <v>20</v>
      </c>
      <c r="E52" s="63">
        <f>J51</f>
        <v>20</v>
      </c>
      <c r="F52" s="64" t="s">
        <v>14</v>
      </c>
      <c r="G52" s="41">
        <f>H51</f>
        <v>7</v>
      </c>
      <c r="H52" s="426"/>
      <c r="I52" s="427"/>
      <c r="J52" s="428"/>
      <c r="K52" s="402">
        <v>2</v>
      </c>
      <c r="L52" s="403"/>
      <c r="M52" s="403"/>
      <c r="N52" s="44">
        <f>B52+E52</f>
        <v>37</v>
      </c>
      <c r="O52" s="64" t="s">
        <v>14</v>
      </c>
      <c r="P52" s="45">
        <f>D52+G52</f>
        <v>27</v>
      </c>
      <c r="Q52" s="46" t="s">
        <v>34</v>
      </c>
      <c r="R52" s="6"/>
      <c r="S52" s="6"/>
      <c r="T52" s="6"/>
    </row>
    <row r="54" spans="1:20" ht="23.25">
      <c r="A54" s="33" t="s">
        <v>22</v>
      </c>
    </row>
  </sheetData>
  <mergeCells count="75">
    <mergeCell ref="H52:J52"/>
    <mergeCell ref="S31:T31"/>
    <mergeCell ref="B42:D42"/>
    <mergeCell ref="E43:G43"/>
    <mergeCell ref="H44:J44"/>
    <mergeCell ref="B50:D50"/>
    <mergeCell ref="E51:G51"/>
    <mergeCell ref="N33:P33"/>
    <mergeCell ref="K34:M34"/>
    <mergeCell ref="K35:M35"/>
    <mergeCell ref="K36:M36"/>
    <mergeCell ref="N41:P41"/>
    <mergeCell ref="B34:D34"/>
    <mergeCell ref="E35:G35"/>
    <mergeCell ref="H36:J36"/>
    <mergeCell ref="N49:P49"/>
    <mergeCell ref="A1:G1"/>
    <mergeCell ref="M1:Q1"/>
    <mergeCell ref="A3:A5"/>
    <mergeCell ref="B3:D6"/>
    <mergeCell ref="E3:G6"/>
    <mergeCell ref="H3:J6"/>
    <mergeCell ref="K6:M6"/>
    <mergeCell ref="N6:P6"/>
    <mergeCell ref="K7:M7"/>
    <mergeCell ref="K8:M8"/>
    <mergeCell ref="K9:M9"/>
    <mergeCell ref="A11:A13"/>
    <mergeCell ref="B11:D14"/>
    <mergeCell ref="E11:G14"/>
    <mergeCell ref="H11:J14"/>
    <mergeCell ref="K14:M14"/>
    <mergeCell ref="B7:D7"/>
    <mergeCell ref="E8:G8"/>
    <mergeCell ref="H9:J9"/>
    <mergeCell ref="N14:P14"/>
    <mergeCell ref="K15:M15"/>
    <mergeCell ref="K16:M16"/>
    <mergeCell ref="K17:M17"/>
    <mergeCell ref="A19:A21"/>
    <mergeCell ref="B19:D22"/>
    <mergeCell ref="E19:G22"/>
    <mergeCell ref="H19:J22"/>
    <mergeCell ref="K22:M22"/>
    <mergeCell ref="N22:P22"/>
    <mergeCell ref="B15:D15"/>
    <mergeCell ref="E16:G16"/>
    <mergeCell ref="H17:J17"/>
    <mergeCell ref="K23:M23"/>
    <mergeCell ref="K24:M24"/>
    <mergeCell ref="K25:M25"/>
    <mergeCell ref="A30:A32"/>
    <mergeCell ref="B30:D33"/>
    <mergeCell ref="E30:G33"/>
    <mergeCell ref="H30:J33"/>
    <mergeCell ref="K33:M33"/>
    <mergeCell ref="B23:D23"/>
    <mergeCell ref="E24:G24"/>
    <mergeCell ref="H25:J25"/>
    <mergeCell ref="A38:A40"/>
    <mergeCell ref="B38:D41"/>
    <mergeCell ref="E38:G41"/>
    <mergeCell ref="H38:J41"/>
    <mergeCell ref="K41:M41"/>
    <mergeCell ref="A46:A48"/>
    <mergeCell ref="B46:D49"/>
    <mergeCell ref="E46:G49"/>
    <mergeCell ref="H46:J49"/>
    <mergeCell ref="K49:M49"/>
    <mergeCell ref="K50:M50"/>
    <mergeCell ref="K51:M51"/>
    <mergeCell ref="K52:M52"/>
    <mergeCell ref="K42:M42"/>
    <mergeCell ref="K43:M43"/>
    <mergeCell ref="K44:M44"/>
  </mergeCells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topLeftCell="A28" workbookViewId="0">
      <selection activeCell="P53" sqref="P53"/>
    </sheetView>
  </sheetViews>
  <sheetFormatPr defaultRowHeight="15"/>
  <cols>
    <col min="1" max="1" width="19.5703125" customWidth="1"/>
    <col min="2" max="2" width="4.7109375" customWidth="1"/>
    <col min="3" max="3" width="2.28515625" customWidth="1"/>
    <col min="4" max="5" width="4.7109375" customWidth="1"/>
    <col min="6" max="6" width="2.28515625" customWidth="1"/>
    <col min="7" max="8" width="4.7109375" customWidth="1"/>
    <col min="9" max="9" width="2.28515625" customWidth="1"/>
    <col min="10" max="10" width="4.7109375" customWidth="1"/>
    <col min="11" max="13" width="2.7109375" customWidth="1"/>
    <col min="14" max="14" width="5.7109375" customWidth="1"/>
    <col min="15" max="15" width="2.28515625" customWidth="1"/>
    <col min="16" max="16" width="5.7109375" customWidth="1"/>
    <col min="17" max="17" width="9.28515625" customWidth="1"/>
    <col min="19" max="19" width="19.42578125" customWidth="1"/>
  </cols>
  <sheetData>
    <row r="1" spans="1:19" ht="26.25">
      <c r="A1" s="432" t="s">
        <v>21</v>
      </c>
      <c r="B1" s="432"/>
      <c r="C1" s="432"/>
      <c r="D1" s="432"/>
      <c r="E1" s="432"/>
      <c r="F1" s="432"/>
      <c r="G1" s="432"/>
      <c r="H1" s="2"/>
      <c r="I1" s="3" t="s">
        <v>29</v>
      </c>
      <c r="J1" s="1"/>
      <c r="K1" s="4"/>
      <c r="L1" s="1"/>
      <c r="M1" s="433">
        <v>41622</v>
      </c>
      <c r="N1" s="433"/>
      <c r="O1" s="433"/>
      <c r="P1" s="433"/>
      <c r="Q1" s="433"/>
      <c r="R1" s="5"/>
      <c r="S1" s="5"/>
    </row>
    <row r="2" spans="1:19" ht="23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</row>
    <row r="3" spans="1:19" ht="17.100000000000001" customHeight="1">
      <c r="A3" s="404" t="s">
        <v>9</v>
      </c>
      <c r="B3" s="410" t="str">
        <f>A7</f>
        <v>Rafani JM</v>
      </c>
      <c r="C3" s="411"/>
      <c r="D3" s="412"/>
      <c r="E3" s="410" t="str">
        <f>A8</f>
        <v>LC Káča</v>
      </c>
      <c r="F3" s="411"/>
      <c r="G3" s="412"/>
      <c r="H3" s="406" t="str">
        <f>A9</f>
        <v>Hodge-Podge</v>
      </c>
      <c r="I3" s="407"/>
      <c r="J3" s="434"/>
      <c r="K3" s="8"/>
      <c r="L3" s="8"/>
      <c r="M3" s="8"/>
      <c r="N3" s="8"/>
      <c r="O3" s="8"/>
      <c r="P3" s="8"/>
      <c r="Q3" s="6"/>
      <c r="R3" s="6"/>
      <c r="S3" s="6"/>
    </row>
    <row r="4" spans="1:19" ht="17.100000000000001" customHeight="1">
      <c r="A4" s="405"/>
      <c r="B4" s="413"/>
      <c r="C4" s="414"/>
      <c r="D4" s="415"/>
      <c r="E4" s="413"/>
      <c r="F4" s="414"/>
      <c r="G4" s="415"/>
      <c r="H4" s="408"/>
      <c r="I4" s="409"/>
      <c r="J4" s="435"/>
      <c r="K4" s="8"/>
      <c r="L4" s="8"/>
      <c r="M4" s="8"/>
      <c r="N4" s="8"/>
      <c r="O4" s="8"/>
      <c r="P4" s="8"/>
      <c r="Q4" s="6"/>
      <c r="R4" s="6"/>
      <c r="S4" s="6"/>
    </row>
    <row r="5" spans="1:19" ht="17.100000000000001" customHeight="1" thickBot="1">
      <c r="A5" s="405"/>
      <c r="B5" s="413"/>
      <c r="C5" s="414"/>
      <c r="D5" s="415"/>
      <c r="E5" s="413"/>
      <c r="F5" s="414"/>
      <c r="G5" s="415"/>
      <c r="H5" s="408"/>
      <c r="I5" s="409"/>
      <c r="J5" s="435"/>
      <c r="K5" s="8"/>
      <c r="L5" s="8"/>
      <c r="M5" s="8"/>
      <c r="N5" s="8"/>
      <c r="O5" s="8"/>
      <c r="P5" s="8"/>
      <c r="Q5" s="6"/>
      <c r="R5" s="6"/>
      <c r="S5" s="6"/>
    </row>
    <row r="6" spans="1:19" ht="17.100000000000001" customHeight="1" thickBot="1">
      <c r="A6" s="34" t="s">
        <v>10</v>
      </c>
      <c r="B6" s="413"/>
      <c r="C6" s="414"/>
      <c r="D6" s="415"/>
      <c r="E6" s="413"/>
      <c r="F6" s="414"/>
      <c r="G6" s="415"/>
      <c r="H6" s="408"/>
      <c r="I6" s="409"/>
      <c r="J6" s="435"/>
      <c r="K6" s="416" t="s">
        <v>11</v>
      </c>
      <c r="L6" s="416"/>
      <c r="M6" s="416"/>
      <c r="N6" s="416" t="s">
        <v>12</v>
      </c>
      <c r="O6" s="416"/>
      <c r="P6" s="416"/>
      <c r="Q6" s="9" t="s">
        <v>13</v>
      </c>
      <c r="R6" s="10"/>
      <c r="S6" s="10"/>
    </row>
    <row r="7" spans="1:19" ht="17.100000000000001" customHeight="1">
      <c r="A7" s="50" t="s">
        <v>2</v>
      </c>
      <c r="B7" s="11"/>
      <c r="C7" s="12"/>
      <c r="D7" s="12"/>
      <c r="E7" s="13">
        <v>22</v>
      </c>
      <c r="F7" s="14" t="s">
        <v>14</v>
      </c>
      <c r="G7" s="15">
        <v>19</v>
      </c>
      <c r="H7" s="16">
        <v>17</v>
      </c>
      <c r="I7" s="14" t="s">
        <v>14</v>
      </c>
      <c r="J7" s="16">
        <v>15</v>
      </c>
      <c r="K7" s="398">
        <v>4</v>
      </c>
      <c r="L7" s="399"/>
      <c r="M7" s="399"/>
      <c r="N7" s="13">
        <f>SUM(E7+H7)</f>
        <v>39</v>
      </c>
      <c r="O7" s="14" t="s">
        <v>14</v>
      </c>
      <c r="P7" s="15">
        <f>SUM(G7+J7)</f>
        <v>34</v>
      </c>
      <c r="Q7" s="35" t="s">
        <v>33</v>
      </c>
      <c r="R7" s="6"/>
      <c r="S7" s="6"/>
    </row>
    <row r="8" spans="1:19" ht="17.100000000000001" customHeight="1">
      <c r="A8" s="49" t="s">
        <v>6</v>
      </c>
      <c r="B8" s="20">
        <f>G7</f>
        <v>19</v>
      </c>
      <c r="C8" s="21" t="s">
        <v>14</v>
      </c>
      <c r="D8" s="21">
        <f>E7</f>
        <v>22</v>
      </c>
      <c r="E8" s="22"/>
      <c r="F8" s="23"/>
      <c r="G8" s="24"/>
      <c r="H8" s="17">
        <v>16</v>
      </c>
      <c r="I8" s="17" t="s">
        <v>14</v>
      </c>
      <c r="J8" s="17">
        <v>20</v>
      </c>
      <c r="K8" s="400">
        <v>0</v>
      </c>
      <c r="L8" s="401"/>
      <c r="M8" s="401"/>
      <c r="N8" s="18">
        <f>SUM(B8+H8)</f>
        <v>35</v>
      </c>
      <c r="O8" s="21" t="s">
        <v>14</v>
      </c>
      <c r="P8" s="19">
        <f>SUM(D8+J8)</f>
        <v>42</v>
      </c>
      <c r="Q8" s="36" t="s">
        <v>35</v>
      </c>
      <c r="R8" s="6"/>
      <c r="S8" s="6"/>
    </row>
    <row r="9" spans="1:19" ht="17.100000000000001" customHeight="1" thickBot="1">
      <c r="A9" s="37" t="s">
        <v>8</v>
      </c>
      <c r="B9" s="38">
        <f>J7</f>
        <v>15</v>
      </c>
      <c r="C9" s="39" t="s">
        <v>14</v>
      </c>
      <c r="D9" s="39">
        <f>H7</f>
        <v>17</v>
      </c>
      <c r="E9" s="40">
        <f>J8</f>
        <v>20</v>
      </c>
      <c r="F9" s="39" t="s">
        <v>14</v>
      </c>
      <c r="G9" s="41">
        <f>H8</f>
        <v>16</v>
      </c>
      <c r="H9" s="42"/>
      <c r="I9" s="43"/>
      <c r="J9" s="43"/>
      <c r="K9" s="402">
        <v>2</v>
      </c>
      <c r="L9" s="403"/>
      <c r="M9" s="403"/>
      <c r="N9" s="44">
        <f>SUM(B9+E9)</f>
        <v>35</v>
      </c>
      <c r="O9" s="39" t="s">
        <v>14</v>
      </c>
      <c r="P9" s="45">
        <f>SUM(D9+G9)</f>
        <v>33</v>
      </c>
      <c r="Q9" s="46" t="s">
        <v>34</v>
      </c>
      <c r="R9" s="6"/>
      <c r="S9" s="6"/>
    </row>
    <row r="10" spans="1:19" ht="17.100000000000001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25"/>
      <c r="L10" s="25"/>
      <c r="M10" s="25"/>
      <c r="N10" s="25"/>
      <c r="O10" s="25"/>
      <c r="P10" s="25"/>
      <c r="Q10" s="6"/>
      <c r="R10" s="6"/>
      <c r="S10" s="6"/>
    </row>
    <row r="11" spans="1:19" ht="17.100000000000001" customHeight="1">
      <c r="A11" s="404" t="s">
        <v>15</v>
      </c>
      <c r="B11" s="410" t="str">
        <f>A15</f>
        <v>Ontario B</v>
      </c>
      <c r="C11" s="411"/>
      <c r="D11" s="411"/>
      <c r="E11" s="410" t="str">
        <f>A16</f>
        <v>Stings</v>
      </c>
      <c r="F11" s="411"/>
      <c r="G11" s="411"/>
      <c r="H11" s="410" t="str">
        <f>A17</f>
        <v>Zebřízy</v>
      </c>
      <c r="I11" s="411"/>
      <c r="J11" s="412"/>
      <c r="K11" s="8"/>
      <c r="L11" s="8"/>
      <c r="M11" s="8"/>
      <c r="N11" s="8"/>
      <c r="O11" s="8"/>
      <c r="P11" s="8"/>
      <c r="Q11" s="6"/>
      <c r="R11" s="6"/>
      <c r="S11" s="6"/>
    </row>
    <row r="12" spans="1:19" ht="17.100000000000001" customHeight="1">
      <c r="A12" s="405"/>
      <c r="B12" s="413"/>
      <c r="C12" s="414"/>
      <c r="D12" s="414"/>
      <c r="E12" s="413"/>
      <c r="F12" s="414"/>
      <c r="G12" s="414"/>
      <c r="H12" s="413"/>
      <c r="I12" s="414"/>
      <c r="J12" s="415"/>
      <c r="K12" s="8"/>
      <c r="L12" s="8"/>
      <c r="M12" s="8"/>
      <c r="N12" s="8"/>
      <c r="O12" s="8"/>
      <c r="P12" s="8"/>
      <c r="Q12" s="6"/>
      <c r="R12" s="6"/>
      <c r="S12" s="6"/>
    </row>
    <row r="13" spans="1:19" ht="17.100000000000001" customHeight="1" thickBot="1">
      <c r="A13" s="405"/>
      <c r="B13" s="413"/>
      <c r="C13" s="414"/>
      <c r="D13" s="414"/>
      <c r="E13" s="413"/>
      <c r="F13" s="414"/>
      <c r="G13" s="414"/>
      <c r="H13" s="413"/>
      <c r="I13" s="414"/>
      <c r="J13" s="415"/>
      <c r="K13" s="8"/>
      <c r="L13" s="8"/>
      <c r="M13" s="8"/>
      <c r="N13" s="8"/>
      <c r="O13" s="8"/>
      <c r="P13" s="8"/>
      <c r="Q13" s="6"/>
      <c r="R13" s="6"/>
      <c r="S13" s="6"/>
    </row>
    <row r="14" spans="1:19" ht="17.100000000000001" customHeight="1" thickBot="1">
      <c r="A14" s="34" t="s">
        <v>10</v>
      </c>
      <c r="B14" s="413"/>
      <c r="C14" s="414"/>
      <c r="D14" s="414"/>
      <c r="E14" s="413"/>
      <c r="F14" s="414"/>
      <c r="G14" s="414"/>
      <c r="H14" s="413"/>
      <c r="I14" s="414"/>
      <c r="J14" s="415"/>
      <c r="K14" s="416" t="s">
        <v>11</v>
      </c>
      <c r="L14" s="416"/>
      <c r="M14" s="416"/>
      <c r="N14" s="416" t="s">
        <v>12</v>
      </c>
      <c r="O14" s="416"/>
      <c r="P14" s="416"/>
      <c r="Q14" s="9" t="s">
        <v>13</v>
      </c>
      <c r="R14" s="10"/>
      <c r="S14" s="10"/>
    </row>
    <row r="15" spans="1:19" ht="17.100000000000001" customHeight="1">
      <c r="A15" s="47" t="s">
        <v>3</v>
      </c>
      <c r="B15" s="11"/>
      <c r="C15" s="12"/>
      <c r="D15" s="12"/>
      <c r="E15" s="13">
        <v>17</v>
      </c>
      <c r="F15" s="14" t="s">
        <v>14</v>
      </c>
      <c r="G15" s="15">
        <v>17</v>
      </c>
      <c r="H15" s="16">
        <v>30</v>
      </c>
      <c r="I15" s="14" t="s">
        <v>14</v>
      </c>
      <c r="J15" s="16">
        <v>4</v>
      </c>
      <c r="K15" s="398">
        <v>3</v>
      </c>
      <c r="L15" s="399"/>
      <c r="M15" s="399"/>
      <c r="N15" s="13">
        <f>E15+H15</f>
        <v>47</v>
      </c>
      <c r="O15" s="14" t="s">
        <v>14</v>
      </c>
      <c r="P15" s="15">
        <f>G15+J15</f>
        <v>21</v>
      </c>
      <c r="Q15" s="35" t="s">
        <v>33</v>
      </c>
      <c r="R15" s="6"/>
      <c r="S15" s="6"/>
    </row>
    <row r="16" spans="1:19" ht="17.100000000000001" customHeight="1">
      <c r="A16" s="48" t="s">
        <v>1</v>
      </c>
      <c r="B16" s="20">
        <f>G15</f>
        <v>17</v>
      </c>
      <c r="C16" s="21" t="s">
        <v>14</v>
      </c>
      <c r="D16" s="21">
        <f>E15</f>
        <v>17</v>
      </c>
      <c r="E16" s="22"/>
      <c r="F16" s="23"/>
      <c r="G16" s="24"/>
      <c r="H16" s="17">
        <v>24</v>
      </c>
      <c r="I16" s="17" t="s">
        <v>14</v>
      </c>
      <c r="J16" s="17">
        <v>1</v>
      </c>
      <c r="K16" s="400">
        <v>3</v>
      </c>
      <c r="L16" s="401"/>
      <c r="M16" s="401"/>
      <c r="N16" s="18">
        <f>B16+H16</f>
        <v>41</v>
      </c>
      <c r="O16" s="21" t="s">
        <v>14</v>
      </c>
      <c r="P16" s="19">
        <f>D16+J16</f>
        <v>18</v>
      </c>
      <c r="Q16" s="36" t="s">
        <v>34</v>
      </c>
      <c r="R16" s="6"/>
      <c r="S16" s="6"/>
    </row>
    <row r="17" spans="1:19" ht="17.100000000000001" customHeight="1" thickBot="1">
      <c r="A17" s="37" t="s">
        <v>0</v>
      </c>
      <c r="B17" s="38">
        <f>J15</f>
        <v>4</v>
      </c>
      <c r="C17" s="39" t="s">
        <v>14</v>
      </c>
      <c r="D17" s="39">
        <f>H15</f>
        <v>30</v>
      </c>
      <c r="E17" s="40">
        <f>J16</f>
        <v>1</v>
      </c>
      <c r="F17" s="39" t="s">
        <v>14</v>
      </c>
      <c r="G17" s="41">
        <f>H16</f>
        <v>24</v>
      </c>
      <c r="H17" s="42"/>
      <c r="I17" s="43"/>
      <c r="J17" s="43"/>
      <c r="K17" s="402">
        <v>0</v>
      </c>
      <c r="L17" s="403"/>
      <c r="M17" s="403"/>
      <c r="N17" s="44">
        <f>B17+E17</f>
        <v>5</v>
      </c>
      <c r="O17" s="39" t="s">
        <v>14</v>
      </c>
      <c r="P17" s="45">
        <f>D17+G17</f>
        <v>54</v>
      </c>
      <c r="Q17" s="46" t="s">
        <v>35</v>
      </c>
      <c r="R17" s="6"/>
      <c r="S17" s="6"/>
    </row>
    <row r="18" spans="1:19" ht="17.100000000000001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7.100000000000001" customHeight="1">
      <c r="A19" s="404" t="s">
        <v>16</v>
      </c>
      <c r="B19" s="410" t="str">
        <f>A23</f>
        <v>Severka</v>
      </c>
      <c r="C19" s="411"/>
      <c r="D19" s="411"/>
      <c r="E19" s="410" t="str">
        <f>A24</f>
        <v>Ontario C</v>
      </c>
      <c r="F19" s="411"/>
      <c r="G19" s="411"/>
      <c r="H19" s="406" t="str">
        <f>A25</f>
        <v>Mamas &amp; Papas</v>
      </c>
      <c r="I19" s="407"/>
      <c r="J19" s="434"/>
      <c r="K19" s="8"/>
      <c r="L19" s="8"/>
      <c r="M19" s="8"/>
      <c r="N19" s="8"/>
      <c r="O19" s="8"/>
      <c r="P19" s="8"/>
      <c r="Q19" s="6"/>
      <c r="R19" s="6"/>
      <c r="S19" s="6"/>
    </row>
    <row r="20" spans="1:19" ht="17.100000000000001" customHeight="1">
      <c r="A20" s="405"/>
      <c r="B20" s="413"/>
      <c r="C20" s="414"/>
      <c r="D20" s="414"/>
      <c r="E20" s="413"/>
      <c r="F20" s="414"/>
      <c r="G20" s="414"/>
      <c r="H20" s="408"/>
      <c r="I20" s="409"/>
      <c r="J20" s="435"/>
      <c r="K20" s="8"/>
      <c r="L20" s="8"/>
      <c r="M20" s="8"/>
      <c r="N20" s="8"/>
      <c r="O20" s="8"/>
      <c r="P20" s="8"/>
      <c r="Q20" s="6"/>
      <c r="R20" s="6"/>
      <c r="S20" s="6"/>
    </row>
    <row r="21" spans="1:19" ht="17.100000000000001" customHeight="1" thickBot="1">
      <c r="A21" s="405"/>
      <c r="B21" s="413"/>
      <c r="C21" s="414"/>
      <c r="D21" s="414"/>
      <c r="E21" s="413"/>
      <c r="F21" s="414"/>
      <c r="G21" s="414"/>
      <c r="H21" s="408"/>
      <c r="I21" s="409"/>
      <c r="J21" s="435"/>
      <c r="K21" s="8"/>
      <c r="L21" s="8"/>
      <c r="M21" s="8"/>
      <c r="N21" s="8"/>
      <c r="O21" s="8"/>
      <c r="P21" s="8"/>
      <c r="Q21" s="6"/>
      <c r="R21" s="6"/>
      <c r="S21" s="6"/>
    </row>
    <row r="22" spans="1:19" ht="17.100000000000001" customHeight="1" thickBot="1">
      <c r="A22" s="34" t="s">
        <v>10</v>
      </c>
      <c r="B22" s="413"/>
      <c r="C22" s="414"/>
      <c r="D22" s="414"/>
      <c r="E22" s="413"/>
      <c r="F22" s="414"/>
      <c r="G22" s="414"/>
      <c r="H22" s="408"/>
      <c r="I22" s="409"/>
      <c r="J22" s="435"/>
      <c r="K22" s="416" t="s">
        <v>11</v>
      </c>
      <c r="L22" s="416"/>
      <c r="M22" s="416"/>
      <c r="N22" s="416" t="s">
        <v>12</v>
      </c>
      <c r="O22" s="416"/>
      <c r="P22" s="416"/>
      <c r="Q22" s="9" t="s">
        <v>13</v>
      </c>
      <c r="R22" s="10"/>
      <c r="S22" s="10"/>
    </row>
    <row r="23" spans="1:19" ht="17.100000000000001" customHeight="1">
      <c r="A23" s="47" t="s">
        <v>4</v>
      </c>
      <c r="B23" s="11"/>
      <c r="C23" s="12"/>
      <c r="D23" s="12"/>
      <c r="E23" s="13">
        <v>15</v>
      </c>
      <c r="F23" s="14" t="s">
        <v>14</v>
      </c>
      <c r="G23" s="15">
        <v>14</v>
      </c>
      <c r="H23" s="16">
        <v>17</v>
      </c>
      <c r="I23" s="14" t="s">
        <v>14</v>
      </c>
      <c r="J23" s="16">
        <v>10</v>
      </c>
      <c r="K23" s="398">
        <v>4</v>
      </c>
      <c r="L23" s="399"/>
      <c r="M23" s="399"/>
      <c r="N23" s="13">
        <f>E23+H23</f>
        <v>32</v>
      </c>
      <c r="O23" s="14" t="s">
        <v>14</v>
      </c>
      <c r="P23" s="15">
        <f>G23+J23</f>
        <v>24</v>
      </c>
      <c r="Q23" s="35" t="s">
        <v>33</v>
      </c>
      <c r="R23" s="6"/>
      <c r="S23" s="6"/>
    </row>
    <row r="24" spans="1:19" ht="17.100000000000001" customHeight="1">
      <c r="A24" s="48" t="s">
        <v>7</v>
      </c>
      <c r="B24" s="20">
        <f>G23</f>
        <v>14</v>
      </c>
      <c r="C24" s="21" t="s">
        <v>14</v>
      </c>
      <c r="D24" s="21">
        <f>E23</f>
        <v>15</v>
      </c>
      <c r="E24" s="22"/>
      <c r="F24" s="23"/>
      <c r="G24" s="24"/>
      <c r="H24" s="17">
        <v>19</v>
      </c>
      <c r="I24" s="17" t="s">
        <v>14</v>
      </c>
      <c r="J24" s="17">
        <v>11</v>
      </c>
      <c r="K24" s="400">
        <v>2</v>
      </c>
      <c r="L24" s="401"/>
      <c r="M24" s="401"/>
      <c r="N24" s="18">
        <f>B24+H24</f>
        <v>33</v>
      </c>
      <c r="O24" s="21" t="s">
        <v>14</v>
      </c>
      <c r="P24" s="19">
        <f>D24+J24</f>
        <v>26</v>
      </c>
      <c r="Q24" s="36" t="s">
        <v>34</v>
      </c>
      <c r="R24" s="6"/>
      <c r="S24" s="6"/>
    </row>
    <row r="25" spans="1:19" ht="17.100000000000001" customHeight="1" thickBot="1">
      <c r="A25" s="37" t="s">
        <v>5</v>
      </c>
      <c r="B25" s="38">
        <f>J23</f>
        <v>10</v>
      </c>
      <c r="C25" s="51" t="s">
        <v>14</v>
      </c>
      <c r="D25" s="39">
        <f>H23</f>
        <v>17</v>
      </c>
      <c r="E25" s="40">
        <f>J24</f>
        <v>11</v>
      </c>
      <c r="F25" s="39" t="s">
        <v>14</v>
      </c>
      <c r="G25" s="41">
        <f>H24</f>
        <v>19</v>
      </c>
      <c r="H25" s="42"/>
      <c r="I25" s="43"/>
      <c r="J25" s="43"/>
      <c r="K25" s="402">
        <v>0</v>
      </c>
      <c r="L25" s="403"/>
      <c r="M25" s="403"/>
      <c r="N25" s="44">
        <f>B25+E25</f>
        <v>21</v>
      </c>
      <c r="O25" s="39" t="s">
        <v>14</v>
      </c>
      <c r="P25" s="45">
        <f>D25+G25</f>
        <v>36</v>
      </c>
      <c r="Q25" s="46" t="s">
        <v>35</v>
      </c>
      <c r="R25" s="6"/>
      <c r="S25" s="6"/>
    </row>
    <row r="26" spans="1:19" ht="16.5">
      <c r="A26" s="29"/>
      <c r="B26" s="30"/>
      <c r="C26" s="30"/>
      <c r="D26" s="30"/>
      <c r="E26" s="30"/>
      <c r="F26" s="30"/>
      <c r="G26" s="30"/>
      <c r="H26" s="32"/>
      <c r="I26" s="32"/>
      <c r="J26" s="32"/>
      <c r="K26" s="30"/>
      <c r="L26" s="30"/>
      <c r="M26" s="30"/>
      <c r="N26" s="31"/>
      <c r="O26" s="30"/>
      <c r="P26" s="31"/>
      <c r="Q26" s="30"/>
      <c r="R26" s="6"/>
      <c r="S26" s="6"/>
    </row>
    <row r="27" spans="1:19" ht="16.5">
      <c r="A27" s="29"/>
      <c r="B27" s="30"/>
      <c r="C27" s="30"/>
      <c r="D27" s="30"/>
      <c r="E27" s="30"/>
      <c r="F27" s="30"/>
      <c r="G27" s="30"/>
      <c r="H27" s="32"/>
      <c r="I27" s="32"/>
      <c r="J27" s="32"/>
      <c r="K27" s="30"/>
      <c r="L27" s="30"/>
      <c r="M27" s="30"/>
      <c r="N27" s="31"/>
      <c r="O27" s="30"/>
      <c r="P27" s="31"/>
      <c r="Q27" s="30"/>
      <c r="R27" s="6"/>
      <c r="S27" s="6"/>
    </row>
    <row r="28" spans="1:19" ht="16.5">
      <c r="A28" s="29"/>
      <c r="B28" s="30"/>
      <c r="C28" s="30"/>
      <c r="D28" s="30"/>
      <c r="E28" s="30"/>
      <c r="F28" s="30"/>
      <c r="G28" s="30"/>
      <c r="H28" s="32"/>
      <c r="I28" s="32"/>
      <c r="J28" s="32"/>
      <c r="K28" s="30"/>
      <c r="L28" s="30"/>
      <c r="M28" s="30"/>
      <c r="N28" s="31"/>
      <c r="O28" s="30"/>
      <c r="P28" s="31"/>
      <c r="Q28" s="30"/>
      <c r="R28" s="6"/>
      <c r="S28" s="6"/>
    </row>
    <row r="29" spans="1:19" ht="15.7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7.100000000000001" customHeight="1" thickBot="1">
      <c r="A30" s="404">
        <v>1</v>
      </c>
      <c r="B30" s="410" t="str">
        <f>A34</f>
        <v>Rafani JM</v>
      </c>
      <c r="C30" s="411"/>
      <c r="D30" s="412"/>
      <c r="E30" s="410" t="str">
        <f>A35</f>
        <v>Ontario B</v>
      </c>
      <c r="F30" s="411"/>
      <c r="G30" s="411"/>
      <c r="H30" s="410" t="str">
        <f>A36</f>
        <v>Severka</v>
      </c>
      <c r="I30" s="411"/>
      <c r="J30" s="412"/>
      <c r="K30" s="8"/>
      <c r="L30" s="8"/>
      <c r="M30" s="8"/>
      <c r="N30" s="8"/>
      <c r="O30" s="8"/>
      <c r="P30" s="8"/>
      <c r="Q30" s="6"/>
      <c r="R30" s="6"/>
      <c r="S30" s="6"/>
    </row>
    <row r="31" spans="1:19" ht="17.100000000000001" customHeight="1">
      <c r="A31" s="405"/>
      <c r="B31" s="413"/>
      <c r="C31" s="414"/>
      <c r="D31" s="415"/>
      <c r="E31" s="413"/>
      <c r="F31" s="414"/>
      <c r="G31" s="414"/>
      <c r="H31" s="413"/>
      <c r="I31" s="414"/>
      <c r="J31" s="415"/>
      <c r="K31" s="8"/>
      <c r="L31" s="8"/>
      <c r="M31" s="8"/>
      <c r="N31" s="8"/>
      <c r="O31" s="8"/>
      <c r="P31" s="8"/>
      <c r="Q31" s="6"/>
      <c r="R31" s="6"/>
      <c r="S31" s="26" t="s">
        <v>17</v>
      </c>
    </row>
    <row r="32" spans="1:19" ht="17.100000000000001" customHeight="1" thickBot="1">
      <c r="A32" s="405"/>
      <c r="B32" s="413"/>
      <c r="C32" s="414"/>
      <c r="D32" s="415"/>
      <c r="E32" s="413"/>
      <c r="F32" s="414"/>
      <c r="G32" s="414"/>
      <c r="H32" s="413"/>
      <c r="I32" s="414"/>
      <c r="J32" s="415"/>
      <c r="K32" s="8"/>
      <c r="L32" s="8"/>
      <c r="M32" s="8"/>
      <c r="N32" s="8"/>
      <c r="O32" s="8"/>
      <c r="P32" s="8"/>
      <c r="Q32" s="6"/>
      <c r="R32" s="6"/>
      <c r="S32" s="27" t="s">
        <v>23</v>
      </c>
    </row>
    <row r="33" spans="1:19" ht="17.100000000000001" customHeight="1" thickBot="1">
      <c r="A33" s="34" t="s">
        <v>18</v>
      </c>
      <c r="B33" s="417"/>
      <c r="C33" s="418"/>
      <c r="D33" s="419"/>
      <c r="E33" s="413"/>
      <c r="F33" s="414"/>
      <c r="G33" s="414"/>
      <c r="H33" s="413"/>
      <c r="I33" s="414"/>
      <c r="J33" s="415"/>
      <c r="K33" s="416" t="s">
        <v>11</v>
      </c>
      <c r="L33" s="416"/>
      <c r="M33" s="416"/>
      <c r="N33" s="416" t="s">
        <v>12</v>
      </c>
      <c r="O33" s="416"/>
      <c r="P33" s="416"/>
      <c r="Q33" s="9" t="s">
        <v>13</v>
      </c>
      <c r="R33" s="10"/>
      <c r="S33" s="27" t="s">
        <v>24</v>
      </c>
    </row>
    <row r="34" spans="1:19" ht="17.100000000000001" customHeight="1" thickBot="1">
      <c r="A34" s="50" t="s">
        <v>2</v>
      </c>
      <c r="B34" s="11"/>
      <c r="C34" s="12"/>
      <c r="D34" s="12"/>
      <c r="E34" s="13">
        <v>25</v>
      </c>
      <c r="F34" s="14" t="s">
        <v>14</v>
      </c>
      <c r="G34" s="15">
        <v>18</v>
      </c>
      <c r="H34" s="16">
        <v>18</v>
      </c>
      <c r="I34" s="14" t="s">
        <v>14</v>
      </c>
      <c r="J34" s="16">
        <v>16</v>
      </c>
      <c r="K34" s="398">
        <v>4</v>
      </c>
      <c r="L34" s="399"/>
      <c r="M34" s="399"/>
      <c r="N34" s="13">
        <f>E34+H34</f>
        <v>43</v>
      </c>
      <c r="O34" s="14" t="s">
        <v>14</v>
      </c>
      <c r="P34" s="15">
        <f>G34+J34</f>
        <v>34</v>
      </c>
      <c r="Q34" s="35" t="s">
        <v>33</v>
      </c>
      <c r="R34" s="6"/>
      <c r="S34" s="27" t="s">
        <v>25</v>
      </c>
    </row>
    <row r="35" spans="1:19" ht="17.100000000000001" customHeight="1" thickBot="1">
      <c r="A35" s="47" t="s">
        <v>3</v>
      </c>
      <c r="B35" s="20">
        <f>G34</f>
        <v>18</v>
      </c>
      <c r="C35" s="21" t="s">
        <v>14</v>
      </c>
      <c r="D35" s="21">
        <f>E34</f>
        <v>25</v>
      </c>
      <c r="E35" s="22"/>
      <c r="F35" s="23"/>
      <c r="G35" s="24"/>
      <c r="H35" s="17">
        <v>23</v>
      </c>
      <c r="I35" s="17" t="s">
        <v>14</v>
      </c>
      <c r="J35" s="17">
        <v>16</v>
      </c>
      <c r="K35" s="400">
        <v>2</v>
      </c>
      <c r="L35" s="401"/>
      <c r="M35" s="401"/>
      <c r="N35" s="18">
        <f>B35+H35</f>
        <v>41</v>
      </c>
      <c r="O35" s="21" t="s">
        <v>14</v>
      </c>
      <c r="P35" s="19">
        <f>D35+J35</f>
        <v>41</v>
      </c>
      <c r="Q35" s="36" t="s">
        <v>34</v>
      </c>
      <c r="R35" s="6"/>
      <c r="S35" s="27" t="s">
        <v>26</v>
      </c>
    </row>
    <row r="36" spans="1:19" ht="17.100000000000001" customHeight="1" thickBot="1">
      <c r="A36" s="47" t="s">
        <v>4</v>
      </c>
      <c r="B36" s="38">
        <f>J34</f>
        <v>16</v>
      </c>
      <c r="C36" s="39" t="s">
        <v>14</v>
      </c>
      <c r="D36" s="39">
        <f>H34</f>
        <v>18</v>
      </c>
      <c r="E36" s="40">
        <f>J35</f>
        <v>16</v>
      </c>
      <c r="F36" s="39" t="s">
        <v>14</v>
      </c>
      <c r="G36" s="41">
        <f>H35</f>
        <v>23</v>
      </c>
      <c r="H36" s="42"/>
      <c r="I36" s="43"/>
      <c r="J36" s="43"/>
      <c r="K36" s="402">
        <v>0</v>
      </c>
      <c r="L36" s="403"/>
      <c r="M36" s="403"/>
      <c r="N36" s="44">
        <f>B36+E36</f>
        <v>32</v>
      </c>
      <c r="O36" s="39" t="s">
        <v>14</v>
      </c>
      <c r="P36" s="45">
        <f>D36+G36</f>
        <v>41</v>
      </c>
      <c r="Q36" s="46" t="s">
        <v>35</v>
      </c>
      <c r="R36" s="6"/>
      <c r="S36" s="27" t="s">
        <v>27</v>
      </c>
    </row>
    <row r="37" spans="1:19" ht="17.100000000000001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27" t="s">
        <v>30</v>
      </c>
    </row>
    <row r="38" spans="1:19" ht="17.100000000000001" customHeight="1">
      <c r="A38" s="404">
        <v>2</v>
      </c>
      <c r="B38" s="410" t="str">
        <f>A42</f>
        <v>Hodge-Podge</v>
      </c>
      <c r="C38" s="411"/>
      <c r="D38" s="411"/>
      <c r="E38" s="410" t="str">
        <f>A43</f>
        <v>Stings</v>
      </c>
      <c r="F38" s="411"/>
      <c r="G38" s="411"/>
      <c r="H38" s="410" t="str">
        <f>A44</f>
        <v>Ontario C</v>
      </c>
      <c r="I38" s="411"/>
      <c r="J38" s="412"/>
      <c r="K38" s="8"/>
      <c r="L38" s="8"/>
      <c r="M38" s="8"/>
      <c r="N38" s="8"/>
      <c r="O38" s="8"/>
      <c r="P38" s="8"/>
      <c r="Q38" s="6"/>
      <c r="R38" s="6"/>
      <c r="S38" s="27" t="s">
        <v>31</v>
      </c>
    </row>
    <row r="39" spans="1:19" ht="17.100000000000001" customHeight="1">
      <c r="A39" s="405"/>
      <c r="B39" s="413"/>
      <c r="C39" s="414"/>
      <c r="D39" s="414"/>
      <c r="E39" s="413"/>
      <c r="F39" s="414"/>
      <c r="G39" s="414"/>
      <c r="H39" s="413"/>
      <c r="I39" s="414"/>
      <c r="J39" s="415"/>
      <c r="K39" s="8"/>
      <c r="L39" s="8"/>
      <c r="M39" s="8"/>
      <c r="N39" s="8"/>
      <c r="O39" s="8"/>
      <c r="P39" s="8"/>
      <c r="Q39" s="6"/>
      <c r="R39" s="6"/>
      <c r="S39" s="27" t="s">
        <v>32</v>
      </c>
    </row>
    <row r="40" spans="1:19" ht="17.100000000000001" customHeight="1" thickBot="1">
      <c r="A40" s="405"/>
      <c r="B40" s="413"/>
      <c r="C40" s="414"/>
      <c r="D40" s="414"/>
      <c r="E40" s="413"/>
      <c r="F40" s="414"/>
      <c r="G40" s="414"/>
      <c r="H40" s="413"/>
      <c r="I40" s="414"/>
      <c r="J40" s="415"/>
      <c r="K40" s="8"/>
      <c r="L40" s="8"/>
      <c r="M40" s="8"/>
      <c r="N40" s="8"/>
      <c r="O40" s="8"/>
      <c r="P40" s="8"/>
      <c r="Q40" s="6"/>
      <c r="R40" s="6"/>
      <c r="S40" s="28" t="s">
        <v>28</v>
      </c>
    </row>
    <row r="41" spans="1:19" ht="17.100000000000001" customHeight="1" thickBot="1">
      <c r="A41" s="34" t="s">
        <v>19</v>
      </c>
      <c r="B41" s="413"/>
      <c r="C41" s="414"/>
      <c r="D41" s="414"/>
      <c r="E41" s="413"/>
      <c r="F41" s="414"/>
      <c r="G41" s="414"/>
      <c r="H41" s="413"/>
      <c r="I41" s="414"/>
      <c r="J41" s="415"/>
      <c r="K41" s="416" t="s">
        <v>11</v>
      </c>
      <c r="L41" s="416"/>
      <c r="M41" s="416"/>
      <c r="N41" s="416" t="s">
        <v>12</v>
      </c>
      <c r="O41" s="416"/>
      <c r="P41" s="416"/>
      <c r="Q41" s="9" t="s">
        <v>13</v>
      </c>
      <c r="R41" s="10"/>
      <c r="S41" s="10"/>
    </row>
    <row r="42" spans="1:19" ht="17.100000000000001" customHeight="1" thickBot="1">
      <c r="A42" s="37" t="s">
        <v>8</v>
      </c>
      <c r="B42" s="11"/>
      <c r="C42" s="12"/>
      <c r="D42" s="12"/>
      <c r="E42" s="13">
        <v>14</v>
      </c>
      <c r="F42" s="14" t="s">
        <v>14</v>
      </c>
      <c r="G42" s="15">
        <v>14</v>
      </c>
      <c r="H42" s="16">
        <v>17</v>
      </c>
      <c r="I42" s="14" t="s">
        <v>14</v>
      </c>
      <c r="J42" s="16">
        <v>19</v>
      </c>
      <c r="K42" s="398">
        <v>1</v>
      </c>
      <c r="L42" s="399"/>
      <c r="M42" s="399"/>
      <c r="N42" s="13">
        <f>E42+H42</f>
        <v>31</v>
      </c>
      <c r="O42" s="14" t="s">
        <v>14</v>
      </c>
      <c r="P42" s="15">
        <f>G42+J42</f>
        <v>33</v>
      </c>
      <c r="Q42" s="35" t="s">
        <v>35</v>
      </c>
      <c r="R42" s="6"/>
      <c r="S42" s="6"/>
    </row>
    <row r="43" spans="1:19" ht="17.100000000000001" customHeight="1">
      <c r="A43" s="48" t="s">
        <v>1</v>
      </c>
      <c r="B43" s="20">
        <f>G42</f>
        <v>14</v>
      </c>
      <c r="C43" s="21" t="s">
        <v>14</v>
      </c>
      <c r="D43" s="21">
        <f>E42</f>
        <v>14</v>
      </c>
      <c r="E43" s="22"/>
      <c r="F43" s="23"/>
      <c r="G43" s="24"/>
      <c r="H43" s="17">
        <v>12</v>
      </c>
      <c r="I43" s="17" t="s">
        <v>14</v>
      </c>
      <c r="J43" s="17">
        <v>9</v>
      </c>
      <c r="K43" s="400">
        <v>3</v>
      </c>
      <c r="L43" s="401"/>
      <c r="M43" s="401"/>
      <c r="N43" s="18">
        <f>B43+H43</f>
        <v>26</v>
      </c>
      <c r="O43" s="21" t="s">
        <v>14</v>
      </c>
      <c r="P43" s="19">
        <f>D43+J43</f>
        <v>23</v>
      </c>
      <c r="Q43" s="36" t="s">
        <v>33</v>
      </c>
      <c r="R43" s="6"/>
      <c r="S43" s="6"/>
    </row>
    <row r="44" spans="1:19" ht="17.100000000000001" customHeight="1" thickBot="1">
      <c r="A44" s="48" t="s">
        <v>7</v>
      </c>
      <c r="B44" s="38">
        <f>J42</f>
        <v>19</v>
      </c>
      <c r="C44" s="39" t="s">
        <v>14</v>
      </c>
      <c r="D44" s="39">
        <f>H42</f>
        <v>17</v>
      </c>
      <c r="E44" s="40">
        <f>J43</f>
        <v>9</v>
      </c>
      <c r="F44" s="39" t="s">
        <v>14</v>
      </c>
      <c r="G44" s="41">
        <f>H43</f>
        <v>12</v>
      </c>
      <c r="H44" s="42"/>
      <c r="I44" s="43"/>
      <c r="J44" s="43"/>
      <c r="K44" s="402">
        <v>2</v>
      </c>
      <c r="L44" s="403"/>
      <c r="M44" s="403"/>
      <c r="N44" s="44">
        <f>B44+E44</f>
        <v>28</v>
      </c>
      <c r="O44" s="39" t="s">
        <v>14</v>
      </c>
      <c r="P44" s="45">
        <f>D44+G44</f>
        <v>29</v>
      </c>
      <c r="Q44" s="46" t="s">
        <v>34</v>
      </c>
      <c r="R44" s="6"/>
      <c r="S44" s="6"/>
    </row>
    <row r="45" spans="1:19" ht="17.100000000000001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7.100000000000001" customHeight="1">
      <c r="A46" s="404">
        <v>3</v>
      </c>
      <c r="B46" s="406" t="str">
        <f>A50</f>
        <v>LC Káča</v>
      </c>
      <c r="C46" s="407"/>
      <c r="D46" s="407"/>
      <c r="E46" s="406" t="str">
        <f>A51</f>
        <v>Zebřízy</v>
      </c>
      <c r="F46" s="407"/>
      <c r="G46" s="407"/>
      <c r="H46" s="410" t="str">
        <f>A52</f>
        <v>Mamas &amp; Papas</v>
      </c>
      <c r="I46" s="411"/>
      <c r="J46" s="412"/>
      <c r="K46" s="8"/>
      <c r="L46" s="8"/>
      <c r="M46" s="8"/>
      <c r="N46" s="8"/>
      <c r="O46" s="8"/>
      <c r="P46" s="8"/>
      <c r="Q46" s="6"/>
      <c r="R46" s="6"/>
      <c r="S46" s="6"/>
    </row>
    <row r="47" spans="1:19" ht="17.100000000000001" customHeight="1">
      <c r="A47" s="405"/>
      <c r="B47" s="408"/>
      <c r="C47" s="409"/>
      <c r="D47" s="409"/>
      <c r="E47" s="408"/>
      <c r="F47" s="409"/>
      <c r="G47" s="409"/>
      <c r="H47" s="413"/>
      <c r="I47" s="414"/>
      <c r="J47" s="415"/>
      <c r="K47" s="8"/>
      <c r="L47" s="8"/>
      <c r="M47" s="8"/>
      <c r="N47" s="8"/>
      <c r="O47" s="8"/>
      <c r="P47" s="8"/>
      <c r="Q47" s="6"/>
      <c r="R47" s="6"/>
      <c r="S47" s="6"/>
    </row>
    <row r="48" spans="1:19" ht="17.100000000000001" customHeight="1" thickBot="1">
      <c r="A48" s="405"/>
      <c r="B48" s="408"/>
      <c r="C48" s="409"/>
      <c r="D48" s="409"/>
      <c r="E48" s="408"/>
      <c r="F48" s="409"/>
      <c r="G48" s="409"/>
      <c r="H48" s="413"/>
      <c r="I48" s="414"/>
      <c r="J48" s="415"/>
      <c r="K48" s="8"/>
      <c r="L48" s="8"/>
      <c r="M48" s="8"/>
      <c r="N48" s="8"/>
      <c r="O48" s="8"/>
      <c r="P48" s="8"/>
      <c r="Q48" s="6"/>
      <c r="R48" s="6"/>
      <c r="S48" s="6"/>
    </row>
    <row r="49" spans="1:19" ht="17.100000000000001" customHeight="1" thickBot="1">
      <c r="A49" s="34" t="s">
        <v>20</v>
      </c>
      <c r="B49" s="408"/>
      <c r="C49" s="409"/>
      <c r="D49" s="409"/>
      <c r="E49" s="408"/>
      <c r="F49" s="409"/>
      <c r="G49" s="409"/>
      <c r="H49" s="413"/>
      <c r="I49" s="414"/>
      <c r="J49" s="415"/>
      <c r="K49" s="416" t="s">
        <v>11</v>
      </c>
      <c r="L49" s="416"/>
      <c r="M49" s="416"/>
      <c r="N49" s="416" t="s">
        <v>12</v>
      </c>
      <c r="O49" s="416"/>
      <c r="P49" s="416"/>
      <c r="Q49" s="9" t="s">
        <v>13</v>
      </c>
      <c r="R49" s="10"/>
      <c r="S49" s="10"/>
    </row>
    <row r="50" spans="1:19" ht="17.100000000000001" customHeight="1">
      <c r="A50" s="49" t="s">
        <v>6</v>
      </c>
      <c r="B50" s="11"/>
      <c r="C50" s="12"/>
      <c r="D50" s="12"/>
      <c r="E50" s="13">
        <v>26</v>
      </c>
      <c r="F50" s="14" t="s">
        <v>14</v>
      </c>
      <c r="G50" s="15">
        <v>2</v>
      </c>
      <c r="H50" s="16">
        <v>16</v>
      </c>
      <c r="I50" s="14" t="s">
        <v>14</v>
      </c>
      <c r="J50" s="16">
        <v>16</v>
      </c>
      <c r="K50" s="398">
        <v>3</v>
      </c>
      <c r="L50" s="399"/>
      <c r="M50" s="399"/>
      <c r="N50" s="13">
        <f>E50+H50</f>
        <v>42</v>
      </c>
      <c r="O50" s="14" t="s">
        <v>14</v>
      </c>
      <c r="P50" s="15">
        <f>G50+J50</f>
        <v>18</v>
      </c>
      <c r="Q50" s="35" t="s">
        <v>33</v>
      </c>
      <c r="R50" s="6"/>
      <c r="S50" s="6"/>
    </row>
    <row r="51" spans="1:19" ht="17.100000000000001" customHeight="1" thickBot="1">
      <c r="A51" s="37" t="s">
        <v>0</v>
      </c>
      <c r="B51" s="20">
        <f>G50</f>
        <v>2</v>
      </c>
      <c r="C51" s="21" t="s">
        <v>14</v>
      </c>
      <c r="D51" s="21">
        <f>E50</f>
        <v>26</v>
      </c>
      <c r="E51" s="22"/>
      <c r="F51" s="23"/>
      <c r="G51" s="24"/>
      <c r="H51" s="17">
        <v>8</v>
      </c>
      <c r="I51" s="17" t="s">
        <v>14</v>
      </c>
      <c r="J51" s="17">
        <v>22</v>
      </c>
      <c r="K51" s="400">
        <v>0</v>
      </c>
      <c r="L51" s="401"/>
      <c r="M51" s="401"/>
      <c r="N51" s="18">
        <f>B51+H51</f>
        <v>10</v>
      </c>
      <c r="O51" s="21" t="s">
        <v>14</v>
      </c>
      <c r="P51" s="19">
        <f>J51+D51</f>
        <v>48</v>
      </c>
      <c r="Q51" s="36" t="s">
        <v>35</v>
      </c>
      <c r="R51" s="6"/>
      <c r="S51" s="6"/>
    </row>
    <row r="52" spans="1:19" ht="17.100000000000001" customHeight="1" thickBot="1">
      <c r="A52" s="37" t="s">
        <v>5</v>
      </c>
      <c r="B52" s="38">
        <f>J50</f>
        <v>16</v>
      </c>
      <c r="C52" s="39" t="s">
        <v>14</v>
      </c>
      <c r="D52" s="39">
        <f>H50</f>
        <v>16</v>
      </c>
      <c r="E52" s="40">
        <f>J51</f>
        <v>22</v>
      </c>
      <c r="F52" s="39" t="s">
        <v>14</v>
      </c>
      <c r="G52" s="41">
        <f>H51</f>
        <v>8</v>
      </c>
      <c r="H52" s="42"/>
      <c r="I52" s="43"/>
      <c r="J52" s="43"/>
      <c r="K52" s="402">
        <v>3</v>
      </c>
      <c r="L52" s="403"/>
      <c r="M52" s="403"/>
      <c r="N52" s="44">
        <f>B52+E52</f>
        <v>38</v>
      </c>
      <c r="O52" s="39" t="s">
        <v>14</v>
      </c>
      <c r="P52" s="45">
        <f>D52+G52</f>
        <v>24</v>
      </c>
      <c r="Q52" s="46" t="s">
        <v>34</v>
      </c>
      <c r="R52" s="6"/>
      <c r="S52" s="6"/>
    </row>
    <row r="54" spans="1:19" ht="23.25">
      <c r="A54" s="33" t="s">
        <v>22</v>
      </c>
    </row>
  </sheetData>
  <mergeCells count="56">
    <mergeCell ref="N49:P49"/>
    <mergeCell ref="K50:M50"/>
    <mergeCell ref="K51:M51"/>
    <mergeCell ref="K52:M52"/>
    <mergeCell ref="A1:G1"/>
    <mergeCell ref="K42:M42"/>
    <mergeCell ref="K43:M43"/>
    <mergeCell ref="K44:M44"/>
    <mergeCell ref="A46:A48"/>
    <mergeCell ref="B46:D49"/>
    <mergeCell ref="E46:G49"/>
    <mergeCell ref="H46:J49"/>
    <mergeCell ref="K49:M49"/>
    <mergeCell ref="N33:P33"/>
    <mergeCell ref="K34:M34"/>
    <mergeCell ref="K35:M35"/>
    <mergeCell ref="N41:P41"/>
    <mergeCell ref="K23:M23"/>
    <mergeCell ref="K24:M24"/>
    <mergeCell ref="K25:M25"/>
    <mergeCell ref="A30:A32"/>
    <mergeCell ref="B30:D33"/>
    <mergeCell ref="E30:G33"/>
    <mergeCell ref="H30:J33"/>
    <mergeCell ref="K33:M33"/>
    <mergeCell ref="K36:M36"/>
    <mergeCell ref="A38:A40"/>
    <mergeCell ref="B38:D41"/>
    <mergeCell ref="E38:G41"/>
    <mergeCell ref="H38:J41"/>
    <mergeCell ref="K41:M41"/>
    <mergeCell ref="N14:P14"/>
    <mergeCell ref="K15:M15"/>
    <mergeCell ref="K16:M16"/>
    <mergeCell ref="K17:M17"/>
    <mergeCell ref="A19:A21"/>
    <mergeCell ref="B19:D22"/>
    <mergeCell ref="E19:G22"/>
    <mergeCell ref="H19:J22"/>
    <mergeCell ref="K22:M22"/>
    <mergeCell ref="N22:P22"/>
    <mergeCell ref="K7:M7"/>
    <mergeCell ref="K8:M8"/>
    <mergeCell ref="K9:M9"/>
    <mergeCell ref="A11:A13"/>
    <mergeCell ref="B11:D14"/>
    <mergeCell ref="E11:G14"/>
    <mergeCell ref="H11:J14"/>
    <mergeCell ref="K14:M14"/>
    <mergeCell ref="M1:Q1"/>
    <mergeCell ref="A3:A5"/>
    <mergeCell ref="B3:D6"/>
    <mergeCell ref="E3:G6"/>
    <mergeCell ref="H3:J6"/>
    <mergeCell ref="K6:M6"/>
    <mergeCell ref="N6:P6"/>
  </mergeCells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topLeftCell="A28" workbookViewId="0">
      <selection activeCell="P53" sqref="P53"/>
    </sheetView>
  </sheetViews>
  <sheetFormatPr defaultRowHeight="15"/>
  <cols>
    <col min="1" max="1" width="19.5703125" customWidth="1"/>
    <col min="2" max="2" width="4.7109375" customWidth="1"/>
    <col min="3" max="3" width="2.28515625" customWidth="1"/>
    <col min="4" max="5" width="4.7109375" customWidth="1"/>
    <col min="6" max="6" width="2.28515625" customWidth="1"/>
    <col min="7" max="8" width="4.7109375" customWidth="1"/>
    <col min="9" max="9" width="2.28515625" customWidth="1"/>
    <col min="10" max="10" width="4.7109375" customWidth="1"/>
    <col min="11" max="13" width="2.7109375" customWidth="1"/>
    <col min="14" max="14" width="5.7109375" customWidth="1"/>
    <col min="15" max="15" width="2.28515625" customWidth="1"/>
    <col min="16" max="16" width="5.7109375" customWidth="1"/>
    <col min="17" max="17" width="9.28515625" customWidth="1"/>
    <col min="19" max="19" width="19.42578125" customWidth="1"/>
  </cols>
  <sheetData>
    <row r="1" spans="1:19" ht="26.25">
      <c r="A1" s="432" t="s">
        <v>21</v>
      </c>
      <c r="B1" s="432"/>
      <c r="C1" s="432"/>
      <c r="D1" s="432"/>
      <c r="E1" s="432"/>
      <c r="F1" s="432"/>
      <c r="G1" s="432"/>
      <c r="H1" s="2"/>
      <c r="I1" s="3" t="str">
        <f>'[1]Setovaci list'!B2</f>
        <v>1.kolo</v>
      </c>
      <c r="J1" s="1"/>
      <c r="K1" s="4"/>
      <c r="L1" s="1"/>
      <c r="M1" s="433">
        <v>41601</v>
      </c>
      <c r="N1" s="433"/>
      <c r="O1" s="433"/>
      <c r="P1" s="433"/>
      <c r="Q1" s="433"/>
      <c r="R1" s="5"/>
      <c r="S1" s="5"/>
    </row>
    <row r="2" spans="1:19" ht="23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</row>
    <row r="3" spans="1:19" ht="17.100000000000001" customHeight="1">
      <c r="A3" s="404" t="s">
        <v>9</v>
      </c>
      <c r="B3" s="410" t="s">
        <v>4</v>
      </c>
      <c r="C3" s="411"/>
      <c r="D3" s="412"/>
      <c r="E3" s="410" t="s">
        <v>7</v>
      </c>
      <c r="F3" s="411"/>
      <c r="G3" s="412"/>
      <c r="H3" s="406" t="s">
        <v>5</v>
      </c>
      <c r="I3" s="407"/>
      <c r="J3" s="434"/>
      <c r="K3" s="8"/>
      <c r="L3" s="8"/>
      <c r="M3" s="8"/>
      <c r="N3" s="8"/>
      <c r="O3" s="8"/>
      <c r="P3" s="8"/>
      <c r="Q3" s="6"/>
      <c r="R3" s="6"/>
      <c r="S3" s="6"/>
    </row>
    <row r="4" spans="1:19" ht="17.100000000000001" customHeight="1">
      <c r="A4" s="405"/>
      <c r="B4" s="413"/>
      <c r="C4" s="414"/>
      <c r="D4" s="415"/>
      <c r="E4" s="413"/>
      <c r="F4" s="414"/>
      <c r="G4" s="415"/>
      <c r="H4" s="408"/>
      <c r="I4" s="409"/>
      <c r="J4" s="435"/>
      <c r="K4" s="8"/>
      <c r="L4" s="8"/>
      <c r="M4" s="8"/>
      <c r="N4" s="8"/>
      <c r="O4" s="8"/>
      <c r="P4" s="8"/>
      <c r="Q4" s="6"/>
      <c r="R4" s="6"/>
      <c r="S4" s="6"/>
    </row>
    <row r="5" spans="1:19" ht="17.100000000000001" customHeight="1" thickBot="1">
      <c r="A5" s="405"/>
      <c r="B5" s="413"/>
      <c r="C5" s="414"/>
      <c r="D5" s="415"/>
      <c r="E5" s="413"/>
      <c r="F5" s="414"/>
      <c r="G5" s="415"/>
      <c r="H5" s="408"/>
      <c r="I5" s="409"/>
      <c r="J5" s="435"/>
      <c r="K5" s="8"/>
      <c r="L5" s="8"/>
      <c r="M5" s="8"/>
      <c r="N5" s="8"/>
      <c r="O5" s="8"/>
      <c r="P5" s="8"/>
      <c r="Q5" s="6"/>
      <c r="R5" s="6"/>
      <c r="S5" s="6"/>
    </row>
    <row r="6" spans="1:19" ht="17.100000000000001" customHeight="1" thickBot="1">
      <c r="A6" s="34" t="s">
        <v>10</v>
      </c>
      <c r="B6" s="413"/>
      <c r="C6" s="414"/>
      <c r="D6" s="415"/>
      <c r="E6" s="413"/>
      <c r="F6" s="414"/>
      <c r="G6" s="415"/>
      <c r="H6" s="408"/>
      <c r="I6" s="409"/>
      <c r="J6" s="435"/>
      <c r="K6" s="416" t="s">
        <v>11</v>
      </c>
      <c r="L6" s="416"/>
      <c r="M6" s="416"/>
      <c r="N6" s="416" t="s">
        <v>12</v>
      </c>
      <c r="O6" s="416"/>
      <c r="P6" s="416"/>
      <c r="Q6" s="9" t="s">
        <v>13</v>
      </c>
      <c r="R6" s="10"/>
      <c r="S6" s="10"/>
    </row>
    <row r="7" spans="1:19" ht="17.100000000000001" customHeight="1">
      <c r="A7" s="50" t="s">
        <v>4</v>
      </c>
      <c r="B7" s="11"/>
      <c r="C7" s="12"/>
      <c r="D7" s="12"/>
      <c r="E7" s="55">
        <v>22</v>
      </c>
      <c r="F7" s="14" t="s">
        <v>14</v>
      </c>
      <c r="G7" s="15">
        <v>22</v>
      </c>
      <c r="H7" s="56">
        <v>17</v>
      </c>
      <c r="I7" s="14" t="s">
        <v>14</v>
      </c>
      <c r="J7" s="56">
        <v>14</v>
      </c>
      <c r="K7" s="398">
        <v>3</v>
      </c>
      <c r="L7" s="399"/>
      <c r="M7" s="399"/>
      <c r="N7" s="55">
        <f>SUM(E7+H7)</f>
        <v>39</v>
      </c>
      <c r="O7" s="14" t="s">
        <v>14</v>
      </c>
      <c r="P7" s="15">
        <f>SUM(G7+J7)</f>
        <v>36</v>
      </c>
      <c r="Q7" s="35">
        <v>1</v>
      </c>
      <c r="R7" s="6"/>
      <c r="S7" s="6"/>
    </row>
    <row r="8" spans="1:19" ht="17.100000000000001" customHeight="1">
      <c r="A8" s="49" t="s">
        <v>7</v>
      </c>
      <c r="B8" s="20">
        <v>22</v>
      </c>
      <c r="C8" s="57" t="s">
        <v>14</v>
      </c>
      <c r="D8" s="57">
        <v>22</v>
      </c>
      <c r="E8" s="22"/>
      <c r="F8" s="23"/>
      <c r="G8" s="24"/>
      <c r="H8" s="17">
        <v>12</v>
      </c>
      <c r="I8" s="17" t="s">
        <v>14</v>
      </c>
      <c r="J8" s="17">
        <v>9</v>
      </c>
      <c r="K8" s="400">
        <v>3</v>
      </c>
      <c r="L8" s="401"/>
      <c r="M8" s="401"/>
      <c r="N8" s="18">
        <f>SUM(B8+H8)</f>
        <v>34</v>
      </c>
      <c r="O8" s="57" t="s">
        <v>14</v>
      </c>
      <c r="P8" s="19">
        <f>SUM(D8+J8)</f>
        <v>31</v>
      </c>
      <c r="Q8" s="36">
        <v>2</v>
      </c>
      <c r="R8" s="6"/>
      <c r="S8" s="6"/>
    </row>
    <row r="9" spans="1:19" ht="17.100000000000001" customHeight="1" thickBot="1">
      <c r="A9" s="37" t="s">
        <v>5</v>
      </c>
      <c r="B9" s="38">
        <v>14</v>
      </c>
      <c r="C9" s="59" t="s">
        <v>14</v>
      </c>
      <c r="D9" s="59">
        <v>17</v>
      </c>
      <c r="E9" s="58">
        <v>9</v>
      </c>
      <c r="F9" s="59" t="s">
        <v>14</v>
      </c>
      <c r="G9" s="41">
        <v>12</v>
      </c>
      <c r="H9" s="42"/>
      <c r="I9" s="43"/>
      <c r="J9" s="43"/>
      <c r="K9" s="402">
        <v>0</v>
      </c>
      <c r="L9" s="403"/>
      <c r="M9" s="403"/>
      <c r="N9" s="44">
        <f>SUM(B9+E9)</f>
        <v>23</v>
      </c>
      <c r="O9" s="59" t="s">
        <v>14</v>
      </c>
      <c r="P9" s="45">
        <f>SUM(D9+G9)</f>
        <v>29</v>
      </c>
      <c r="Q9" s="46">
        <v>3</v>
      </c>
      <c r="R9" s="6"/>
      <c r="S9" s="6"/>
    </row>
    <row r="10" spans="1:19" ht="17.100000000000001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25"/>
      <c r="L10" s="25"/>
      <c r="M10" s="25"/>
      <c r="N10" s="25"/>
      <c r="O10" s="25"/>
      <c r="P10" s="25"/>
      <c r="Q10" s="6"/>
      <c r="R10" s="6"/>
      <c r="S10" s="6"/>
    </row>
    <row r="11" spans="1:19" ht="17.100000000000001" customHeight="1">
      <c r="A11" s="404" t="s">
        <v>15</v>
      </c>
      <c r="B11" s="406" t="s">
        <v>53</v>
      </c>
      <c r="C11" s="407"/>
      <c r="D11" s="407"/>
      <c r="E11" s="410" t="s">
        <v>6</v>
      </c>
      <c r="F11" s="411"/>
      <c r="G11" s="411"/>
      <c r="H11" s="410" t="s">
        <v>3</v>
      </c>
      <c r="I11" s="411"/>
      <c r="J11" s="412"/>
      <c r="K11" s="8"/>
      <c r="L11" s="8"/>
      <c r="M11" s="8"/>
      <c r="N11" s="8"/>
      <c r="O11" s="8"/>
      <c r="P11" s="8"/>
      <c r="Q11" s="6"/>
      <c r="R11" s="6"/>
      <c r="S11" s="6"/>
    </row>
    <row r="12" spans="1:19" ht="17.100000000000001" customHeight="1">
      <c r="A12" s="405"/>
      <c r="B12" s="408"/>
      <c r="C12" s="409"/>
      <c r="D12" s="409"/>
      <c r="E12" s="413"/>
      <c r="F12" s="414"/>
      <c r="G12" s="414"/>
      <c r="H12" s="413"/>
      <c r="I12" s="414"/>
      <c r="J12" s="415"/>
      <c r="K12" s="8"/>
      <c r="L12" s="8"/>
      <c r="M12" s="8"/>
      <c r="N12" s="8"/>
      <c r="O12" s="8"/>
      <c r="P12" s="8"/>
      <c r="Q12" s="6"/>
      <c r="R12" s="6"/>
      <c r="S12" s="6"/>
    </row>
    <row r="13" spans="1:19" ht="17.100000000000001" customHeight="1" thickBot="1">
      <c r="A13" s="405"/>
      <c r="B13" s="408"/>
      <c r="C13" s="409"/>
      <c r="D13" s="409"/>
      <c r="E13" s="413"/>
      <c r="F13" s="414"/>
      <c r="G13" s="414"/>
      <c r="H13" s="413"/>
      <c r="I13" s="414"/>
      <c r="J13" s="415"/>
      <c r="K13" s="8"/>
      <c r="L13" s="8"/>
      <c r="M13" s="8"/>
      <c r="N13" s="8"/>
      <c r="O13" s="8"/>
      <c r="P13" s="8"/>
      <c r="Q13" s="6"/>
      <c r="R13" s="6"/>
      <c r="S13" s="6"/>
    </row>
    <row r="14" spans="1:19" ht="17.100000000000001" customHeight="1" thickBot="1">
      <c r="A14" s="34" t="s">
        <v>10</v>
      </c>
      <c r="B14" s="408"/>
      <c r="C14" s="409"/>
      <c r="D14" s="409"/>
      <c r="E14" s="413"/>
      <c r="F14" s="414"/>
      <c r="G14" s="414"/>
      <c r="H14" s="413"/>
      <c r="I14" s="414"/>
      <c r="J14" s="415"/>
      <c r="K14" s="416" t="s">
        <v>11</v>
      </c>
      <c r="L14" s="416"/>
      <c r="M14" s="416"/>
      <c r="N14" s="416" t="s">
        <v>12</v>
      </c>
      <c r="O14" s="416"/>
      <c r="P14" s="416"/>
      <c r="Q14" s="9" t="s">
        <v>13</v>
      </c>
      <c r="R14" s="10"/>
      <c r="S14" s="10"/>
    </row>
    <row r="15" spans="1:19" ht="17.100000000000001" customHeight="1">
      <c r="A15" s="47" t="s">
        <v>8</v>
      </c>
      <c r="B15" s="11"/>
      <c r="C15" s="12"/>
      <c r="D15" s="12"/>
      <c r="E15" s="55">
        <v>10</v>
      </c>
      <c r="F15" s="14" t="s">
        <v>14</v>
      </c>
      <c r="G15" s="15">
        <v>13</v>
      </c>
      <c r="H15" s="56">
        <v>16</v>
      </c>
      <c r="I15" s="14" t="s">
        <v>14</v>
      </c>
      <c r="J15" s="56">
        <v>22</v>
      </c>
      <c r="K15" s="398">
        <v>0</v>
      </c>
      <c r="L15" s="399"/>
      <c r="M15" s="399"/>
      <c r="N15" s="55">
        <f>E15+H15</f>
        <v>26</v>
      </c>
      <c r="O15" s="14" t="s">
        <v>14</v>
      </c>
      <c r="P15" s="15">
        <f>G15+J15</f>
        <v>35</v>
      </c>
      <c r="Q15" s="35">
        <v>3</v>
      </c>
      <c r="R15" s="6"/>
      <c r="S15" s="6"/>
    </row>
    <row r="16" spans="1:19" ht="17.100000000000001" customHeight="1">
      <c r="A16" s="48" t="s">
        <v>6</v>
      </c>
      <c r="B16" s="20">
        <v>13</v>
      </c>
      <c r="C16" s="57" t="s">
        <v>14</v>
      </c>
      <c r="D16" s="57">
        <v>10</v>
      </c>
      <c r="E16" s="22"/>
      <c r="F16" s="23"/>
      <c r="G16" s="24"/>
      <c r="H16" s="17">
        <v>21</v>
      </c>
      <c r="I16" s="17" t="s">
        <v>14</v>
      </c>
      <c r="J16" s="17">
        <v>34</v>
      </c>
      <c r="K16" s="400">
        <v>2</v>
      </c>
      <c r="L16" s="401"/>
      <c r="M16" s="401"/>
      <c r="N16" s="18">
        <f>B16+H16</f>
        <v>34</v>
      </c>
      <c r="O16" s="57" t="s">
        <v>14</v>
      </c>
      <c r="P16" s="19">
        <f>D16+J16</f>
        <v>44</v>
      </c>
      <c r="Q16" s="36">
        <v>2</v>
      </c>
      <c r="R16" s="6"/>
      <c r="S16" s="6"/>
    </row>
    <row r="17" spans="1:19" ht="17.100000000000001" customHeight="1" thickBot="1">
      <c r="A17" s="37" t="s">
        <v>3</v>
      </c>
      <c r="B17" s="38">
        <v>22</v>
      </c>
      <c r="C17" s="59" t="s">
        <v>14</v>
      </c>
      <c r="D17" s="59">
        <v>16</v>
      </c>
      <c r="E17" s="58">
        <v>34</v>
      </c>
      <c r="F17" s="59" t="s">
        <v>14</v>
      </c>
      <c r="G17" s="41">
        <v>21</v>
      </c>
      <c r="H17" s="42"/>
      <c r="I17" s="43"/>
      <c r="J17" s="43"/>
      <c r="K17" s="402">
        <v>4</v>
      </c>
      <c r="L17" s="403"/>
      <c r="M17" s="403"/>
      <c r="N17" s="44">
        <f>B17+E17</f>
        <v>56</v>
      </c>
      <c r="O17" s="59" t="s">
        <v>14</v>
      </c>
      <c r="P17" s="45">
        <f>D17+G17</f>
        <v>37</v>
      </c>
      <c r="Q17" s="46">
        <v>1</v>
      </c>
      <c r="R17" s="6"/>
      <c r="S17" s="6"/>
    </row>
    <row r="18" spans="1:19" ht="17.100000000000001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7.100000000000001" customHeight="1">
      <c r="A19" s="404" t="s">
        <v>16</v>
      </c>
      <c r="B19" s="410" t="s">
        <v>1</v>
      </c>
      <c r="C19" s="411"/>
      <c r="D19" s="411"/>
      <c r="E19" s="410" t="s">
        <v>2</v>
      </c>
      <c r="F19" s="411"/>
      <c r="G19" s="411"/>
      <c r="H19" s="410" t="s">
        <v>0</v>
      </c>
      <c r="I19" s="411"/>
      <c r="J19" s="412"/>
      <c r="K19" s="8"/>
      <c r="L19" s="8"/>
      <c r="M19" s="8"/>
      <c r="N19" s="8"/>
      <c r="O19" s="8"/>
      <c r="P19" s="8"/>
      <c r="Q19" s="6"/>
      <c r="R19" s="6"/>
      <c r="S19" s="6"/>
    </row>
    <row r="20" spans="1:19" ht="17.100000000000001" customHeight="1">
      <c r="A20" s="405"/>
      <c r="B20" s="413"/>
      <c r="C20" s="414"/>
      <c r="D20" s="414"/>
      <c r="E20" s="413"/>
      <c r="F20" s="414"/>
      <c r="G20" s="414"/>
      <c r="H20" s="413"/>
      <c r="I20" s="414"/>
      <c r="J20" s="415"/>
      <c r="K20" s="8"/>
      <c r="L20" s="8"/>
      <c r="M20" s="8"/>
      <c r="N20" s="8"/>
      <c r="O20" s="8"/>
      <c r="P20" s="8"/>
      <c r="Q20" s="6"/>
      <c r="R20" s="6"/>
      <c r="S20" s="6"/>
    </row>
    <row r="21" spans="1:19" ht="17.100000000000001" customHeight="1" thickBot="1">
      <c r="A21" s="405"/>
      <c r="B21" s="413"/>
      <c r="C21" s="414"/>
      <c r="D21" s="414"/>
      <c r="E21" s="413"/>
      <c r="F21" s="414"/>
      <c r="G21" s="414"/>
      <c r="H21" s="413"/>
      <c r="I21" s="414"/>
      <c r="J21" s="415"/>
      <c r="K21" s="8"/>
      <c r="L21" s="8"/>
      <c r="M21" s="8"/>
      <c r="N21" s="8"/>
      <c r="O21" s="8"/>
      <c r="P21" s="8"/>
      <c r="Q21" s="6"/>
      <c r="R21" s="6"/>
      <c r="S21" s="6"/>
    </row>
    <row r="22" spans="1:19" ht="17.100000000000001" customHeight="1" thickBot="1">
      <c r="A22" s="34" t="s">
        <v>10</v>
      </c>
      <c r="B22" s="413"/>
      <c r="C22" s="414"/>
      <c r="D22" s="414"/>
      <c r="E22" s="413"/>
      <c r="F22" s="414"/>
      <c r="G22" s="414"/>
      <c r="H22" s="413"/>
      <c r="I22" s="414"/>
      <c r="J22" s="415"/>
      <c r="K22" s="416" t="s">
        <v>11</v>
      </c>
      <c r="L22" s="416"/>
      <c r="M22" s="416"/>
      <c r="N22" s="416" t="s">
        <v>12</v>
      </c>
      <c r="O22" s="416"/>
      <c r="P22" s="416"/>
      <c r="Q22" s="9" t="s">
        <v>13</v>
      </c>
      <c r="R22" s="10"/>
      <c r="S22" s="10"/>
    </row>
    <row r="23" spans="1:19" ht="17.100000000000001" customHeight="1">
      <c r="A23" s="47" t="s">
        <v>1</v>
      </c>
      <c r="B23" s="11"/>
      <c r="C23" s="12"/>
      <c r="D23" s="12"/>
      <c r="E23" s="55">
        <v>14</v>
      </c>
      <c r="F23" s="14" t="s">
        <v>14</v>
      </c>
      <c r="G23" s="15">
        <v>16</v>
      </c>
      <c r="H23" s="56">
        <v>22</v>
      </c>
      <c r="I23" s="14" t="s">
        <v>14</v>
      </c>
      <c r="J23" s="56">
        <v>1</v>
      </c>
      <c r="K23" s="398">
        <v>2</v>
      </c>
      <c r="L23" s="399"/>
      <c r="M23" s="399"/>
      <c r="N23" s="55">
        <f>E23+H23</f>
        <v>36</v>
      </c>
      <c r="O23" s="14" t="s">
        <v>14</v>
      </c>
      <c r="P23" s="15">
        <f>G23+J23</f>
        <v>17</v>
      </c>
      <c r="Q23" s="35">
        <v>2</v>
      </c>
      <c r="R23" s="6"/>
      <c r="S23" s="6"/>
    </row>
    <row r="24" spans="1:19" ht="17.100000000000001" customHeight="1">
      <c r="A24" s="48" t="s">
        <v>2</v>
      </c>
      <c r="B24" s="20">
        <v>16</v>
      </c>
      <c r="C24" s="57" t="s">
        <v>14</v>
      </c>
      <c r="D24" s="57">
        <v>14</v>
      </c>
      <c r="E24" s="22"/>
      <c r="F24" s="23"/>
      <c r="G24" s="24"/>
      <c r="H24" s="17">
        <v>24</v>
      </c>
      <c r="I24" s="17" t="s">
        <v>14</v>
      </c>
      <c r="J24" s="17">
        <v>2</v>
      </c>
      <c r="K24" s="400">
        <v>4</v>
      </c>
      <c r="L24" s="401"/>
      <c r="M24" s="401"/>
      <c r="N24" s="18">
        <f>B24+H24</f>
        <v>40</v>
      </c>
      <c r="O24" s="57" t="s">
        <v>14</v>
      </c>
      <c r="P24" s="19">
        <f>D24+J24</f>
        <v>16</v>
      </c>
      <c r="Q24" s="36">
        <v>1</v>
      </c>
      <c r="R24" s="6"/>
      <c r="S24" s="6"/>
    </row>
    <row r="25" spans="1:19" ht="17.100000000000001" customHeight="1" thickBot="1">
      <c r="A25" s="37" t="s">
        <v>0</v>
      </c>
      <c r="B25" s="38">
        <v>1</v>
      </c>
      <c r="C25" s="59" t="s">
        <v>14</v>
      </c>
      <c r="D25" s="59">
        <v>22</v>
      </c>
      <c r="E25" s="58">
        <v>2</v>
      </c>
      <c r="F25" s="59" t="s">
        <v>14</v>
      </c>
      <c r="G25" s="41">
        <v>24</v>
      </c>
      <c r="H25" s="42"/>
      <c r="I25" s="43"/>
      <c r="J25" s="43"/>
      <c r="K25" s="402">
        <v>0</v>
      </c>
      <c r="L25" s="403"/>
      <c r="M25" s="403"/>
      <c r="N25" s="44">
        <f>B25+E25</f>
        <v>3</v>
      </c>
      <c r="O25" s="59" t="s">
        <v>14</v>
      </c>
      <c r="P25" s="45">
        <f>D25+G25</f>
        <v>46</v>
      </c>
      <c r="Q25" s="46">
        <v>3</v>
      </c>
      <c r="R25" s="6"/>
      <c r="S25" s="6"/>
    </row>
    <row r="26" spans="1:19" ht="16.5">
      <c r="A26" s="29"/>
      <c r="B26" s="30"/>
      <c r="C26" s="30"/>
      <c r="D26" s="30"/>
      <c r="E26" s="30"/>
      <c r="F26" s="30"/>
      <c r="G26" s="30"/>
      <c r="H26" s="32"/>
      <c r="I26" s="32"/>
      <c r="J26" s="32"/>
      <c r="K26" s="30"/>
      <c r="L26" s="30"/>
      <c r="M26" s="30"/>
      <c r="N26" s="31"/>
      <c r="O26" s="30"/>
      <c r="P26" s="31"/>
      <c r="Q26" s="30"/>
      <c r="R26" s="6"/>
      <c r="S26" s="6"/>
    </row>
    <row r="27" spans="1:19" ht="16.5">
      <c r="A27" s="29"/>
      <c r="B27" s="30"/>
      <c r="C27" s="30"/>
      <c r="D27" s="30"/>
      <c r="E27" s="30"/>
      <c r="F27" s="30"/>
      <c r="G27" s="30"/>
      <c r="H27" s="32"/>
      <c r="I27" s="32"/>
      <c r="J27" s="32"/>
      <c r="K27" s="30"/>
      <c r="L27" s="30"/>
      <c r="M27" s="30"/>
      <c r="N27" s="31"/>
      <c r="O27" s="30"/>
      <c r="P27" s="31"/>
      <c r="Q27" s="30"/>
      <c r="R27" s="6"/>
      <c r="S27" s="6"/>
    </row>
    <row r="28" spans="1:19" ht="16.5">
      <c r="A28" s="29"/>
      <c r="B28" s="30"/>
      <c r="C28" s="30"/>
      <c r="D28" s="30"/>
      <c r="E28" s="30"/>
      <c r="F28" s="30"/>
      <c r="G28" s="30"/>
      <c r="H28" s="32"/>
      <c r="I28" s="32"/>
      <c r="J28" s="32"/>
      <c r="K28" s="30"/>
      <c r="L28" s="30"/>
      <c r="M28" s="30"/>
      <c r="N28" s="31"/>
      <c r="O28" s="30"/>
      <c r="P28" s="31"/>
      <c r="Q28" s="30"/>
      <c r="R28" s="6"/>
      <c r="S28" s="6"/>
    </row>
    <row r="29" spans="1:19" ht="15.7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7.100000000000001" customHeight="1" thickBot="1">
      <c r="A30" s="404">
        <v>1</v>
      </c>
      <c r="B30" s="410" t="str">
        <f>A34</f>
        <v>Severka</v>
      </c>
      <c r="C30" s="411"/>
      <c r="D30" s="412"/>
      <c r="E30" s="410" t="str">
        <f>A35</f>
        <v>Ontario B</v>
      </c>
      <c r="F30" s="411"/>
      <c r="G30" s="411"/>
      <c r="H30" s="410" t="str">
        <f>A36</f>
        <v>Rafani JM</v>
      </c>
      <c r="I30" s="411"/>
      <c r="J30" s="412"/>
      <c r="K30" s="8"/>
      <c r="L30" s="8"/>
      <c r="M30" s="8"/>
      <c r="N30" s="8"/>
      <c r="O30" s="8"/>
      <c r="P30" s="8"/>
      <c r="Q30" s="6"/>
      <c r="R30" s="6"/>
      <c r="S30" s="6"/>
    </row>
    <row r="31" spans="1:19" ht="17.100000000000001" customHeight="1">
      <c r="A31" s="405"/>
      <c r="B31" s="413"/>
      <c r="C31" s="414"/>
      <c r="D31" s="415"/>
      <c r="E31" s="413"/>
      <c r="F31" s="414"/>
      <c r="G31" s="414"/>
      <c r="H31" s="413"/>
      <c r="I31" s="414"/>
      <c r="J31" s="415"/>
      <c r="K31" s="8"/>
      <c r="L31" s="8"/>
      <c r="M31" s="8"/>
      <c r="N31" s="8"/>
      <c r="O31" s="8"/>
      <c r="P31" s="8"/>
      <c r="Q31" s="6"/>
      <c r="R31" s="6"/>
      <c r="S31" s="26" t="s">
        <v>17</v>
      </c>
    </row>
    <row r="32" spans="1:19" ht="17.100000000000001" customHeight="1" thickBot="1">
      <c r="A32" s="405"/>
      <c r="B32" s="413"/>
      <c r="C32" s="414"/>
      <c r="D32" s="415"/>
      <c r="E32" s="413"/>
      <c r="F32" s="414"/>
      <c r="G32" s="414"/>
      <c r="H32" s="413"/>
      <c r="I32" s="414"/>
      <c r="J32" s="415"/>
      <c r="K32" s="8"/>
      <c r="L32" s="8"/>
      <c r="M32" s="8"/>
      <c r="N32" s="8"/>
      <c r="O32" s="8"/>
      <c r="P32" s="8"/>
      <c r="Q32" s="6"/>
      <c r="R32" s="6"/>
      <c r="S32" s="27" t="s">
        <v>23</v>
      </c>
    </row>
    <row r="33" spans="1:19" ht="17.100000000000001" customHeight="1" thickBot="1">
      <c r="A33" s="34" t="s">
        <v>18</v>
      </c>
      <c r="B33" s="417"/>
      <c r="C33" s="418"/>
      <c r="D33" s="419"/>
      <c r="E33" s="413"/>
      <c r="F33" s="414"/>
      <c r="G33" s="414"/>
      <c r="H33" s="413"/>
      <c r="I33" s="414"/>
      <c r="J33" s="415"/>
      <c r="K33" s="416" t="s">
        <v>11</v>
      </c>
      <c r="L33" s="416"/>
      <c r="M33" s="416"/>
      <c r="N33" s="416" t="s">
        <v>12</v>
      </c>
      <c r="O33" s="416"/>
      <c r="P33" s="416"/>
      <c r="Q33" s="9" t="s">
        <v>13</v>
      </c>
      <c r="R33" s="10"/>
      <c r="S33" s="27" t="s">
        <v>24</v>
      </c>
    </row>
    <row r="34" spans="1:19" ht="17.100000000000001" customHeight="1">
      <c r="A34" s="50" t="s">
        <v>4</v>
      </c>
      <c r="B34" s="11"/>
      <c r="C34" s="12"/>
      <c r="D34" s="12"/>
      <c r="E34" s="55">
        <v>17</v>
      </c>
      <c r="F34" s="14" t="s">
        <v>14</v>
      </c>
      <c r="G34" s="15">
        <v>27</v>
      </c>
      <c r="H34" s="56">
        <v>12</v>
      </c>
      <c r="I34" s="14" t="s">
        <v>14</v>
      </c>
      <c r="J34" s="56">
        <v>21</v>
      </c>
      <c r="K34" s="398">
        <v>0</v>
      </c>
      <c r="L34" s="399"/>
      <c r="M34" s="399"/>
      <c r="N34" s="55">
        <f>E34+H34</f>
        <v>29</v>
      </c>
      <c r="O34" s="14" t="s">
        <v>14</v>
      </c>
      <c r="P34" s="15">
        <f>G34+J34</f>
        <v>48</v>
      </c>
      <c r="Q34" s="35">
        <v>3</v>
      </c>
      <c r="R34" s="6"/>
      <c r="S34" s="27" t="s">
        <v>25</v>
      </c>
    </row>
    <row r="35" spans="1:19" ht="17.100000000000001" customHeight="1">
      <c r="A35" s="49" t="s">
        <v>3</v>
      </c>
      <c r="B35" s="20">
        <v>27</v>
      </c>
      <c r="C35" s="57" t="s">
        <v>14</v>
      </c>
      <c r="D35" s="57">
        <v>17</v>
      </c>
      <c r="E35" s="22"/>
      <c r="F35" s="23"/>
      <c r="G35" s="24"/>
      <c r="H35" s="17">
        <v>22</v>
      </c>
      <c r="I35" s="17" t="s">
        <v>14</v>
      </c>
      <c r="J35" s="17">
        <v>29</v>
      </c>
      <c r="K35" s="400">
        <v>2</v>
      </c>
      <c r="L35" s="401"/>
      <c r="M35" s="401"/>
      <c r="N35" s="18">
        <f>B35+H35</f>
        <v>49</v>
      </c>
      <c r="O35" s="57" t="s">
        <v>14</v>
      </c>
      <c r="P35" s="19">
        <f>D35+J35</f>
        <v>46</v>
      </c>
      <c r="Q35" s="36">
        <v>2</v>
      </c>
      <c r="R35" s="6"/>
      <c r="S35" s="27" t="s">
        <v>26</v>
      </c>
    </row>
    <row r="36" spans="1:19" ht="17.100000000000001" customHeight="1" thickBot="1">
      <c r="A36" s="65" t="s">
        <v>2</v>
      </c>
      <c r="B36" s="38">
        <v>21</v>
      </c>
      <c r="C36" s="59" t="s">
        <v>14</v>
      </c>
      <c r="D36" s="59">
        <v>12</v>
      </c>
      <c r="E36" s="58">
        <v>29</v>
      </c>
      <c r="F36" s="59" t="s">
        <v>14</v>
      </c>
      <c r="G36" s="41">
        <v>22</v>
      </c>
      <c r="H36" s="42"/>
      <c r="I36" s="43"/>
      <c r="J36" s="43"/>
      <c r="K36" s="402">
        <v>4</v>
      </c>
      <c r="L36" s="403"/>
      <c r="M36" s="403"/>
      <c r="N36" s="44">
        <f>B36+E36</f>
        <v>50</v>
      </c>
      <c r="O36" s="59" t="s">
        <v>14</v>
      </c>
      <c r="P36" s="45">
        <f>D36+G36</f>
        <v>34</v>
      </c>
      <c r="Q36" s="46">
        <v>1</v>
      </c>
      <c r="R36" s="6"/>
      <c r="S36" s="27" t="s">
        <v>27</v>
      </c>
    </row>
    <row r="37" spans="1:19" ht="17.100000000000001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27" t="s">
        <v>54</v>
      </c>
    </row>
    <row r="38" spans="1:19" ht="17.100000000000001" customHeight="1">
      <c r="A38" s="404">
        <v>2</v>
      </c>
      <c r="B38" s="410" t="str">
        <f>A42</f>
        <v>Ontario C</v>
      </c>
      <c r="C38" s="411"/>
      <c r="D38" s="411"/>
      <c r="E38" s="410" t="str">
        <f>A43</f>
        <v>LC Káča</v>
      </c>
      <c r="F38" s="411"/>
      <c r="G38" s="411"/>
      <c r="H38" s="410" t="str">
        <f>A44</f>
        <v>Stings</v>
      </c>
      <c r="I38" s="411"/>
      <c r="J38" s="412"/>
      <c r="K38" s="8"/>
      <c r="L38" s="8"/>
      <c r="M38" s="8"/>
      <c r="N38" s="8"/>
      <c r="O38" s="8"/>
      <c r="P38" s="8"/>
      <c r="Q38" s="6"/>
      <c r="R38" s="6"/>
      <c r="S38" s="27" t="s">
        <v>55</v>
      </c>
    </row>
    <row r="39" spans="1:19" ht="17.100000000000001" customHeight="1">
      <c r="A39" s="405"/>
      <c r="B39" s="413"/>
      <c r="C39" s="414"/>
      <c r="D39" s="414"/>
      <c r="E39" s="413"/>
      <c r="F39" s="414"/>
      <c r="G39" s="414"/>
      <c r="H39" s="413"/>
      <c r="I39" s="414"/>
      <c r="J39" s="415"/>
      <c r="K39" s="8"/>
      <c r="L39" s="8"/>
      <c r="M39" s="8"/>
      <c r="N39" s="8"/>
      <c r="O39" s="8"/>
      <c r="P39" s="8"/>
      <c r="Q39" s="6"/>
      <c r="R39" s="6"/>
      <c r="S39" s="27" t="s">
        <v>56</v>
      </c>
    </row>
    <row r="40" spans="1:19" ht="17.100000000000001" customHeight="1" thickBot="1">
      <c r="A40" s="405"/>
      <c r="B40" s="413"/>
      <c r="C40" s="414"/>
      <c r="D40" s="414"/>
      <c r="E40" s="413"/>
      <c r="F40" s="414"/>
      <c r="G40" s="414"/>
      <c r="H40" s="413"/>
      <c r="I40" s="414"/>
      <c r="J40" s="415"/>
      <c r="K40" s="8"/>
      <c r="L40" s="8"/>
      <c r="M40" s="8"/>
      <c r="N40" s="8"/>
      <c r="O40" s="8"/>
      <c r="P40" s="8"/>
      <c r="Q40" s="6"/>
      <c r="R40" s="6"/>
      <c r="S40" s="28" t="s">
        <v>28</v>
      </c>
    </row>
    <row r="41" spans="1:19" ht="17.100000000000001" customHeight="1" thickBot="1">
      <c r="A41" s="34" t="s">
        <v>19</v>
      </c>
      <c r="B41" s="413"/>
      <c r="C41" s="414"/>
      <c r="D41" s="414"/>
      <c r="E41" s="413"/>
      <c r="F41" s="414"/>
      <c r="G41" s="414"/>
      <c r="H41" s="413"/>
      <c r="I41" s="414"/>
      <c r="J41" s="415"/>
      <c r="K41" s="416" t="s">
        <v>11</v>
      </c>
      <c r="L41" s="416"/>
      <c r="M41" s="416"/>
      <c r="N41" s="416" t="s">
        <v>12</v>
      </c>
      <c r="O41" s="416"/>
      <c r="P41" s="416"/>
      <c r="Q41" s="9" t="s">
        <v>13</v>
      </c>
      <c r="R41" s="10"/>
      <c r="S41" s="10"/>
    </row>
    <row r="42" spans="1:19" ht="17.100000000000001" customHeight="1">
      <c r="A42" s="50" t="s">
        <v>7</v>
      </c>
      <c r="B42" s="11"/>
      <c r="C42" s="12"/>
      <c r="D42" s="12"/>
      <c r="E42" s="55">
        <v>17</v>
      </c>
      <c r="F42" s="14" t="s">
        <v>14</v>
      </c>
      <c r="G42" s="15">
        <v>12</v>
      </c>
      <c r="H42" s="56">
        <v>14</v>
      </c>
      <c r="I42" s="14" t="s">
        <v>14</v>
      </c>
      <c r="J42" s="56">
        <v>15</v>
      </c>
      <c r="K42" s="398">
        <v>2</v>
      </c>
      <c r="L42" s="399"/>
      <c r="M42" s="399"/>
      <c r="N42" s="55">
        <f>E42+H42</f>
        <v>31</v>
      </c>
      <c r="O42" s="14" t="s">
        <v>14</v>
      </c>
      <c r="P42" s="15">
        <f>G42+J42</f>
        <v>27</v>
      </c>
      <c r="Q42" s="35">
        <v>2</v>
      </c>
      <c r="R42" s="6"/>
      <c r="S42" s="6"/>
    </row>
    <row r="43" spans="1:19" ht="17.100000000000001" customHeight="1">
      <c r="A43" s="49" t="s">
        <v>6</v>
      </c>
      <c r="B43" s="20">
        <v>12</v>
      </c>
      <c r="C43" s="57" t="s">
        <v>14</v>
      </c>
      <c r="D43" s="57">
        <v>17</v>
      </c>
      <c r="E43" s="22"/>
      <c r="F43" s="23"/>
      <c r="G43" s="24"/>
      <c r="H43" s="17">
        <v>16</v>
      </c>
      <c r="I43" s="17" t="s">
        <v>14</v>
      </c>
      <c r="J43" s="17">
        <v>21</v>
      </c>
      <c r="K43" s="400">
        <v>0</v>
      </c>
      <c r="L43" s="401"/>
      <c r="M43" s="401"/>
      <c r="N43" s="18">
        <f>B43+H43</f>
        <v>28</v>
      </c>
      <c r="O43" s="57" t="s">
        <v>14</v>
      </c>
      <c r="P43" s="19">
        <f>D43+J43</f>
        <v>38</v>
      </c>
      <c r="Q43" s="36">
        <v>3</v>
      </c>
      <c r="R43" s="6"/>
      <c r="S43" s="6"/>
    </row>
    <row r="44" spans="1:19" ht="17.100000000000001" customHeight="1" thickBot="1">
      <c r="A44" s="65" t="s">
        <v>1</v>
      </c>
      <c r="B44" s="38">
        <v>15</v>
      </c>
      <c r="C44" s="59" t="s">
        <v>14</v>
      </c>
      <c r="D44" s="59">
        <v>14</v>
      </c>
      <c r="E44" s="58">
        <v>21</v>
      </c>
      <c r="F44" s="59" t="s">
        <v>14</v>
      </c>
      <c r="G44" s="41">
        <v>16</v>
      </c>
      <c r="H44" s="42"/>
      <c r="I44" s="43"/>
      <c r="J44" s="43"/>
      <c r="K44" s="402">
        <v>4</v>
      </c>
      <c r="L44" s="403"/>
      <c r="M44" s="403"/>
      <c r="N44" s="44">
        <f>B44+E44</f>
        <v>36</v>
      </c>
      <c r="O44" s="59" t="s">
        <v>14</v>
      </c>
      <c r="P44" s="45">
        <f>D44+G44</f>
        <v>30</v>
      </c>
      <c r="Q44" s="46">
        <v>1</v>
      </c>
      <c r="R44" s="6"/>
      <c r="S44" s="6"/>
    </row>
    <row r="45" spans="1:19" ht="17.100000000000001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7.100000000000001" customHeight="1">
      <c r="A46" s="404">
        <v>3</v>
      </c>
      <c r="B46" s="406" t="str">
        <f>A50</f>
        <v>Mamas &amp; Papas</v>
      </c>
      <c r="C46" s="407"/>
      <c r="D46" s="407"/>
      <c r="E46" s="406" t="str">
        <f>A51</f>
        <v>Hodge-Podge</v>
      </c>
      <c r="F46" s="407"/>
      <c r="G46" s="407"/>
      <c r="H46" s="410" t="str">
        <f>A52</f>
        <v>Zebřízy</v>
      </c>
      <c r="I46" s="411"/>
      <c r="J46" s="412"/>
      <c r="K46" s="8"/>
      <c r="L46" s="8"/>
      <c r="M46" s="8"/>
      <c r="N46" s="8"/>
      <c r="O46" s="8"/>
      <c r="P46" s="8"/>
      <c r="Q46" s="6"/>
      <c r="R46" s="6"/>
      <c r="S46" s="6"/>
    </row>
    <row r="47" spans="1:19" ht="17.100000000000001" customHeight="1">
      <c r="A47" s="405"/>
      <c r="B47" s="408"/>
      <c r="C47" s="409"/>
      <c r="D47" s="409"/>
      <c r="E47" s="408"/>
      <c r="F47" s="409"/>
      <c r="G47" s="409"/>
      <c r="H47" s="413"/>
      <c r="I47" s="414"/>
      <c r="J47" s="415"/>
      <c r="K47" s="8"/>
      <c r="L47" s="8"/>
      <c r="M47" s="8"/>
      <c r="N47" s="8"/>
      <c r="O47" s="8"/>
      <c r="P47" s="8"/>
      <c r="Q47" s="6"/>
      <c r="R47" s="6"/>
      <c r="S47" s="6"/>
    </row>
    <row r="48" spans="1:19" ht="17.100000000000001" customHeight="1" thickBot="1">
      <c r="A48" s="405"/>
      <c r="B48" s="408"/>
      <c r="C48" s="409"/>
      <c r="D48" s="409"/>
      <c r="E48" s="408"/>
      <c r="F48" s="409"/>
      <c r="G48" s="409"/>
      <c r="H48" s="413"/>
      <c r="I48" s="414"/>
      <c r="J48" s="415"/>
      <c r="K48" s="8"/>
      <c r="L48" s="8"/>
      <c r="M48" s="8"/>
      <c r="N48" s="8"/>
      <c r="O48" s="8"/>
      <c r="P48" s="8"/>
      <c r="Q48" s="6"/>
      <c r="R48" s="6"/>
      <c r="S48" s="6"/>
    </row>
    <row r="49" spans="1:19" ht="17.100000000000001" customHeight="1" thickBot="1">
      <c r="A49" s="34" t="s">
        <v>20</v>
      </c>
      <c r="B49" s="408"/>
      <c r="C49" s="409"/>
      <c r="D49" s="409"/>
      <c r="E49" s="408"/>
      <c r="F49" s="409"/>
      <c r="G49" s="409"/>
      <c r="H49" s="413"/>
      <c r="I49" s="414"/>
      <c r="J49" s="415"/>
      <c r="K49" s="416" t="s">
        <v>11</v>
      </c>
      <c r="L49" s="416"/>
      <c r="M49" s="416"/>
      <c r="N49" s="416" t="s">
        <v>12</v>
      </c>
      <c r="O49" s="416"/>
      <c r="P49" s="416"/>
      <c r="Q49" s="9" t="s">
        <v>13</v>
      </c>
      <c r="R49" s="10"/>
      <c r="S49" s="10"/>
    </row>
    <row r="50" spans="1:19" ht="17.100000000000001" customHeight="1">
      <c r="A50" s="50" t="s">
        <v>5</v>
      </c>
      <c r="B50" s="11"/>
      <c r="C50" s="12"/>
      <c r="D50" s="12"/>
      <c r="E50" s="55">
        <v>9</v>
      </c>
      <c r="F50" s="14" t="s">
        <v>14</v>
      </c>
      <c r="G50" s="15">
        <v>8</v>
      </c>
      <c r="H50" s="56">
        <v>15</v>
      </c>
      <c r="I50" s="14" t="s">
        <v>14</v>
      </c>
      <c r="J50" s="56">
        <v>3</v>
      </c>
      <c r="K50" s="398">
        <v>4</v>
      </c>
      <c r="L50" s="399"/>
      <c r="M50" s="399"/>
      <c r="N50" s="55">
        <f>E50+H50</f>
        <v>24</v>
      </c>
      <c r="O50" s="14" t="s">
        <v>14</v>
      </c>
      <c r="P50" s="15">
        <f>G50+J50</f>
        <v>11</v>
      </c>
      <c r="Q50" s="35">
        <v>1</v>
      </c>
      <c r="R50" s="6"/>
      <c r="S50" s="6"/>
    </row>
    <row r="51" spans="1:19" ht="17.100000000000001" customHeight="1">
      <c r="A51" s="49" t="s">
        <v>8</v>
      </c>
      <c r="B51" s="20">
        <v>8</v>
      </c>
      <c r="C51" s="57" t="s">
        <v>14</v>
      </c>
      <c r="D51" s="57">
        <v>9</v>
      </c>
      <c r="E51" s="22"/>
      <c r="F51" s="23"/>
      <c r="G51" s="24"/>
      <c r="H51" s="17">
        <v>17</v>
      </c>
      <c r="I51" s="17" t="s">
        <v>14</v>
      </c>
      <c r="J51" s="17">
        <v>5</v>
      </c>
      <c r="K51" s="400">
        <v>2</v>
      </c>
      <c r="L51" s="401"/>
      <c r="M51" s="401"/>
      <c r="N51" s="18">
        <f>B51+H51</f>
        <v>25</v>
      </c>
      <c r="O51" s="57" t="s">
        <v>14</v>
      </c>
      <c r="P51" s="19">
        <f>J51+D51</f>
        <v>14</v>
      </c>
      <c r="Q51" s="36">
        <v>2</v>
      </c>
      <c r="R51" s="6"/>
      <c r="S51" s="6"/>
    </row>
    <row r="52" spans="1:19" ht="17.100000000000001" customHeight="1" thickBot="1">
      <c r="A52" s="65" t="s">
        <v>0</v>
      </c>
      <c r="B52" s="38">
        <v>3</v>
      </c>
      <c r="C52" s="59" t="s">
        <v>14</v>
      </c>
      <c r="D52" s="59">
        <v>15</v>
      </c>
      <c r="E52" s="58">
        <v>5</v>
      </c>
      <c r="F52" s="59" t="s">
        <v>14</v>
      </c>
      <c r="G52" s="41">
        <v>17</v>
      </c>
      <c r="H52" s="42"/>
      <c r="I52" s="43"/>
      <c r="J52" s="43"/>
      <c r="K52" s="402">
        <v>0</v>
      </c>
      <c r="L52" s="403"/>
      <c r="M52" s="403"/>
      <c r="N52" s="44">
        <f>B52+E52</f>
        <v>8</v>
      </c>
      <c r="O52" s="59" t="s">
        <v>14</v>
      </c>
      <c r="P52" s="45">
        <f>D52+G52</f>
        <v>32</v>
      </c>
      <c r="Q52" s="46">
        <v>3</v>
      </c>
      <c r="R52" s="6"/>
      <c r="S52" s="6"/>
    </row>
    <row r="54" spans="1:19" ht="23.25">
      <c r="A54" s="33" t="s">
        <v>22</v>
      </c>
    </row>
  </sheetData>
  <mergeCells count="56">
    <mergeCell ref="N49:P49"/>
    <mergeCell ref="K50:M50"/>
    <mergeCell ref="K51:M51"/>
    <mergeCell ref="K52:M52"/>
    <mergeCell ref="K42:M42"/>
    <mergeCell ref="K43:M43"/>
    <mergeCell ref="K44:M44"/>
    <mergeCell ref="A46:A48"/>
    <mergeCell ref="B46:D49"/>
    <mergeCell ref="E46:G49"/>
    <mergeCell ref="H46:J49"/>
    <mergeCell ref="K49:M49"/>
    <mergeCell ref="N33:P33"/>
    <mergeCell ref="K34:M34"/>
    <mergeCell ref="K35:M35"/>
    <mergeCell ref="K36:M36"/>
    <mergeCell ref="A38:A40"/>
    <mergeCell ref="B38:D41"/>
    <mergeCell ref="E38:G41"/>
    <mergeCell ref="H38:J41"/>
    <mergeCell ref="K41:M41"/>
    <mergeCell ref="N41:P41"/>
    <mergeCell ref="K23:M23"/>
    <mergeCell ref="K24:M24"/>
    <mergeCell ref="K25:M25"/>
    <mergeCell ref="A30:A32"/>
    <mergeCell ref="B30:D33"/>
    <mergeCell ref="E30:G33"/>
    <mergeCell ref="H30:J33"/>
    <mergeCell ref="K33:M33"/>
    <mergeCell ref="N14:P14"/>
    <mergeCell ref="K15:M15"/>
    <mergeCell ref="K16:M16"/>
    <mergeCell ref="K17:M17"/>
    <mergeCell ref="A19:A21"/>
    <mergeCell ref="B19:D22"/>
    <mergeCell ref="E19:G22"/>
    <mergeCell ref="H19:J22"/>
    <mergeCell ref="K22:M22"/>
    <mergeCell ref="N22:P22"/>
    <mergeCell ref="K7:M7"/>
    <mergeCell ref="K8:M8"/>
    <mergeCell ref="K9:M9"/>
    <mergeCell ref="A11:A13"/>
    <mergeCell ref="B11:D14"/>
    <mergeCell ref="E11:G14"/>
    <mergeCell ref="H11:J14"/>
    <mergeCell ref="K14:M14"/>
    <mergeCell ref="A1:G1"/>
    <mergeCell ref="M1:Q1"/>
    <mergeCell ref="A3:A5"/>
    <mergeCell ref="B3:D6"/>
    <mergeCell ref="E3:G6"/>
    <mergeCell ref="H3:J6"/>
    <mergeCell ref="K6:M6"/>
    <mergeCell ref="N6:P6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Průběžné pořadí</vt:lpstr>
      <vt:lpstr>V.kolo</vt:lpstr>
      <vt:lpstr>IV.kolo</vt:lpstr>
      <vt:lpstr>III.kolo</vt:lpstr>
      <vt:lpstr>II.kolo</vt:lpstr>
      <vt:lpstr>I.kolo</vt:lpstr>
      <vt:lpstr>IV.kolo!Oblast_tisku</vt:lpstr>
      <vt:lpstr>V.kolo!Oblast_tisku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karel</cp:lastModifiedBy>
  <cp:lastPrinted>2014-03-04T21:16:09Z</cp:lastPrinted>
  <dcterms:created xsi:type="dcterms:W3CDTF">2013-11-21T19:39:55Z</dcterms:created>
  <dcterms:modified xsi:type="dcterms:W3CDTF">2014-03-05T12:48:58Z</dcterms:modified>
</cp:coreProperties>
</file>