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.nespor\Documents\SOUKROMÉ MN\INTERKROS\LIGA 2018-19\DĚTSKÁ LIGA 18-19\"/>
    </mc:Choice>
  </mc:AlternateContent>
  <bookViews>
    <workbookView xWindow="0" yWindow="0" windowWidth="11310" windowHeight="7485" tabRatio="617" firstSheet="2" activeTab="2"/>
  </bookViews>
  <sheets>
    <sheet name="tab čisté" sheetId="30" r:id="rId1"/>
    <sheet name="Celkové výsledky U9" sheetId="25" r:id="rId2"/>
    <sheet name="Individulání statistiky U9" sheetId="24" r:id="rId3"/>
    <sheet name="Střelci po týmech U9" sheetId="23" r:id="rId4"/>
    <sheet name="U9 bodování po týmech" sheetId="26" r:id="rId5"/>
    <sheet name="Celkové výsledky U11" sheetId="3" r:id="rId6"/>
    <sheet name="Individulání statistiky U11" sheetId="1" r:id="rId7"/>
    <sheet name="Střelci po týmech U11" sheetId="2" r:id="rId8"/>
    <sheet name="U11 bodování po týmech" sheetId="27" r:id="rId9"/>
    <sheet name="Celkové výsledky U13" sheetId="10" r:id="rId10"/>
    <sheet name="Individulání statistiky U13" sheetId="9" r:id="rId11"/>
    <sheet name="Střelci po týmech U13" sheetId="8" r:id="rId12"/>
    <sheet name="U13 bodování po týmech" sheetId="28" r:id="rId13"/>
    <sheet name="Celkové výsledky U15" sheetId="21" r:id="rId14"/>
    <sheet name="Individuální statistiky U15" sheetId="20" r:id="rId15"/>
    <sheet name="Střelci po týmech U15" sheetId="19" r:id="rId16"/>
    <sheet name="U15 bodování po týmech" sheetId="29" r:id="rId17"/>
    <sheet name="List1" sheetId="35" r:id="rId18"/>
  </sheets>
  <calcPr calcId="162913"/>
</workbook>
</file>

<file path=xl/calcChain.xml><?xml version="1.0" encoding="utf-8"?>
<calcChain xmlns="http://schemas.openxmlformats.org/spreadsheetml/2006/main">
  <c r="M38" i="24" l="1"/>
  <c r="M8" i="24"/>
  <c r="M33" i="24"/>
  <c r="M37" i="24"/>
  <c r="AA38" i="24"/>
  <c r="M43" i="24"/>
  <c r="M10" i="24"/>
  <c r="AA37" i="24"/>
  <c r="M28" i="24"/>
  <c r="M44" i="24"/>
  <c r="M25" i="24"/>
  <c r="M24" i="24"/>
  <c r="M11" i="24"/>
  <c r="M31" i="24"/>
  <c r="AA26" i="24"/>
  <c r="AA25" i="24"/>
  <c r="M19" i="24"/>
  <c r="M40" i="24"/>
  <c r="M23" i="24"/>
  <c r="M27" i="24"/>
  <c r="M30" i="24"/>
  <c r="M22" i="24"/>
  <c r="M9" i="24"/>
  <c r="AA36" i="24"/>
  <c r="M17" i="24"/>
  <c r="M42" i="24"/>
  <c r="AA35" i="24"/>
  <c r="M36" i="24"/>
  <c r="AA34" i="24"/>
  <c r="M5" i="24"/>
  <c r="AA24" i="24"/>
  <c r="M14" i="24"/>
  <c r="M16" i="24"/>
  <c r="M21" i="24"/>
  <c r="AA23" i="24"/>
  <c r="M35" i="24"/>
  <c r="M41" i="24"/>
  <c r="AA33" i="24"/>
  <c r="M13" i="24"/>
  <c r="AA22" i="24"/>
  <c r="AA32" i="24"/>
  <c r="M15" i="24"/>
  <c r="M39" i="24"/>
  <c r="AA31" i="24"/>
  <c r="AA30" i="24"/>
  <c r="M20" i="24"/>
  <c r="M6" i="24"/>
  <c r="AA29" i="24"/>
  <c r="AA28" i="24"/>
  <c r="M29" i="24"/>
  <c r="M32" i="24"/>
  <c r="M26" i="24"/>
  <c r="AA27" i="24"/>
  <c r="M7" i="24"/>
  <c r="M18" i="24"/>
  <c r="M12" i="24"/>
  <c r="M34" i="24"/>
  <c r="AP34" i="24"/>
  <c r="AP33" i="24"/>
  <c r="AP24" i="24"/>
  <c r="AP6" i="24"/>
  <c r="AP41" i="24"/>
  <c r="AP10" i="24"/>
  <c r="AP31" i="24"/>
  <c r="AP22" i="24"/>
  <c r="AP17" i="24"/>
  <c r="AP21" i="24"/>
  <c r="AA43" i="24"/>
  <c r="AP11" i="24"/>
  <c r="AA44" i="24"/>
  <c r="AP19" i="24"/>
  <c r="AP40" i="24"/>
  <c r="AP16" i="24"/>
  <c r="AA42" i="24"/>
  <c r="AP13" i="24"/>
  <c r="AP42" i="24"/>
  <c r="AP38" i="24"/>
  <c r="AP8" i="24"/>
  <c r="AP9" i="24"/>
  <c r="AP14" i="24"/>
  <c r="AP23" i="24"/>
  <c r="AP26" i="24"/>
  <c r="AP28" i="24"/>
  <c r="AP25" i="24"/>
  <c r="AP30" i="24"/>
  <c r="AP20" i="24"/>
  <c r="AP44" i="24"/>
  <c r="AP43" i="24"/>
  <c r="AP18" i="24"/>
  <c r="AP5" i="24"/>
  <c r="AP36" i="24"/>
  <c r="AP32" i="24"/>
  <c r="AP35" i="24"/>
  <c r="AP27" i="24"/>
  <c r="AP7" i="24"/>
  <c r="AP15" i="24"/>
  <c r="AP12" i="24"/>
  <c r="AP29" i="24"/>
  <c r="AA18" i="24"/>
  <c r="AA17" i="24"/>
  <c r="AA16" i="24"/>
  <c r="AA15" i="24"/>
  <c r="AA14" i="24"/>
  <c r="AA13" i="24"/>
  <c r="AA12" i="24"/>
  <c r="AA11" i="24"/>
  <c r="AA10" i="24"/>
  <c r="AA9" i="24"/>
  <c r="AA8" i="24"/>
  <c r="AA7" i="24"/>
  <c r="AA6" i="24"/>
  <c r="AA5" i="24"/>
  <c r="M40" i="1"/>
  <c r="AA28" i="1"/>
  <c r="AA32" i="1"/>
  <c r="M38" i="1"/>
  <c r="AA27" i="1"/>
  <c r="M20" i="1"/>
  <c r="M31" i="1"/>
  <c r="M16" i="1"/>
  <c r="M35" i="1"/>
  <c r="M21" i="1"/>
  <c r="M24" i="1"/>
  <c r="M7" i="1"/>
  <c r="M30" i="1"/>
  <c r="M25" i="1"/>
  <c r="AA31" i="1"/>
  <c r="AA34" i="1"/>
  <c r="M46" i="1"/>
  <c r="M55" i="1"/>
  <c r="M54" i="1"/>
  <c r="M28" i="1"/>
  <c r="M6" i="1"/>
  <c r="M53" i="1"/>
  <c r="M43" i="1"/>
  <c r="AA39" i="1"/>
  <c r="M42" i="1"/>
  <c r="M15" i="1"/>
  <c r="AA30" i="1"/>
  <c r="M10" i="1"/>
  <c r="M52" i="1"/>
  <c r="M41" i="1"/>
  <c r="M32" i="1"/>
  <c r="AA45" i="1"/>
  <c r="AA44" i="1"/>
  <c r="M13" i="1"/>
  <c r="AA43" i="1"/>
  <c r="M26" i="1"/>
  <c r="M57" i="1"/>
  <c r="M37" i="1"/>
  <c r="AA29" i="1"/>
  <c r="AA42" i="1"/>
  <c r="M5" i="1"/>
  <c r="M17" i="1"/>
  <c r="M48" i="1"/>
  <c r="M34" i="1"/>
  <c r="M11" i="1"/>
  <c r="M56" i="1"/>
  <c r="M12" i="1"/>
  <c r="M39" i="1"/>
  <c r="M51" i="1"/>
  <c r="M27" i="1"/>
  <c r="AA26" i="1"/>
  <c r="M22" i="1"/>
  <c r="M8" i="1"/>
  <c r="M23" i="1"/>
  <c r="M36" i="1"/>
  <c r="M18" i="1"/>
  <c r="M50" i="1"/>
  <c r="M49" i="1"/>
  <c r="M33" i="1"/>
  <c r="M44" i="1"/>
  <c r="M14" i="1"/>
  <c r="AA33" i="1"/>
  <c r="AA38" i="1"/>
  <c r="AA41" i="1"/>
  <c r="AA37" i="1"/>
  <c r="M45" i="1"/>
  <c r="AA40" i="1"/>
  <c r="AA36" i="1"/>
  <c r="M29" i="1"/>
  <c r="M19" i="1"/>
  <c r="M47" i="1"/>
  <c r="M9" i="1"/>
  <c r="AA25" i="1"/>
  <c r="AA24" i="1"/>
  <c r="AA35" i="1"/>
  <c r="AP30" i="1"/>
  <c r="AP32" i="1"/>
  <c r="AP48" i="1"/>
  <c r="AA54" i="1"/>
  <c r="AP26" i="1"/>
  <c r="AP54" i="1"/>
  <c r="AP22" i="1"/>
  <c r="AP34" i="1"/>
  <c r="AA53" i="1"/>
  <c r="AP37" i="1"/>
  <c r="AP21" i="1"/>
  <c r="AP31" i="1"/>
  <c r="AP12" i="1"/>
  <c r="AP29" i="1"/>
  <c r="AP46" i="1"/>
  <c r="AP45" i="1"/>
  <c r="AA52" i="1"/>
  <c r="AP53" i="1"/>
  <c r="AA57" i="1"/>
  <c r="AP44" i="1"/>
  <c r="AP33" i="1"/>
  <c r="AP5" i="1"/>
  <c r="AP13" i="1"/>
  <c r="AP19" i="1"/>
  <c r="AP25" i="1"/>
  <c r="AP27" i="1"/>
  <c r="AP23" i="1"/>
  <c r="AP15" i="1"/>
  <c r="AP52" i="1"/>
  <c r="AP11" i="1"/>
  <c r="AA56" i="1"/>
  <c r="AP43" i="1"/>
  <c r="AA51" i="1"/>
  <c r="AP6" i="1"/>
  <c r="AP14" i="1"/>
  <c r="AA50" i="1"/>
  <c r="AP16" i="1"/>
  <c r="AP51" i="1"/>
  <c r="AP8" i="1"/>
  <c r="AP36" i="1"/>
  <c r="AA49" i="1"/>
  <c r="AP41" i="1"/>
  <c r="AP57" i="1"/>
  <c r="AP42" i="1"/>
  <c r="AP9" i="1"/>
  <c r="AP40" i="1"/>
  <c r="AP56" i="1"/>
  <c r="AP35" i="1"/>
  <c r="AP38" i="1"/>
  <c r="AP10" i="1"/>
  <c r="AP20" i="1"/>
  <c r="AP28" i="1"/>
  <c r="AP18" i="1"/>
  <c r="AP50" i="1"/>
  <c r="AA55" i="1"/>
  <c r="AP49" i="1"/>
  <c r="AP55" i="1"/>
  <c r="AP39" i="1"/>
  <c r="AP17" i="1"/>
  <c r="AP47" i="1"/>
  <c r="AL7" i="1"/>
  <c r="AP7" i="1" s="1"/>
  <c r="AP24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33" i="9"/>
  <c r="AA38" i="9"/>
  <c r="AA23" i="9"/>
  <c r="AA27" i="9"/>
  <c r="M25" i="9"/>
  <c r="M6" i="9"/>
  <c r="M42" i="9"/>
  <c r="M35" i="9"/>
  <c r="M34" i="9"/>
  <c r="M19" i="9"/>
  <c r="M20" i="9"/>
  <c r="M37" i="9"/>
  <c r="M47" i="9"/>
  <c r="M24" i="9"/>
  <c r="AA29" i="9"/>
  <c r="M28" i="9"/>
  <c r="AA32" i="9"/>
  <c r="AA28" i="9"/>
  <c r="AA37" i="9"/>
  <c r="M46" i="9"/>
  <c r="M15" i="9"/>
  <c r="AA31" i="9"/>
  <c r="M12" i="9"/>
  <c r="M21" i="9"/>
  <c r="M33" i="9"/>
  <c r="M40" i="9"/>
  <c r="AA36" i="9"/>
  <c r="AA26" i="9"/>
  <c r="AA35" i="9"/>
  <c r="AA24" i="9"/>
  <c r="M26" i="9"/>
  <c r="AA25" i="9"/>
  <c r="M16" i="9"/>
  <c r="M29" i="9"/>
  <c r="M18" i="9"/>
  <c r="M41" i="9"/>
  <c r="M31" i="9"/>
  <c r="M9" i="9"/>
  <c r="M22" i="9"/>
  <c r="M17" i="9"/>
  <c r="M30" i="9"/>
  <c r="M5" i="9"/>
  <c r="M45" i="9"/>
  <c r="M14" i="9"/>
  <c r="M39" i="9"/>
  <c r="AA30" i="9"/>
  <c r="M44" i="9"/>
  <c r="M43" i="9"/>
  <c r="M36" i="9"/>
  <c r="M38" i="9"/>
  <c r="AA34" i="9"/>
  <c r="M27" i="9"/>
  <c r="M32" i="9"/>
  <c r="M11" i="9"/>
  <c r="M10" i="9"/>
  <c r="M8" i="9"/>
  <c r="M23" i="9"/>
  <c r="M13" i="9"/>
  <c r="M7" i="9"/>
  <c r="AP45" i="9"/>
  <c r="AA47" i="9"/>
  <c r="AP31" i="9"/>
  <c r="AP27" i="9"/>
  <c r="AP21" i="9"/>
  <c r="AP32" i="9"/>
  <c r="AP28" i="9"/>
  <c r="AA46" i="9"/>
  <c r="AP35" i="9"/>
  <c r="AP5" i="9"/>
  <c r="AP44" i="9"/>
  <c r="AA45" i="9"/>
  <c r="AP43" i="9"/>
  <c r="AP30" i="9"/>
  <c r="AP17" i="9"/>
  <c r="AP33" i="9"/>
  <c r="AP41" i="9"/>
  <c r="AP40" i="9"/>
  <c r="AP25" i="9"/>
  <c r="AA42" i="9"/>
  <c r="AP7" i="9"/>
  <c r="AP20" i="9"/>
  <c r="AP13" i="9"/>
  <c r="AP39" i="9"/>
  <c r="AA41" i="9"/>
  <c r="AP47" i="9"/>
  <c r="AP19" i="9"/>
  <c r="AP14" i="9"/>
  <c r="AP18" i="9"/>
  <c r="AP16" i="9"/>
  <c r="AP36" i="9"/>
  <c r="AP38" i="9"/>
  <c r="AP10" i="9"/>
  <c r="AP24" i="9"/>
  <c r="AP9" i="9"/>
  <c r="AP46" i="9"/>
  <c r="AP12" i="9"/>
  <c r="AA44" i="9"/>
  <c r="AP11" i="9"/>
  <c r="AP37" i="9"/>
  <c r="AA43" i="9"/>
  <c r="AP34" i="9"/>
  <c r="AP29" i="9"/>
  <c r="AP15" i="9"/>
  <c r="AP8" i="9"/>
  <c r="AP26" i="9"/>
  <c r="AP23" i="9"/>
  <c r="AP22" i="9"/>
  <c r="AP42" i="9"/>
  <c r="AP6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18" i="20"/>
  <c r="AA33" i="20"/>
  <c r="AA23" i="20"/>
  <c r="AA29" i="20"/>
  <c r="M32" i="20"/>
  <c r="M41" i="20"/>
  <c r="M14" i="20"/>
  <c r="AA28" i="20"/>
  <c r="M33" i="20"/>
  <c r="M36" i="20"/>
  <c r="M9" i="20"/>
  <c r="AA32" i="20"/>
  <c r="AA17" i="20"/>
  <c r="M12" i="20"/>
  <c r="AA20" i="20"/>
  <c r="M5" i="20"/>
  <c r="AA27" i="20"/>
  <c r="M40" i="20"/>
  <c r="M22" i="20"/>
  <c r="M7" i="20"/>
  <c r="M13" i="20"/>
  <c r="M38" i="20"/>
  <c r="M26" i="20"/>
  <c r="AA19" i="20"/>
  <c r="AA31" i="20"/>
  <c r="M30" i="20"/>
  <c r="AA21" i="20"/>
  <c r="M34" i="20"/>
  <c r="M39" i="20"/>
  <c r="M27" i="20"/>
  <c r="M24" i="20"/>
  <c r="M35" i="20"/>
  <c r="M25" i="20"/>
  <c r="AA26" i="20"/>
  <c r="M28" i="20"/>
  <c r="M16" i="20"/>
  <c r="AA25" i="20"/>
  <c r="AA24" i="20"/>
  <c r="M18" i="20"/>
  <c r="M21" i="20"/>
  <c r="M31" i="20"/>
  <c r="M17" i="20"/>
  <c r="M37" i="20"/>
  <c r="AA30" i="20"/>
  <c r="M20" i="20"/>
  <c r="M6" i="20"/>
  <c r="M23" i="20"/>
  <c r="M19" i="20"/>
  <c r="M29" i="20"/>
  <c r="M8" i="20"/>
  <c r="M10" i="20"/>
  <c r="M15" i="20"/>
  <c r="AA22" i="20"/>
  <c r="M11" i="20"/>
  <c r="AA13" i="20"/>
  <c r="AA12" i="20"/>
  <c r="AA11" i="20"/>
  <c r="AA10" i="20"/>
  <c r="AA9" i="20"/>
  <c r="AA8" i="20"/>
  <c r="AA7" i="20"/>
  <c r="AA6" i="20"/>
  <c r="AA5" i="20"/>
  <c r="AA40" i="20"/>
  <c r="AA38" i="20"/>
  <c r="AP39" i="20"/>
  <c r="AP32" i="20"/>
  <c r="AP15" i="20"/>
  <c r="AA37" i="20"/>
  <c r="AP28" i="20"/>
  <c r="AP18" i="20"/>
  <c r="AP36" i="20"/>
  <c r="AP23" i="20"/>
  <c r="AP5" i="20"/>
  <c r="AP12" i="20"/>
  <c r="AP14" i="20"/>
  <c r="AP7" i="20"/>
  <c r="AA39" i="20"/>
  <c r="AP25" i="20"/>
  <c r="AA41" i="20"/>
  <c r="AP24" i="20"/>
  <c r="AP30" i="20"/>
  <c r="AP33" i="20"/>
  <c r="AP22" i="20"/>
  <c r="AP16" i="20"/>
  <c r="AP35" i="20"/>
  <c r="AP9" i="20"/>
  <c r="AP26" i="20"/>
  <c r="AP21" i="20"/>
  <c r="AP41" i="20"/>
  <c r="AP34" i="20"/>
  <c r="AP10" i="20"/>
  <c r="AP31" i="20"/>
  <c r="AP20" i="20"/>
  <c r="AP38" i="20"/>
  <c r="AP13" i="20"/>
  <c r="AP19" i="20"/>
  <c r="AP27" i="20"/>
  <c r="AP17" i="20"/>
  <c r="AP29" i="20"/>
  <c r="AP6" i="20"/>
  <c r="AP11" i="20"/>
  <c r="AP37" i="20"/>
  <c r="AP40" i="20"/>
  <c r="AP8" i="20"/>
  <c r="L69" i="28" l="1"/>
  <c r="L68" i="28"/>
  <c r="L67" i="28"/>
  <c r="L66" i="28"/>
  <c r="L65" i="28"/>
  <c r="L64" i="28"/>
  <c r="L63" i="28"/>
  <c r="L62" i="28"/>
  <c r="L61" i="28"/>
  <c r="L36" i="8"/>
  <c r="L21" i="8"/>
  <c r="L14" i="8"/>
  <c r="L15" i="8"/>
  <c r="L16" i="8"/>
  <c r="L13" i="8"/>
  <c r="L17" i="8"/>
  <c r="L18" i="8"/>
  <c r="L19" i="8"/>
  <c r="L20" i="8"/>
  <c r="L22" i="8"/>
  <c r="L23" i="8"/>
  <c r="L25" i="8"/>
  <c r="L28" i="8"/>
  <c r="L27" i="8"/>
  <c r="L24" i="8"/>
  <c r="L26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123" i="27"/>
  <c r="L124" i="27"/>
  <c r="L125" i="27"/>
  <c r="L126" i="27"/>
  <c r="L127" i="27"/>
  <c r="L128" i="27"/>
  <c r="L129" i="27"/>
  <c r="L130" i="27"/>
  <c r="L131" i="27"/>
  <c r="L132" i="27"/>
  <c r="L133" i="27"/>
  <c r="L134" i="27"/>
  <c r="L135" i="27"/>
  <c r="L136" i="27"/>
  <c r="L137" i="27"/>
  <c r="L138" i="27"/>
  <c r="L139" i="27"/>
  <c r="L140" i="27"/>
  <c r="L141" i="27"/>
  <c r="L142" i="27"/>
  <c r="L143" i="27"/>
  <c r="L144" i="27"/>
  <c r="L145" i="27"/>
  <c r="L146" i="27"/>
  <c r="L147" i="27"/>
  <c r="L148" i="27"/>
  <c r="L149" i="27"/>
  <c r="L150" i="27"/>
  <c r="H26" i="27"/>
  <c r="L132" i="2" l="1"/>
  <c r="L131" i="2"/>
  <c r="L130" i="2"/>
  <c r="L129" i="2"/>
  <c r="L128" i="2"/>
  <c r="L127" i="2"/>
  <c r="L126" i="2"/>
  <c r="L125" i="2"/>
  <c r="L124" i="2"/>
  <c r="L123" i="2"/>
  <c r="L122" i="2"/>
  <c r="L121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20" i="2"/>
  <c r="L126" i="26"/>
  <c r="L127" i="26"/>
  <c r="L128" i="26"/>
  <c r="L129" i="26"/>
  <c r="L130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" i="26"/>
  <c r="O14" i="26" s="1"/>
  <c r="L52" i="23"/>
  <c r="L53" i="23"/>
  <c r="L42" i="23"/>
  <c r="L43" i="23"/>
  <c r="L44" i="23"/>
  <c r="L45" i="23"/>
  <c r="L47" i="23"/>
  <c r="L48" i="23"/>
  <c r="L49" i="23"/>
  <c r="L50" i="23"/>
  <c r="L46" i="23"/>
  <c r="L34" i="23"/>
  <c r="L62" i="29" l="1"/>
  <c r="L63" i="29"/>
  <c r="L64" i="29"/>
  <c r="L65" i="29"/>
  <c r="L66" i="29"/>
  <c r="L67" i="29"/>
  <c r="L68" i="29"/>
  <c r="L69" i="29"/>
  <c r="L70" i="29"/>
  <c r="L71" i="29"/>
  <c r="L44" i="19"/>
  <c r="L45" i="19"/>
  <c r="L46" i="19"/>
  <c r="L47" i="19"/>
  <c r="L48" i="19"/>
  <c r="L49" i="19"/>
  <c r="L50" i="19"/>
  <c r="L51" i="19"/>
  <c r="L52" i="19"/>
  <c r="L53" i="19"/>
  <c r="L29" i="19"/>
  <c r="L124" i="28"/>
  <c r="L123" i="28"/>
  <c r="L112" i="28"/>
  <c r="L119" i="28"/>
  <c r="L118" i="28"/>
  <c r="L122" i="28"/>
  <c r="L121" i="28"/>
  <c r="L114" i="28"/>
  <c r="L120" i="28"/>
  <c r="L117" i="28"/>
  <c r="L116" i="28"/>
  <c r="L115" i="28"/>
  <c r="L113" i="2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8" i="28"/>
  <c r="L87" i="28"/>
  <c r="L26" i="23"/>
  <c r="L22" i="23"/>
  <c r="L21" i="23"/>
  <c r="L20" i="23"/>
  <c r="L80" i="23"/>
  <c r="L79" i="23"/>
  <c r="L78" i="23"/>
  <c r="L77" i="23"/>
  <c r="L99" i="23"/>
  <c r="L98" i="23"/>
  <c r="L97" i="23"/>
  <c r="L96" i="23"/>
  <c r="L50" i="26"/>
  <c r="L49" i="26"/>
  <c r="L48" i="26"/>
  <c r="L47" i="26"/>
  <c r="L70" i="26"/>
  <c r="L69" i="26"/>
  <c r="L109" i="26"/>
  <c r="L108" i="26"/>
  <c r="L107" i="26"/>
  <c r="L106" i="26"/>
  <c r="L69" i="27" l="1"/>
  <c r="L70" i="27"/>
  <c r="L71" i="27"/>
  <c r="L72" i="27"/>
  <c r="L73" i="27"/>
  <c r="L74" i="27"/>
  <c r="L75" i="27"/>
  <c r="L76" i="27"/>
  <c r="L77" i="27"/>
  <c r="L78" i="27"/>
  <c r="L79" i="27"/>
  <c r="L110" i="27" l="1"/>
  <c r="L100" i="2"/>
  <c r="L99" i="2"/>
  <c r="L66" i="2"/>
  <c r="L65" i="2"/>
  <c r="L64" i="2"/>
  <c r="L63" i="2"/>
  <c r="L62" i="2"/>
  <c r="L10" i="25"/>
  <c r="L9" i="25"/>
  <c r="L8" i="25"/>
  <c r="L7" i="25"/>
  <c r="L6" i="25"/>
  <c r="L5" i="25"/>
  <c r="L4" i="25"/>
  <c r="L3" i="25"/>
  <c r="L25" i="28" l="1"/>
  <c r="N25" i="28" s="1"/>
  <c r="L24" i="28"/>
  <c r="N24" i="28" s="1"/>
  <c r="L23" i="28"/>
  <c r="N23" i="28" s="1"/>
  <c r="L22" i="28"/>
  <c r="N22" i="28" s="1"/>
  <c r="L21" i="28"/>
  <c r="N21" i="28" s="1"/>
  <c r="L13" i="28"/>
  <c r="N13" i="28" s="1"/>
  <c r="L14" i="28"/>
  <c r="N14" i="28" s="1"/>
  <c r="L11" i="28"/>
  <c r="N11" i="28" s="1"/>
  <c r="L20" i="28"/>
  <c r="N20" i="28" s="1"/>
  <c r="L19" i="28"/>
  <c r="N19" i="28" s="1"/>
  <c r="L18" i="28"/>
  <c r="N18" i="28" s="1"/>
  <c r="L16" i="28"/>
  <c r="N16" i="28" s="1"/>
  <c r="L12" i="28"/>
  <c r="N12" i="28" s="1"/>
  <c r="L9" i="28"/>
  <c r="N9" i="28" s="1"/>
  <c r="L6" i="28"/>
  <c r="N6" i="28" s="1"/>
  <c r="L15" i="28"/>
  <c r="N15" i="28" s="1"/>
  <c r="L17" i="28"/>
  <c r="N17" i="28" s="1"/>
  <c r="L7" i="28"/>
  <c r="N7" i="28" s="1"/>
  <c r="L10" i="28"/>
  <c r="N10" i="28" s="1"/>
  <c r="L8" i="28"/>
  <c r="N8" i="28" s="1"/>
  <c r="L5" i="28"/>
  <c r="N5" i="28" s="1"/>
  <c r="L9" i="10"/>
  <c r="L10" i="10"/>
  <c r="L7" i="10"/>
  <c r="L8" i="10"/>
  <c r="L6" i="10"/>
  <c r="L4" i="10"/>
  <c r="L5" i="10"/>
  <c r="L3" i="10"/>
  <c r="L125" i="26" l="1"/>
  <c r="L124" i="26"/>
  <c r="L118" i="26"/>
  <c r="L121" i="26"/>
  <c r="L120" i="26"/>
  <c r="L119" i="26"/>
  <c r="L123" i="26"/>
  <c r="L122" i="26"/>
  <c r="L112" i="26"/>
  <c r="L114" i="26"/>
  <c r="L113" i="26"/>
  <c r="L110" i="26"/>
  <c r="L115" i="26"/>
  <c r="L111" i="26"/>
  <c r="L117" i="26"/>
  <c r="L116" i="26"/>
  <c r="L95" i="26"/>
  <c r="L100" i="26"/>
  <c r="L96" i="26"/>
  <c r="L98" i="26"/>
  <c r="L104" i="26"/>
  <c r="L93" i="26"/>
  <c r="L105" i="26"/>
  <c r="L90" i="26"/>
  <c r="L94" i="26"/>
  <c r="L102" i="26"/>
  <c r="L101" i="26"/>
  <c r="L97" i="26"/>
  <c r="L89" i="26"/>
  <c r="L91" i="26"/>
  <c r="L103" i="26"/>
  <c r="L92" i="26"/>
  <c r="L88" i="26"/>
  <c r="L87" i="26"/>
  <c r="L86" i="26"/>
  <c r="L85" i="26"/>
  <c r="L84" i="26"/>
  <c r="L83" i="26"/>
  <c r="L82" i="26"/>
  <c r="L81" i="26"/>
  <c r="L80" i="26"/>
  <c r="L79" i="26"/>
  <c r="L78" i="26"/>
  <c r="L77" i="26"/>
  <c r="L76" i="26"/>
  <c r="L75" i="26"/>
  <c r="L74" i="26"/>
  <c r="L73" i="26"/>
  <c r="L72" i="26"/>
  <c r="L71" i="26"/>
  <c r="L68" i="26"/>
  <c r="L67" i="26"/>
  <c r="L66" i="26"/>
  <c r="L65" i="26"/>
  <c r="L63" i="26"/>
  <c r="L57" i="26"/>
  <c r="L58" i="26"/>
  <c r="L55" i="26"/>
  <c r="L56" i="26"/>
  <c r="L52" i="26"/>
  <c r="L51" i="26"/>
  <c r="L53" i="26"/>
  <c r="L62" i="26"/>
  <c r="L54" i="26"/>
  <c r="L64" i="26"/>
  <c r="L61" i="26"/>
  <c r="L60" i="26"/>
  <c r="L59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85" i="8"/>
  <c r="L84" i="8"/>
  <c r="L83" i="8"/>
  <c r="L48" i="8"/>
  <c r="L47" i="8"/>
  <c r="L46" i="8"/>
  <c r="L45" i="8"/>
  <c r="L44" i="8"/>
  <c r="L43" i="8"/>
  <c r="L42" i="8"/>
  <c r="L41" i="8"/>
  <c r="L40" i="8"/>
  <c r="L39" i="8"/>
  <c r="L38" i="8"/>
  <c r="L37" i="8"/>
  <c r="L35" i="8"/>
  <c r="L34" i="8"/>
  <c r="L33" i="8"/>
  <c r="L32" i="8"/>
  <c r="L31" i="8"/>
  <c r="L30" i="8"/>
  <c r="L29" i="8"/>
  <c r="L12" i="8"/>
  <c r="L11" i="8"/>
  <c r="L10" i="8"/>
  <c r="L9" i="8"/>
  <c r="L8" i="8"/>
  <c r="L7" i="8"/>
  <c r="L6" i="8"/>
  <c r="L5" i="8"/>
  <c r="L4" i="8"/>
  <c r="L3" i="8"/>
  <c r="L91" i="28"/>
  <c r="L92" i="28"/>
  <c r="L93" i="28"/>
  <c r="L94" i="28"/>
  <c r="L95" i="28"/>
  <c r="L96" i="28"/>
  <c r="L97" i="28"/>
  <c r="L98" i="28"/>
  <c r="L99" i="28"/>
  <c r="L100" i="28"/>
  <c r="L101" i="28"/>
  <c r="L102" i="28"/>
  <c r="L103" i="28"/>
  <c r="L104" i="28"/>
  <c r="L105" i="28"/>
  <c r="L106" i="28"/>
  <c r="L107" i="28"/>
  <c r="L108" i="28"/>
  <c r="L98" i="29"/>
  <c r="L97" i="29"/>
  <c r="L96" i="29"/>
  <c r="L95" i="29"/>
  <c r="L94" i="29"/>
  <c r="L93" i="29"/>
  <c r="L92" i="29"/>
  <c r="L91" i="29"/>
  <c r="L90" i="29"/>
  <c r="L89" i="29"/>
  <c r="L88" i="29"/>
  <c r="L87" i="29"/>
  <c r="L86" i="29"/>
  <c r="L85" i="29"/>
  <c r="L84" i="29"/>
  <c r="L83" i="29"/>
  <c r="L82" i="29"/>
  <c r="L81" i="29"/>
  <c r="L80" i="29"/>
  <c r="L79" i="29"/>
  <c r="L78" i="29"/>
  <c r="L77" i="29"/>
  <c r="L76" i="29"/>
  <c r="L75" i="29"/>
  <c r="L74" i="29"/>
  <c r="L73" i="29"/>
  <c r="L72" i="29"/>
  <c r="L61" i="29"/>
  <c r="L60" i="29"/>
  <c r="L59" i="29"/>
  <c r="L58" i="29"/>
  <c r="L57" i="29"/>
  <c r="L56" i="29"/>
  <c r="L55" i="29"/>
  <c r="L54" i="29"/>
  <c r="L53" i="29"/>
  <c r="L52" i="29"/>
  <c r="L51" i="29"/>
  <c r="L50" i="29"/>
  <c r="L49" i="29"/>
  <c r="L48" i="29"/>
  <c r="L47" i="29"/>
  <c r="L46" i="29"/>
  <c r="L45" i="29"/>
  <c r="L44" i="29"/>
  <c r="L43" i="29"/>
  <c r="L42" i="29"/>
  <c r="L41" i="29"/>
  <c r="L40" i="29"/>
  <c r="L39" i="29"/>
  <c r="L38" i="29"/>
  <c r="L37" i="29"/>
  <c r="L36" i="29"/>
  <c r="L35" i="29"/>
  <c r="L34" i="29"/>
  <c r="L33" i="29"/>
  <c r="L32" i="29"/>
  <c r="L31" i="29"/>
  <c r="L30" i="29"/>
  <c r="L29" i="29"/>
  <c r="L28" i="29"/>
  <c r="L27" i="29"/>
  <c r="L26" i="29"/>
  <c r="L25" i="29"/>
  <c r="L24" i="29"/>
  <c r="L28" i="19"/>
  <c r="L27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120" i="2" l="1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98" i="2"/>
  <c r="L97" i="2"/>
  <c r="L96" i="2"/>
  <c r="L95" i="2"/>
  <c r="L94" i="2"/>
  <c r="L93" i="2"/>
  <c r="L92" i="2"/>
  <c r="L91" i="2"/>
  <c r="L90" i="2"/>
  <c r="L89" i="2"/>
  <c r="L122" i="27"/>
  <c r="L121" i="27"/>
  <c r="L120" i="27"/>
  <c r="L119" i="27"/>
  <c r="L118" i="27"/>
  <c r="L117" i="27"/>
  <c r="L116" i="27"/>
  <c r="L115" i="27"/>
  <c r="L114" i="27"/>
  <c r="L113" i="27"/>
  <c r="L112" i="27"/>
  <c r="L111" i="27"/>
  <c r="L102" i="27"/>
  <c r="L101" i="27"/>
  <c r="L5" i="27"/>
  <c r="N5" i="27" s="1"/>
  <c r="L9" i="27"/>
  <c r="N9" i="27" s="1"/>
  <c r="L6" i="27"/>
  <c r="N6" i="27" s="1"/>
  <c r="L8" i="27"/>
  <c r="N8" i="27" s="1"/>
  <c r="L7" i="27"/>
  <c r="N7" i="27" s="1"/>
  <c r="L10" i="27"/>
  <c r="N10" i="27" s="1"/>
  <c r="L17" i="27"/>
  <c r="N17" i="27" s="1"/>
  <c r="L11" i="27"/>
  <c r="N11" i="27" s="1"/>
  <c r="L12" i="27"/>
  <c r="N12" i="27" s="1"/>
  <c r="L19" i="27"/>
  <c r="N19" i="27" s="1"/>
  <c r="L15" i="27"/>
  <c r="N15" i="27" s="1"/>
  <c r="L20" i="27"/>
  <c r="N20" i="27" s="1"/>
  <c r="L21" i="27"/>
  <c r="N21" i="27" s="1"/>
  <c r="L18" i="27"/>
  <c r="N18" i="27" s="1"/>
  <c r="L13" i="27"/>
  <c r="N13" i="27" s="1"/>
  <c r="L16" i="27"/>
  <c r="N16" i="27" s="1"/>
  <c r="L14" i="27"/>
  <c r="N14" i="27" s="1"/>
  <c r="L22" i="27"/>
  <c r="N22" i="27" s="1"/>
  <c r="L23" i="27"/>
  <c r="L7" i="26"/>
  <c r="L5" i="26" l="1"/>
  <c r="L18" i="29" l="1"/>
  <c r="N18" i="29" s="1"/>
  <c r="L9" i="3"/>
  <c r="L23" i="29"/>
  <c r="N23" i="29" s="1"/>
  <c r="L21" i="29"/>
  <c r="N21" i="29" s="1"/>
  <c r="L20" i="29"/>
  <c r="N20" i="29" s="1"/>
  <c r="L17" i="29"/>
  <c r="N17" i="29" s="1"/>
  <c r="L22" i="29"/>
  <c r="N22" i="29" s="1"/>
  <c r="L103" i="27"/>
  <c r="L104" i="27"/>
  <c r="L105" i="27"/>
  <c r="L106" i="27"/>
  <c r="L107" i="27"/>
  <c r="L108" i="27"/>
  <c r="L109" i="27"/>
  <c r="L16" i="19" l="1"/>
  <c r="L17" i="19"/>
  <c r="L13" i="19"/>
  <c r="L14" i="29"/>
  <c r="N14" i="29" s="1"/>
  <c r="L12" i="29" l="1"/>
  <c r="N12" i="29" s="1"/>
  <c r="L145" i="29" l="1"/>
  <c r="L144" i="29"/>
  <c r="L143" i="29"/>
  <c r="L142" i="29"/>
  <c r="L141" i="29"/>
  <c r="L140" i="29"/>
  <c r="L111" i="28"/>
  <c r="L110" i="28"/>
  <c r="L109" i="28"/>
  <c r="L160" i="26"/>
  <c r="L159" i="26"/>
  <c r="L158" i="26"/>
  <c r="L157" i="26"/>
  <c r="L156" i="26"/>
  <c r="L155" i="26"/>
  <c r="L154" i="26"/>
  <c r="L153" i="26"/>
  <c r="L152" i="26"/>
  <c r="L151" i="26"/>
  <c r="L150" i="26"/>
  <c r="L149" i="26"/>
  <c r="L137" i="29" l="1"/>
  <c r="L136" i="29"/>
  <c r="L135" i="29"/>
  <c r="L125" i="29"/>
  <c r="L131" i="29"/>
  <c r="L134" i="29"/>
  <c r="L133" i="29"/>
  <c r="L132" i="29"/>
  <c r="L130" i="29"/>
  <c r="L129" i="29"/>
  <c r="L128" i="29"/>
  <c r="L127" i="29"/>
  <c r="L126" i="29"/>
  <c r="L124" i="29"/>
  <c r="L72" i="19"/>
  <c r="L78" i="19"/>
  <c r="L81" i="19"/>
  <c r="L80" i="19"/>
  <c r="L79" i="19"/>
  <c r="L77" i="19"/>
  <c r="L76" i="19"/>
  <c r="L75" i="19"/>
  <c r="L74" i="19"/>
  <c r="L73" i="19"/>
  <c r="L71" i="19"/>
  <c r="L70" i="19"/>
  <c r="L26" i="19"/>
  <c r="L25" i="19"/>
  <c r="L24" i="19"/>
  <c r="L23" i="19"/>
  <c r="L22" i="19"/>
  <c r="L21" i="19"/>
  <c r="L19" i="19"/>
  <c r="L18" i="19"/>
  <c r="L6" i="21"/>
  <c r="L8" i="21"/>
  <c r="L90" i="28" l="1"/>
  <c r="L89" i="28"/>
  <c r="L86" i="28"/>
  <c r="L85" i="28"/>
  <c r="L76" i="28"/>
  <c r="L82" i="28"/>
  <c r="L84" i="28"/>
  <c r="L83" i="28"/>
  <c r="L81" i="28"/>
  <c r="L80" i="28"/>
  <c r="L79" i="28"/>
  <c r="L78" i="28"/>
  <c r="L77" i="28"/>
  <c r="L75" i="28"/>
  <c r="L74" i="28"/>
  <c r="L73" i="28"/>
  <c r="L72" i="28"/>
  <c r="L71" i="28"/>
  <c r="L70" i="28"/>
  <c r="L60" i="28"/>
  <c r="L59" i="28"/>
  <c r="L58" i="28"/>
  <c r="L57" i="28"/>
  <c r="L56" i="28"/>
  <c r="L55" i="28"/>
  <c r="L54" i="28"/>
  <c r="L53" i="28"/>
  <c r="L52" i="28"/>
  <c r="L51" i="28"/>
  <c r="L50" i="28"/>
  <c r="L49" i="28"/>
  <c r="L45" i="28"/>
  <c r="L48" i="28"/>
  <c r="L46" i="28"/>
  <c r="L44" i="28"/>
  <c r="L43" i="28"/>
  <c r="L40" i="28"/>
  <c r="L47" i="28"/>
  <c r="L41" i="28"/>
  <c r="L42" i="28"/>
  <c r="L39" i="28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7" i="3" l="1"/>
  <c r="L11" i="3"/>
  <c r="L12" i="3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8" i="27"/>
  <c r="L42" i="27"/>
  <c r="L41" i="27"/>
  <c r="L46" i="27"/>
  <c r="L49" i="27"/>
  <c r="L44" i="27"/>
  <c r="L47" i="27"/>
  <c r="L45" i="27"/>
  <c r="L43" i="27"/>
  <c r="L40" i="27"/>
  <c r="L39" i="27"/>
  <c r="L38" i="27"/>
  <c r="L27" i="27"/>
  <c r="L30" i="27"/>
  <c r="L28" i="27"/>
  <c r="L33" i="27"/>
  <c r="L32" i="27"/>
  <c r="L31" i="27"/>
  <c r="L25" i="27"/>
  <c r="L37" i="27"/>
  <c r="L35" i="27"/>
  <c r="L29" i="27"/>
  <c r="L26" i="27"/>
  <c r="L24" i="27"/>
  <c r="L34" i="27"/>
  <c r="L36" i="27"/>
  <c r="L88" i="2"/>
  <c r="L87" i="2"/>
  <c r="L86" i="2"/>
  <c r="L70" i="2"/>
  <c r="L85" i="2"/>
  <c r="L84" i="2"/>
  <c r="L83" i="2"/>
  <c r="L82" i="2"/>
  <c r="L81" i="2"/>
  <c r="L73" i="2"/>
  <c r="L74" i="2"/>
  <c r="L68" i="2"/>
  <c r="L69" i="2"/>
  <c r="L80" i="2"/>
  <c r="L79" i="2"/>
  <c r="L78" i="2"/>
  <c r="L77" i="2"/>
  <c r="L76" i="2"/>
  <c r="L75" i="2"/>
  <c r="L72" i="2"/>
  <c r="L71" i="2"/>
  <c r="L67" i="2"/>
  <c r="L86" i="23"/>
  <c r="L87" i="23"/>
  <c r="L8" i="26" l="1"/>
  <c r="O8" i="26" s="1"/>
  <c r="L12" i="26"/>
  <c r="O12" i="26" s="1"/>
  <c r="L4" i="26"/>
  <c r="L13" i="26"/>
  <c r="O13" i="26" s="1"/>
  <c r="L9" i="26"/>
  <c r="O9" i="26" s="1"/>
  <c r="L10" i="26"/>
  <c r="O7" i="26" s="1"/>
  <c r="L6" i="26"/>
  <c r="L17" i="26"/>
  <c r="O17" i="26" s="1"/>
  <c r="L16" i="26"/>
  <c r="O16" i="26" s="1"/>
  <c r="L18" i="26"/>
  <c r="O18" i="26" s="1"/>
  <c r="L19" i="26"/>
  <c r="O19" i="26" s="1"/>
  <c r="L20" i="26"/>
  <c r="O20" i="26" s="1"/>
  <c r="L15" i="26"/>
  <c r="O15" i="26" s="1"/>
  <c r="L21" i="26"/>
  <c r="O21" i="26" s="1"/>
  <c r="L22" i="26"/>
  <c r="O22" i="26" s="1"/>
  <c r="L23" i="26"/>
  <c r="O23" i="26" s="1"/>
  <c r="L25" i="26"/>
  <c r="O25" i="26" s="1"/>
  <c r="L24" i="26"/>
  <c r="O24" i="26" s="1"/>
  <c r="O5" i="26" l="1"/>
  <c r="O4" i="26"/>
  <c r="O10" i="26"/>
  <c r="O6" i="26"/>
  <c r="L16" i="29" l="1"/>
  <c r="N16" i="29" s="1"/>
  <c r="L64" i="19" l="1"/>
  <c r="L54" i="23" l="1"/>
  <c r="L59" i="23"/>
  <c r="L58" i="23"/>
  <c r="L57" i="23"/>
  <c r="L56" i="23"/>
  <c r="L55" i="23"/>
  <c r="L28" i="23" l="1"/>
  <c r="L104" i="23"/>
  <c r="L100" i="23"/>
  <c r="L105" i="23"/>
  <c r="L108" i="23"/>
  <c r="L115" i="23"/>
  <c r="L114" i="23"/>
  <c r="L101" i="23"/>
  <c r="L109" i="23"/>
  <c r="L107" i="23"/>
  <c r="L112" i="23"/>
  <c r="L103" i="23"/>
  <c r="L106" i="23"/>
  <c r="L113" i="23"/>
  <c r="L110" i="23"/>
  <c r="L102" i="23"/>
  <c r="L111" i="23"/>
  <c r="L11" i="26" l="1"/>
  <c r="O11" i="26" s="1"/>
  <c r="L5" i="19" l="1"/>
  <c r="L15" i="19" l="1"/>
  <c r="L15" i="29"/>
  <c r="N15" i="29" s="1"/>
  <c r="L13" i="29"/>
  <c r="N13" i="29" s="1"/>
  <c r="L11" i="29"/>
  <c r="N11" i="29" s="1"/>
  <c r="L10" i="29"/>
  <c r="N10" i="29" s="1"/>
  <c r="L8" i="29"/>
  <c r="N8" i="29" s="1"/>
  <c r="L7" i="29"/>
  <c r="N7" i="29" s="1"/>
  <c r="L6" i="29"/>
  <c r="N6" i="29" s="1"/>
  <c r="L19" i="29"/>
  <c r="L9" i="29"/>
  <c r="N9" i="29" s="1"/>
  <c r="L5" i="29"/>
  <c r="N5" i="29" s="1"/>
  <c r="L66" i="19"/>
  <c r="L60" i="19"/>
  <c r="L67" i="19"/>
  <c r="L59" i="19"/>
  <c r="L62" i="19"/>
  <c r="L68" i="19"/>
  <c r="L69" i="19"/>
  <c r="L58" i="19"/>
  <c r="L65" i="19"/>
  <c r="L56" i="19"/>
  <c r="L63" i="19"/>
  <c r="L57" i="19"/>
  <c r="L61" i="19"/>
  <c r="L55" i="19"/>
  <c r="L54" i="19"/>
  <c r="L43" i="19"/>
  <c r="L42" i="19"/>
  <c r="N19" i="29" l="1"/>
  <c r="L5" i="21" l="1"/>
  <c r="L9" i="21"/>
  <c r="L3" i="21"/>
  <c r="L7" i="21"/>
  <c r="L5" i="3"/>
  <c r="L8" i="3"/>
  <c r="L10" i="3"/>
  <c r="L6" i="3"/>
  <c r="L3" i="3"/>
  <c r="L4" i="3"/>
  <c r="L7" i="2" l="1"/>
  <c r="L19" i="2"/>
  <c r="L5" i="2"/>
  <c r="L8" i="2"/>
  <c r="L12" i="2"/>
  <c r="L15" i="2"/>
  <c r="L10" i="2"/>
  <c r="L4" i="2"/>
  <c r="L9" i="2"/>
  <c r="L18" i="2"/>
  <c r="L13" i="2"/>
  <c r="L11" i="2"/>
  <c r="L14" i="2"/>
  <c r="L17" i="2"/>
  <c r="L6" i="2"/>
  <c r="L16" i="2"/>
  <c r="L66" i="23" l="1"/>
  <c r="L70" i="23"/>
  <c r="L71" i="23"/>
  <c r="L67" i="23"/>
  <c r="L69" i="23"/>
  <c r="L75" i="23"/>
  <c r="L64" i="23"/>
  <c r="L72" i="23"/>
  <c r="L76" i="23"/>
  <c r="L73" i="23"/>
  <c r="L68" i="23"/>
  <c r="L60" i="23"/>
  <c r="L61" i="23"/>
  <c r="L62" i="23"/>
  <c r="L63" i="23"/>
  <c r="L74" i="23"/>
  <c r="L65" i="23"/>
  <c r="L51" i="23" l="1"/>
  <c r="L82" i="23"/>
  <c r="L83" i="23"/>
  <c r="L93" i="23"/>
  <c r="L88" i="23"/>
  <c r="L85" i="23"/>
  <c r="L95" i="23"/>
  <c r="L92" i="23"/>
  <c r="L89" i="23"/>
  <c r="L91" i="23"/>
  <c r="L84" i="23"/>
  <c r="L81" i="23"/>
  <c r="L90" i="23"/>
  <c r="L94" i="23"/>
  <c r="L41" i="23"/>
  <c r="L25" i="23"/>
  <c r="L37" i="23"/>
  <c r="L32" i="23"/>
  <c r="L27" i="23"/>
  <c r="L39" i="23"/>
  <c r="L35" i="23"/>
  <c r="L23" i="23"/>
  <c r="L29" i="23"/>
  <c r="L24" i="23"/>
  <c r="L30" i="23"/>
  <c r="L31" i="23"/>
  <c r="L36" i="23"/>
  <c r="L38" i="23"/>
  <c r="L33" i="23"/>
  <c r="L40" i="23"/>
  <c r="L19" i="23"/>
  <c r="L18" i="23"/>
  <c r="L17" i="23"/>
  <c r="L13" i="23"/>
  <c r="L10" i="23"/>
  <c r="L7" i="23"/>
  <c r="L16" i="23"/>
  <c r="L12" i="23"/>
  <c r="L9" i="23"/>
  <c r="L8" i="23"/>
  <c r="L11" i="23"/>
  <c r="L14" i="23"/>
  <c r="L5" i="23"/>
  <c r="L6" i="23"/>
  <c r="L15" i="23"/>
  <c r="L7" i="19" l="1"/>
  <c r="L6" i="19"/>
  <c r="L20" i="19"/>
  <c r="L11" i="19"/>
  <c r="L14" i="19"/>
  <c r="L9" i="19"/>
  <c r="L8" i="19"/>
  <c r="L10" i="19"/>
  <c r="L12" i="19"/>
  <c r="L10" i="21"/>
  <c r="L4" i="21"/>
</calcChain>
</file>

<file path=xl/sharedStrings.xml><?xml version="1.0" encoding="utf-8"?>
<sst xmlns="http://schemas.openxmlformats.org/spreadsheetml/2006/main" count="6782" uniqueCount="1061">
  <si>
    <t>Branky</t>
  </si>
  <si>
    <t>Pros</t>
  </si>
  <si>
    <t>Led</t>
  </si>
  <si>
    <t>Tým</t>
  </si>
  <si>
    <t>1.</t>
  </si>
  <si>
    <t>2.</t>
  </si>
  <si>
    <t>3.</t>
  </si>
  <si>
    <t>kolo 1</t>
  </si>
  <si>
    <t>kolo 2</t>
  </si>
  <si>
    <t>kolo 3</t>
  </si>
  <si>
    <t>kolo 4</t>
  </si>
  <si>
    <t>kolo 5</t>
  </si>
  <si>
    <t>kolo 6</t>
  </si>
  <si>
    <t xml:space="preserve"> Pořadí</t>
  </si>
  <si>
    <t>Název týmu</t>
  </si>
  <si>
    <t>Únor</t>
  </si>
  <si>
    <t>poř.</t>
  </si>
  <si>
    <t>jméno</t>
  </si>
  <si>
    <t>tým</t>
  </si>
  <si>
    <t>CELKEM</t>
  </si>
  <si>
    <t>Hodnocení brankařů</t>
  </si>
  <si>
    <t>Jan</t>
  </si>
  <si>
    <t>Březen</t>
  </si>
  <si>
    <t>Příjmení</t>
  </si>
  <si>
    <t>Jméno</t>
  </si>
  <si>
    <t>Matyáš</t>
  </si>
  <si>
    <t>Hodnocení nejužitečnějších hráčů</t>
  </si>
  <si>
    <t>Matěj</t>
  </si>
  <si>
    <t>Sokol Spořilov</t>
  </si>
  <si>
    <t>Říjen.</t>
  </si>
  <si>
    <t xml:space="preserve"> Listop.</t>
  </si>
  <si>
    <t>Tomáš</t>
  </si>
  <si>
    <t>SPOŘ</t>
  </si>
  <si>
    <t>ŘÍJEN</t>
  </si>
  <si>
    <t>LIST.</t>
  </si>
  <si>
    <t>PROS.</t>
  </si>
  <si>
    <t>LEDEN</t>
  </si>
  <si>
    <t>ÚNOR</t>
  </si>
  <si>
    <t>BŘEZEN</t>
  </si>
  <si>
    <t>SK Lacrosse JM</t>
  </si>
  <si>
    <t>Anna</t>
  </si>
  <si>
    <t>Slunečnice</t>
  </si>
  <si>
    <t>František</t>
  </si>
  <si>
    <t>SLU</t>
  </si>
  <si>
    <t>Martin</t>
  </si>
  <si>
    <t>Tereza</t>
  </si>
  <si>
    <t>SLUN</t>
  </si>
  <si>
    <t>Ondřej</t>
  </si>
  <si>
    <t>1.kolo</t>
  </si>
  <si>
    <t>Slunečnice A</t>
  </si>
  <si>
    <t>Emil</t>
  </si>
  <si>
    <t>Šimon</t>
  </si>
  <si>
    <t>Kuchař</t>
  </si>
  <si>
    <t>Tobiáš</t>
  </si>
  <si>
    <t>Štěpán</t>
  </si>
  <si>
    <t>Adam</t>
  </si>
  <si>
    <t>Josef</t>
  </si>
  <si>
    <t>Lukáš</t>
  </si>
  <si>
    <t>DUBEN</t>
  </si>
  <si>
    <t>KVĚTEN</t>
  </si>
  <si>
    <t>Duben</t>
  </si>
  <si>
    <t>Květen</t>
  </si>
  <si>
    <t>Jakub</t>
  </si>
  <si>
    <t>4.</t>
  </si>
  <si>
    <t>5.</t>
  </si>
  <si>
    <t>David</t>
  </si>
  <si>
    <t>LCJM</t>
  </si>
  <si>
    <t>MALE</t>
  </si>
  <si>
    <t>BODY</t>
  </si>
  <si>
    <t>Sokol Spořilov A</t>
  </si>
  <si>
    <t>Filip</t>
  </si>
  <si>
    <t>Mikulka</t>
  </si>
  <si>
    <t>Richard</t>
  </si>
  <si>
    <t>Aneta</t>
  </si>
  <si>
    <t>Tůma</t>
  </si>
  <si>
    <t>kolo 7</t>
  </si>
  <si>
    <t>kolo 8</t>
  </si>
  <si>
    <t>body celkem</t>
  </si>
  <si>
    <t>Markéta</t>
  </si>
  <si>
    <t>6.</t>
  </si>
  <si>
    <t>Sokol Zbraslav</t>
  </si>
  <si>
    <t>x</t>
  </si>
  <si>
    <t>PŘÍŠTÍ TURNAJ:</t>
  </si>
  <si>
    <t>ZBRA</t>
  </si>
  <si>
    <t>Lucie</t>
  </si>
  <si>
    <t>Novák</t>
  </si>
  <si>
    <t>Marek</t>
  </si>
  <si>
    <t>Michal</t>
  </si>
  <si>
    <t>Eliška</t>
  </si>
  <si>
    <t>Adéla</t>
  </si>
  <si>
    <t>Zámečník</t>
  </si>
  <si>
    <t>7.</t>
  </si>
  <si>
    <t>Petra</t>
  </si>
  <si>
    <t>Čelikovská</t>
  </si>
  <si>
    <t>8.</t>
  </si>
  <si>
    <t>X-14</t>
  </si>
  <si>
    <t>XI-14</t>
  </si>
  <si>
    <t>XII-14</t>
  </si>
  <si>
    <t>I-15</t>
  </si>
  <si>
    <t>II-15</t>
  </si>
  <si>
    <t>III-15</t>
  </si>
  <si>
    <t>IV-15</t>
  </si>
  <si>
    <t>V-15</t>
  </si>
  <si>
    <t>sk. A</t>
  </si>
  <si>
    <t>sk.B</t>
  </si>
  <si>
    <t>pořadí</t>
  </si>
  <si>
    <t>FINÁLE</t>
  </si>
  <si>
    <t>O 3.MÍSTO</t>
  </si>
  <si>
    <t>:</t>
  </si>
  <si>
    <t>Sára</t>
  </si>
  <si>
    <t>Jáchym</t>
  </si>
  <si>
    <t>Nela</t>
  </si>
  <si>
    <t>Gabriel</t>
  </si>
  <si>
    <t>Drnek</t>
  </si>
  <si>
    <t>Paur</t>
  </si>
  <si>
    <t>Vojtěch</t>
  </si>
  <si>
    <t>Piškula</t>
  </si>
  <si>
    <t>Šafanda</t>
  </si>
  <si>
    <t>Šoltys</t>
  </si>
  <si>
    <t>Petr</t>
  </si>
  <si>
    <t>Feik</t>
  </si>
  <si>
    <t>Vejvoda</t>
  </si>
  <si>
    <t>Knoška</t>
  </si>
  <si>
    <t>Veronika</t>
  </si>
  <si>
    <t>O 5.MÍSTO / A</t>
  </si>
  <si>
    <t>Barbora</t>
  </si>
  <si>
    <t>Soutěž střelců - kategorie:</t>
  </si>
  <si>
    <t>8</t>
  </si>
  <si>
    <t>Klíč</t>
  </si>
  <si>
    <t>Ryglová</t>
  </si>
  <si>
    <t>Hájek</t>
  </si>
  <si>
    <t>Janas</t>
  </si>
  <si>
    <t>Mikulková</t>
  </si>
  <si>
    <t>skóre</t>
  </si>
  <si>
    <t>body</t>
  </si>
  <si>
    <t>body za turnaj</t>
  </si>
  <si>
    <t>interkros</t>
  </si>
  <si>
    <t>Treybal</t>
  </si>
  <si>
    <t>Vášová</t>
  </si>
  <si>
    <t>Kateřina</t>
  </si>
  <si>
    <t xml:space="preserve">INDIVIDUÁLNÍ STATISTIKY </t>
  </si>
  <si>
    <t>Vlček</t>
  </si>
  <si>
    <t>Loudová</t>
  </si>
  <si>
    <t>Bára</t>
  </si>
  <si>
    <t>Anežka</t>
  </si>
  <si>
    <t>Lenert</t>
  </si>
  <si>
    <t>SPOŘILOV A</t>
  </si>
  <si>
    <t>SLUNEČNICE</t>
  </si>
  <si>
    <t>SPOŘILOV B</t>
  </si>
  <si>
    <t>body celk.</t>
  </si>
  <si>
    <t>o 3.místo</t>
  </si>
  <si>
    <t>XXX</t>
  </si>
  <si>
    <t>O 5.MÍSTO</t>
  </si>
  <si>
    <t>O 5.MÍSTO / B</t>
  </si>
  <si>
    <t>kategorie do 9 let</t>
  </si>
  <si>
    <t>o 5.místo</t>
  </si>
  <si>
    <t>TJ Malešice</t>
  </si>
  <si>
    <t>MALEŠICE</t>
  </si>
  <si>
    <t>Eysselt</t>
  </si>
  <si>
    <t>Edward</t>
  </si>
  <si>
    <t>Smutný</t>
  </si>
  <si>
    <t>Šprongl</t>
  </si>
  <si>
    <t>skupina A</t>
  </si>
  <si>
    <t>skupina B</t>
  </si>
  <si>
    <t>Mraček</t>
  </si>
  <si>
    <t>Matouš</t>
  </si>
  <si>
    <t>Matej</t>
  </si>
  <si>
    <t>Julie</t>
  </si>
  <si>
    <t>Hilar</t>
  </si>
  <si>
    <t>Piškulová</t>
  </si>
  <si>
    <t>BRANKÁŘI</t>
  </si>
  <si>
    <t>Ondrej</t>
  </si>
  <si>
    <t>příjmení</t>
  </si>
  <si>
    <t>Body - brankáři</t>
  </si>
  <si>
    <t>Warriors</t>
  </si>
  <si>
    <t>WARRIORS</t>
  </si>
  <si>
    <t>WARR</t>
  </si>
  <si>
    <t>Sokol Spořilov B</t>
  </si>
  <si>
    <t>Mikuláš</t>
  </si>
  <si>
    <t>Tomas</t>
  </si>
  <si>
    <t>Daniel</t>
  </si>
  <si>
    <t>Hana</t>
  </si>
  <si>
    <t>Simona</t>
  </si>
  <si>
    <t>Damian</t>
  </si>
  <si>
    <t>Sabina</t>
  </si>
  <si>
    <t>PŘÍJMENÍ</t>
  </si>
  <si>
    <t>JMÉNO</t>
  </si>
  <si>
    <t>kategorie do 11 let</t>
  </si>
  <si>
    <t>kategorie do 13 let</t>
  </si>
  <si>
    <t>kategorie do 15 let</t>
  </si>
  <si>
    <t>MALEŠ</t>
  </si>
  <si>
    <t>SPOŘILOV</t>
  </si>
  <si>
    <t>ZBRASLAV A</t>
  </si>
  <si>
    <t>SLUNEČNICE B</t>
  </si>
  <si>
    <t>SLUNEČNICE A</t>
  </si>
  <si>
    <t>SLUN.A</t>
  </si>
  <si>
    <t>SLUN.B</t>
  </si>
  <si>
    <t>Slunečnice B</t>
  </si>
  <si>
    <t>SPOŘ.A</t>
  </si>
  <si>
    <t>SPOŘ.B</t>
  </si>
  <si>
    <t>O 7.MÍSTO</t>
  </si>
  <si>
    <t>Hugo</t>
  </si>
  <si>
    <t>Hodnocení brankářů</t>
  </si>
  <si>
    <t>Sokol Libuš</t>
  </si>
  <si>
    <t>LIBUŠ</t>
  </si>
  <si>
    <t>1./2.</t>
  </si>
  <si>
    <t>6./5.</t>
  </si>
  <si>
    <t>4./3.</t>
  </si>
  <si>
    <t>Patrik</t>
  </si>
  <si>
    <t>LIBU</t>
  </si>
  <si>
    <t>Šavelka</t>
  </si>
  <si>
    <t>Tadeáš</t>
  </si>
  <si>
    <t>Pelka</t>
  </si>
  <si>
    <t>7</t>
  </si>
  <si>
    <t>3./4.</t>
  </si>
  <si>
    <t>2./1.</t>
  </si>
  <si>
    <t>MĚSTSKÁ ČÁST:</t>
  </si>
  <si>
    <t>Kneissl</t>
  </si>
  <si>
    <t>Váša</t>
  </si>
  <si>
    <t>Šimek</t>
  </si>
  <si>
    <t>11</t>
  </si>
  <si>
    <t xml:space="preserve">Soutěž střelců </t>
  </si>
  <si>
    <t>Soutěž střelců</t>
  </si>
  <si>
    <t>5./7.</t>
  </si>
  <si>
    <t>10:11</t>
  </si>
  <si>
    <t>11:10</t>
  </si>
  <si>
    <t>Jindřich</t>
  </si>
  <si>
    <t>Kilián</t>
  </si>
  <si>
    <t>Rejna</t>
  </si>
  <si>
    <t>Magistrát hl.m.Praha</t>
  </si>
  <si>
    <t>poč.turnajů...min.dělitel=6</t>
  </si>
  <si>
    <t>Klára</t>
  </si>
  <si>
    <t>celkem</t>
  </si>
  <si>
    <t>Jaroš</t>
  </si>
  <si>
    <t>Lodin</t>
  </si>
  <si>
    <t>Lodinová</t>
  </si>
  <si>
    <t>Sofie</t>
  </si>
  <si>
    <t>Poř.</t>
  </si>
  <si>
    <t>ZBRASLAV</t>
  </si>
  <si>
    <t>ZBRAS</t>
  </si>
  <si>
    <t>X</t>
  </si>
  <si>
    <t>SK LAX Jižní Město</t>
  </si>
  <si>
    <t>SLUNE</t>
  </si>
  <si>
    <t>3:16</t>
  </si>
  <si>
    <t>16:3</t>
  </si>
  <si>
    <t>PŘEDPOKLAD - ROZDĚLENÍ DO SKUPIN</t>
  </si>
  <si>
    <t>A</t>
  </si>
  <si>
    <t>skupina</t>
  </si>
  <si>
    <t>B</t>
  </si>
  <si>
    <t>Jednotlivé týmy a jejich střelci - liga do 11 let 2017-18</t>
  </si>
  <si>
    <t>Jednotlivé týmy a jejich střelci - liga do 9 let 2017-18</t>
  </si>
  <si>
    <t>Mikoláš</t>
  </si>
  <si>
    <t>Honců</t>
  </si>
  <si>
    <t>Harvan</t>
  </si>
  <si>
    <t>Kaifáš</t>
  </si>
  <si>
    <t>Smetana</t>
  </si>
  <si>
    <t>Milan</t>
  </si>
  <si>
    <t>Viktorie</t>
  </si>
  <si>
    <t>Rozálie</t>
  </si>
  <si>
    <t>Alžběta</t>
  </si>
  <si>
    <t>Tobik</t>
  </si>
  <si>
    <t>Augustová</t>
  </si>
  <si>
    <t>Králíková</t>
  </si>
  <si>
    <t>Pavelka</t>
  </si>
  <si>
    <t>Podzemský</t>
  </si>
  <si>
    <t>Pavel</t>
  </si>
  <si>
    <t>LCC Radotín</t>
  </si>
  <si>
    <t>Peter</t>
  </si>
  <si>
    <t>Formánek</t>
  </si>
  <si>
    <t>Aleš</t>
  </si>
  <si>
    <t>Kepka</t>
  </si>
  <si>
    <t>Soukup</t>
  </si>
  <si>
    <t>Petříková</t>
  </si>
  <si>
    <t>Šebera</t>
  </si>
  <si>
    <t>Václavek</t>
  </si>
  <si>
    <t>LCC R</t>
  </si>
  <si>
    <t>Jednotlivé týmy a jejich hráči - liga do 11 let 2017-18</t>
  </si>
  <si>
    <t>10.</t>
  </si>
  <si>
    <t>15:5</t>
  </si>
  <si>
    <t>5:15</t>
  </si>
  <si>
    <t>8:3</t>
  </si>
  <si>
    <t>3:8</t>
  </si>
  <si>
    <t>Jonáš</t>
  </si>
  <si>
    <t>Karolína</t>
  </si>
  <si>
    <t>Adamiec</t>
  </si>
  <si>
    <t>Kryštof</t>
  </si>
  <si>
    <t>Scholze</t>
  </si>
  <si>
    <t>Horn</t>
  </si>
  <si>
    <t>Jaroslav</t>
  </si>
  <si>
    <t>Příhoda</t>
  </si>
  <si>
    <t>Kubizňáková</t>
  </si>
  <si>
    <t>Kněžice-Dubečno</t>
  </si>
  <si>
    <t>Brzáková</t>
  </si>
  <si>
    <t>Tůmová</t>
  </si>
  <si>
    <t>Vantrubová</t>
  </si>
  <si>
    <t>Natálie</t>
  </si>
  <si>
    <t>KNĚŽIC-DUBEČNO</t>
  </si>
  <si>
    <t>KN.D</t>
  </si>
  <si>
    <t>KNĚŽICE-DUBEČNO</t>
  </si>
  <si>
    <t>23</t>
  </si>
  <si>
    <t>Jednotlivé týmy a jejich hráči - liga do 13 let 2017-18</t>
  </si>
  <si>
    <t>Haylett</t>
  </si>
  <si>
    <t>2.kolo</t>
  </si>
  <si>
    <t>12:9</t>
  </si>
  <si>
    <t>13:6</t>
  </si>
  <si>
    <t>6:13</t>
  </si>
  <si>
    <t>9:12</t>
  </si>
  <si>
    <t>PRAVDĚPODOBNÉ 1.ZÁPASY:</t>
  </si>
  <si>
    <t>STŘELCI POKRAČOVÁNÍ:</t>
  </si>
  <si>
    <t>6</t>
  </si>
  <si>
    <t>Podhorský</t>
  </si>
  <si>
    <t>3.kolo</t>
  </si>
  <si>
    <t>WARRI</t>
  </si>
  <si>
    <t>LCC RAD</t>
  </si>
  <si>
    <t>Šustor</t>
  </si>
  <si>
    <t xml:space="preserve">Gajdůšek </t>
  </si>
  <si>
    <t>HRÁČI POKRAČOVÁNÍ:</t>
  </si>
  <si>
    <t>Rohlík</t>
  </si>
  <si>
    <t>7:5</t>
  </si>
  <si>
    <t>5:7</t>
  </si>
  <si>
    <t>19:5</t>
  </si>
  <si>
    <t>5:19</t>
  </si>
  <si>
    <t>Kalenský</t>
  </si>
  <si>
    <t>Vodrážka</t>
  </si>
  <si>
    <t>Kozumplík</t>
  </si>
  <si>
    <t>4.kolo</t>
  </si>
  <si>
    <t>RADOT</t>
  </si>
  <si>
    <t>17</t>
  </si>
  <si>
    <t>Čelikovský</t>
  </si>
  <si>
    <t>5.kolo</t>
  </si>
  <si>
    <t>SPOŘIL</t>
  </si>
  <si>
    <t>32</t>
  </si>
  <si>
    <t>6.kolo</t>
  </si>
  <si>
    <t>NEDĚLE 15.4.2018</t>
  </si>
  <si>
    <t>7.kolo</t>
  </si>
  <si>
    <t>7:15</t>
  </si>
  <si>
    <t>15:7</t>
  </si>
  <si>
    <t>15:10</t>
  </si>
  <si>
    <t>10:15</t>
  </si>
  <si>
    <t>29</t>
  </si>
  <si>
    <t>20:14</t>
  </si>
  <si>
    <t>14:20</t>
  </si>
  <si>
    <t>body/turn</t>
  </si>
  <si>
    <t>Kodad</t>
  </si>
  <si>
    <t>Prům./turn.</t>
  </si>
  <si>
    <t>8.kolo</t>
  </si>
  <si>
    <t>NEDĚLE 21.10.2018</t>
  </si>
  <si>
    <r>
      <rPr>
        <b/>
        <u/>
        <sz val="7"/>
        <rFont val="Tahoma"/>
        <family val="2"/>
        <charset val="238"/>
      </rPr>
      <t xml:space="preserve">SRAZ pro kategorii do 9 let </t>
    </r>
    <r>
      <rPr>
        <b/>
        <sz val="7"/>
        <rFont val="Tahoma"/>
        <family val="2"/>
        <charset val="238"/>
      </rPr>
      <t>v TĚLOCVIČNÁCH ZŠ Mendelova 550, Pha 11</t>
    </r>
  </si>
  <si>
    <t>NEDĚLE 16.12.2018</t>
  </si>
  <si>
    <t xml:space="preserve"> VÝSLEDKY LIGY (série otevřených turnajů) do 9 let 2018-19</t>
  </si>
  <si>
    <t>2018-19</t>
  </si>
  <si>
    <t>ČANDA</t>
  </si>
  <si>
    <t>DIMMER</t>
  </si>
  <si>
    <t>ČESKÁ</t>
  </si>
  <si>
    <t>DUDEK</t>
  </si>
  <si>
    <t>HORÁK</t>
  </si>
  <si>
    <t>HŘEBÍČEK</t>
  </si>
  <si>
    <t>JURÁK</t>
  </si>
  <si>
    <t>KANIA</t>
  </si>
  <si>
    <t>POLÍVKOVÁ</t>
  </si>
  <si>
    <t>STEFANOVIČ</t>
  </si>
  <si>
    <t>Andrej</t>
  </si>
  <si>
    <t>ŠEJCOVÁ</t>
  </si>
  <si>
    <t>VÁCLAVÍK</t>
  </si>
  <si>
    <t>RICHTR</t>
  </si>
  <si>
    <t xml:space="preserve">Jakub </t>
  </si>
  <si>
    <t>Souček</t>
  </si>
  <si>
    <t xml:space="preserve">Benický </t>
  </si>
  <si>
    <t>Viliam</t>
  </si>
  <si>
    <t>Loukota</t>
  </si>
  <si>
    <t>Jiří</t>
  </si>
  <si>
    <t>Macháček</t>
  </si>
  <si>
    <t xml:space="preserve">MALINA </t>
  </si>
  <si>
    <t>ŘEHÁK</t>
  </si>
  <si>
    <t>VINAŘOVÁ</t>
  </si>
  <si>
    <t>ERBENOVÁ</t>
  </si>
  <si>
    <t>STUDENOVSKY</t>
  </si>
  <si>
    <t>DLOUHY</t>
  </si>
  <si>
    <t>BORISOV</t>
  </si>
  <si>
    <t>BORISOVOVA</t>
  </si>
  <si>
    <t>Arina</t>
  </si>
  <si>
    <t>KALAS</t>
  </si>
  <si>
    <t>Jindra</t>
  </si>
  <si>
    <t>FLIGL</t>
  </si>
  <si>
    <t>Matyas</t>
  </si>
  <si>
    <t>KRALOVEC</t>
  </si>
  <si>
    <t>KRALOVCOVA</t>
  </si>
  <si>
    <t xml:space="preserve"> Kateřina</t>
  </si>
  <si>
    <t>Rybicka</t>
  </si>
  <si>
    <t>Černý</t>
  </si>
  <si>
    <t>Adámek</t>
  </si>
  <si>
    <t>Albert</t>
  </si>
  <si>
    <t>Samsonek</t>
  </si>
  <si>
    <t>Stibor</t>
  </si>
  <si>
    <t>Hera</t>
  </si>
  <si>
    <t>Bohumil</t>
  </si>
  <si>
    <t>Cichrová</t>
  </si>
  <si>
    <t>Jessica</t>
  </si>
  <si>
    <t>Švecová</t>
  </si>
  <si>
    <t>Friml</t>
  </si>
  <si>
    <t>Samsonková</t>
  </si>
  <si>
    <t>Polata</t>
  </si>
  <si>
    <t xml:space="preserve">Ondřej </t>
  </si>
  <si>
    <t>Hummel</t>
  </si>
  <si>
    <t>Havlíček</t>
  </si>
  <si>
    <t>Vilímek</t>
  </si>
  <si>
    <t>Bosová</t>
  </si>
  <si>
    <t>Kašpar</t>
  </si>
  <si>
    <t>Kristina</t>
  </si>
  <si>
    <t>Hummelová</t>
  </si>
  <si>
    <t>HRÁČI PO TÝMECH - liga do 9 let 2018-19</t>
  </si>
  <si>
    <t>BRANKÁŘI - liga do 9 let 2018-19</t>
  </si>
  <si>
    <t>VÝSLEDKY LIGY (série otevřených turnajů) do 11 let 2018-19</t>
  </si>
  <si>
    <t>SOBOTA 20.10.2018</t>
  </si>
  <si>
    <t xml:space="preserve">Sokol Zbraslav </t>
  </si>
  <si>
    <t>MASELŠICE</t>
  </si>
  <si>
    <t>RADOTÍN</t>
  </si>
  <si>
    <t>SOBOTA 15.12.2018</t>
  </si>
  <si>
    <t>NEDĚLE 18.11.2018</t>
  </si>
  <si>
    <t>NEDĚLE 13.1.2019</t>
  </si>
  <si>
    <t>NEDĚLE 10.3.2019</t>
  </si>
  <si>
    <t>NEDĚLE 31.3.2019</t>
  </si>
  <si>
    <t>NEDĚLE 28.4.2019</t>
  </si>
  <si>
    <t>NEDĚLE 26.5.2019</t>
  </si>
  <si>
    <t>SOBOTA 12.1.2019</t>
  </si>
  <si>
    <t>SOBOTA 9.3.2019</t>
  </si>
  <si>
    <t>SOBOTA 30.3.2019</t>
  </si>
  <si>
    <t>SOBOTA 27.4.2019</t>
  </si>
  <si>
    <t>SOBOTA 25.5.2019</t>
  </si>
  <si>
    <t>SOBOTA 17.11.2018</t>
  </si>
  <si>
    <t>PENALTY
:</t>
  </si>
  <si>
    <t>16:9</t>
  </si>
  <si>
    <t>9:16</t>
  </si>
  <si>
    <t>PAULAS</t>
  </si>
  <si>
    <t>LÖWENHÖFFER</t>
  </si>
  <si>
    <t>Prokop</t>
  </si>
  <si>
    <t>BAJER</t>
  </si>
  <si>
    <t>HOŠČUK</t>
  </si>
  <si>
    <t>Viktor</t>
  </si>
  <si>
    <t>HŘÍBAL</t>
  </si>
  <si>
    <t>MOUKA</t>
  </si>
  <si>
    <t>KOŘÍNEK</t>
  </si>
  <si>
    <t>KOŘÍNKOVÁ</t>
  </si>
  <si>
    <t>KUBRYCHT</t>
  </si>
  <si>
    <t>Kristýna</t>
  </si>
  <si>
    <t xml:space="preserve">Sophia </t>
  </si>
  <si>
    <t>Nicolas</t>
  </si>
  <si>
    <t>Kváš</t>
  </si>
  <si>
    <t xml:space="preserve">Lukáš </t>
  </si>
  <si>
    <t xml:space="preserve">Cozl </t>
  </si>
  <si>
    <t>Holub</t>
  </si>
  <si>
    <t xml:space="preserve">Matouš </t>
  </si>
  <si>
    <t>Hořejší</t>
  </si>
  <si>
    <t>Ivan</t>
  </si>
  <si>
    <t>Kvietok</t>
  </si>
  <si>
    <t>Samuel</t>
  </si>
  <si>
    <t>Mokrý</t>
  </si>
  <si>
    <t xml:space="preserve">Karel </t>
  </si>
  <si>
    <t xml:space="preserve"> Filip</t>
  </si>
  <si>
    <t xml:space="preserve"> Moris</t>
  </si>
  <si>
    <t xml:space="preserve"> Matěj</t>
  </si>
  <si>
    <t>Vrána</t>
  </si>
  <si>
    <t xml:space="preserve"> Antonín</t>
  </si>
  <si>
    <t>DŘÍZHAL</t>
  </si>
  <si>
    <t xml:space="preserve">HEŘMÁNEK </t>
  </si>
  <si>
    <t>POHL</t>
  </si>
  <si>
    <t>PETRIKOVA</t>
  </si>
  <si>
    <t>POLENA</t>
  </si>
  <si>
    <t>Rudolf</t>
  </si>
  <si>
    <t>BANTEK</t>
  </si>
  <si>
    <t>POYRA</t>
  </si>
  <si>
    <t>NICOLAS</t>
  </si>
  <si>
    <t>MALINA</t>
  </si>
  <si>
    <t>Čapek</t>
  </si>
  <si>
    <t>Frederik</t>
  </si>
  <si>
    <t>Lukeš</t>
  </si>
  <si>
    <t>Radovan</t>
  </si>
  <si>
    <t>SLUNEČ</t>
  </si>
  <si>
    <t>Zítko</t>
  </si>
  <si>
    <t>Kelbler</t>
  </si>
  <si>
    <t>Slovák</t>
  </si>
  <si>
    <t>Zakouřil</t>
  </si>
  <si>
    <t>Huroň</t>
  </si>
  <si>
    <t>U11</t>
  </si>
  <si>
    <t>U9</t>
  </si>
  <si>
    <t>Jednotlivé týmy a jejich střelci - liga do 13 let 2018-19</t>
  </si>
  <si>
    <t xml:space="preserve">Obraz </t>
  </si>
  <si>
    <t xml:space="preserve">Hájek </t>
  </si>
  <si>
    <t>Cikhart</t>
  </si>
  <si>
    <t>Kovařík</t>
  </si>
  <si>
    <t>Mucha</t>
  </si>
  <si>
    <t>Oliver</t>
  </si>
  <si>
    <t>KOBRLE</t>
  </si>
  <si>
    <t>Václav</t>
  </si>
  <si>
    <t>SLAVÍKOVÁ</t>
  </si>
  <si>
    <t>CZERNÝ</t>
  </si>
  <si>
    <t>Vít</t>
  </si>
  <si>
    <t>KRUTÍLEK</t>
  </si>
  <si>
    <t>NEŠPOR</t>
  </si>
  <si>
    <t>STANĚK</t>
  </si>
  <si>
    <t>ŠOPOV</t>
  </si>
  <si>
    <t>ZACHATA</t>
  </si>
  <si>
    <t>BAJEROVÁ</t>
  </si>
  <si>
    <t>BEDNÁŘOVÁ</t>
  </si>
  <si>
    <t>KŘEČAN</t>
  </si>
  <si>
    <t>STUART</t>
  </si>
  <si>
    <t>Fin</t>
  </si>
  <si>
    <t>ZACHATOVÁ</t>
  </si>
  <si>
    <t>Pohl</t>
  </si>
  <si>
    <t>FIŠEROVÁ</t>
  </si>
  <si>
    <t>HEŘMÁNKOVÁ</t>
  </si>
  <si>
    <t>Cížek</t>
  </si>
  <si>
    <t>Kuchar</t>
  </si>
  <si>
    <t>Dostálová</t>
  </si>
  <si>
    <t>Skládalová</t>
  </si>
  <si>
    <t>Pavlíková</t>
  </si>
  <si>
    <t>Jankovič</t>
  </si>
  <si>
    <t>TAUCHMAN</t>
  </si>
  <si>
    <t>DLOUHÁ</t>
  </si>
  <si>
    <t xml:space="preserve">Špetlík </t>
  </si>
  <si>
    <t>FOUS</t>
  </si>
  <si>
    <t>PRAŽÁKOVÁ</t>
  </si>
  <si>
    <t>KOSOVÁ</t>
  </si>
  <si>
    <t>ŠUPOVÁ</t>
  </si>
  <si>
    <t xml:space="preserve">Bosak </t>
  </si>
  <si>
    <t>Pokorny</t>
  </si>
  <si>
    <t>Lojková</t>
  </si>
  <si>
    <t>Ema</t>
  </si>
  <si>
    <t>ČEKALOVÁ</t>
  </si>
  <si>
    <t>REICHL</t>
  </si>
  <si>
    <t>Laštovička</t>
  </si>
  <si>
    <t>HŘÍBALOVÁ</t>
  </si>
  <si>
    <t>Dorňák</t>
  </si>
  <si>
    <t>PIVNÝ</t>
  </si>
  <si>
    <t>josef</t>
  </si>
  <si>
    <t>SLAVÍK</t>
  </si>
  <si>
    <t>Matějů</t>
  </si>
  <si>
    <t>Pala</t>
  </si>
  <si>
    <t xml:space="preserve">Denis     </t>
  </si>
  <si>
    <t>FISEROVA</t>
  </si>
  <si>
    <t>Marketa</t>
  </si>
  <si>
    <t>NOVY</t>
  </si>
  <si>
    <t>BRANY</t>
  </si>
  <si>
    <t>HANZLOVA</t>
  </si>
  <si>
    <t>Eliska</t>
  </si>
  <si>
    <t>LEISOVA</t>
  </si>
  <si>
    <t>U15</t>
  </si>
  <si>
    <t>U13</t>
  </si>
  <si>
    <t>Jednotlivé týmy a jejich střelci - liga do 15 let 2018-19</t>
  </si>
  <si>
    <t>VÝSLEDKY LIGY (série otevřených turnajů) do 15 let 2018-19</t>
  </si>
  <si>
    <t>RUNSTKOVA</t>
  </si>
  <si>
    <t>PROKOPOVA</t>
  </si>
  <si>
    <t>Natalie</t>
  </si>
  <si>
    <t>KOCOURKOVA</t>
  </si>
  <si>
    <t>Eva</t>
  </si>
  <si>
    <t>PTACNIKOVA</t>
  </si>
  <si>
    <t>SOKOL LIBUŠ</t>
  </si>
  <si>
    <t>SOKOL SPOŘILOV</t>
  </si>
  <si>
    <t>SK LACROSSE JM</t>
  </si>
  <si>
    <t>TJ MALEŠICE</t>
  </si>
  <si>
    <t>12:8</t>
  </si>
  <si>
    <t>8:12</t>
  </si>
  <si>
    <t>6:3</t>
  </si>
  <si>
    <t>3:6</t>
  </si>
  <si>
    <t>7:3</t>
  </si>
  <si>
    <t>3:7</t>
  </si>
  <si>
    <t>9:1</t>
  </si>
  <si>
    <t>1:9</t>
  </si>
  <si>
    <t>0:11</t>
  </si>
  <si>
    <t>11:0</t>
  </si>
  <si>
    <t>6:4</t>
  </si>
  <si>
    <t>4:6</t>
  </si>
  <si>
    <t>13:3</t>
  </si>
  <si>
    <t>3:13</t>
  </si>
  <si>
    <t>10:5</t>
  </si>
  <si>
    <t>5:10</t>
  </si>
  <si>
    <t>4</t>
  </si>
  <si>
    <t>0</t>
  </si>
  <si>
    <t>2</t>
  </si>
  <si>
    <t xml:space="preserve"> 52:22</t>
  </si>
  <si>
    <t xml:space="preserve"> 40:22</t>
  </si>
  <si>
    <t xml:space="preserve"> 29:26</t>
  </si>
  <si>
    <t xml:space="preserve"> 7:33</t>
  </si>
  <si>
    <t xml:space="preserve"> 17:42</t>
  </si>
  <si>
    <t>Městská část :</t>
  </si>
  <si>
    <t>ŠTOČEK</t>
  </si>
  <si>
    <t>KŘEČEK</t>
  </si>
  <si>
    <t>SLOVÁK</t>
  </si>
  <si>
    <t>Emilie</t>
  </si>
  <si>
    <t>Zmatlík</t>
  </si>
  <si>
    <t>ŠAVELKA</t>
  </si>
  <si>
    <t>HILAR</t>
  </si>
  <si>
    <t>SMETANA</t>
  </si>
  <si>
    <t>Sokol Zbraslav B</t>
  </si>
  <si>
    <t>ZBASLAV A</t>
  </si>
  <si>
    <t>13</t>
  </si>
  <si>
    <t>ZBRA.A</t>
  </si>
  <si>
    <t>23:18</t>
  </si>
  <si>
    <t>18:23</t>
  </si>
  <si>
    <t>22:8</t>
  </si>
  <si>
    <t>8:22</t>
  </si>
  <si>
    <t>32:7</t>
  </si>
  <si>
    <t>7:32</t>
  </si>
  <si>
    <t>35:14</t>
  </si>
  <si>
    <t>14:35</t>
  </si>
  <si>
    <t>18:12</t>
  </si>
  <si>
    <t>12:18</t>
  </si>
  <si>
    <t>18:26</t>
  </si>
  <si>
    <t>26:18</t>
  </si>
  <si>
    <t>BAŠTA</t>
  </si>
  <si>
    <t>Borisov</t>
  </si>
  <si>
    <t>HANZLOVÁ</t>
  </si>
  <si>
    <t>KODYM</t>
  </si>
  <si>
    <t>ČÍŽEK</t>
  </si>
  <si>
    <t>KLÍČ</t>
  </si>
  <si>
    <t>HÁJEK</t>
  </si>
  <si>
    <t>Vašek</t>
  </si>
  <si>
    <t>HRÁDEK</t>
  </si>
  <si>
    <t>BORISOVÁ</t>
  </si>
  <si>
    <t>Ariana</t>
  </si>
  <si>
    <t>DOMANSKÝ</t>
  </si>
  <si>
    <t>Max</t>
  </si>
  <si>
    <t>TŮMA</t>
  </si>
  <si>
    <t>TREYBAL</t>
  </si>
  <si>
    <t>HAYELT</t>
  </si>
  <si>
    <t>LODINOVÁ</t>
  </si>
  <si>
    <t>EYSSELT</t>
  </si>
  <si>
    <t>RAD</t>
  </si>
  <si>
    <t>LIB</t>
  </si>
  <si>
    <t>MAL</t>
  </si>
  <si>
    <t>ZBR</t>
  </si>
  <si>
    <t>KNĚŽ.D</t>
  </si>
  <si>
    <t>SLU.A</t>
  </si>
  <si>
    <t>26:12</t>
  </si>
  <si>
    <t>31:12</t>
  </si>
  <si>
    <t>25:15</t>
  </si>
  <si>
    <t>15:25</t>
  </si>
  <si>
    <t>12:31</t>
  </si>
  <si>
    <t>12:26</t>
  </si>
  <si>
    <t>35:11</t>
  </si>
  <si>
    <t>25:11</t>
  </si>
  <si>
    <t>11:25</t>
  </si>
  <si>
    <t>11:35</t>
  </si>
  <si>
    <t>PULL</t>
  </si>
  <si>
    <t>Matúš</t>
  </si>
  <si>
    <t>LENERT</t>
  </si>
  <si>
    <t>LASTOVIČKA</t>
  </si>
  <si>
    <t>Antonín</t>
  </si>
  <si>
    <t>Moris</t>
  </si>
  <si>
    <t>14:5</t>
  </si>
  <si>
    <t>17:14</t>
  </si>
  <si>
    <t>6:6</t>
  </si>
  <si>
    <t>12:3</t>
  </si>
  <si>
    <t>5:14</t>
  </si>
  <si>
    <t>11:4</t>
  </si>
  <si>
    <t>7:6</t>
  </si>
  <si>
    <t>SOKOL ZBRASLAV</t>
  </si>
  <si>
    <t>14:17</t>
  </si>
  <si>
    <t>4:11</t>
  </si>
  <si>
    <t>3:12</t>
  </si>
  <si>
    <t>6:7</t>
  </si>
  <si>
    <t>SLLUNEČNICE</t>
  </si>
  <si>
    <t>5</t>
  </si>
  <si>
    <t>14</t>
  </si>
  <si>
    <r>
      <rPr>
        <sz val="4"/>
        <rFont val="Tahoma"/>
        <family val="2"/>
        <charset val="238"/>
      </rPr>
      <t>pp</t>
    </r>
    <r>
      <rPr>
        <sz val="5"/>
        <rFont val="Tahoma"/>
        <family val="2"/>
        <charset val="238"/>
      </rPr>
      <t xml:space="preserve">
:</t>
    </r>
  </si>
  <si>
    <t xml:space="preserve"> a</t>
  </si>
  <si>
    <t>Vrňata</t>
  </si>
  <si>
    <t>Vítek</t>
  </si>
  <si>
    <t>Vosáhlo</t>
  </si>
  <si>
    <t xml:space="preserve">Muroňová </t>
  </si>
  <si>
    <t>Stela</t>
  </si>
  <si>
    <t>HAVLÍČEK</t>
  </si>
  <si>
    <t>KAFIÁŠ</t>
  </si>
  <si>
    <t>Rybická</t>
  </si>
  <si>
    <t>SOKOL SPOŘILOV B</t>
  </si>
  <si>
    <t>SOKOL SPOŘILOV A</t>
  </si>
  <si>
    <t>SPOŘ. B</t>
  </si>
  <si>
    <t>WARRIO</t>
  </si>
  <si>
    <t>17:18</t>
  </si>
  <si>
    <t>21:8</t>
  </si>
  <si>
    <t>24:15</t>
  </si>
  <si>
    <t>17:9</t>
  </si>
  <si>
    <t>29:13</t>
  </si>
  <si>
    <t>27:15</t>
  </si>
  <si>
    <t>31:9</t>
  </si>
  <si>
    <t>18:17</t>
  </si>
  <si>
    <t>8:21</t>
  </si>
  <si>
    <t>9:31</t>
  </si>
  <si>
    <t>12:11</t>
  </si>
  <si>
    <t>11:15</t>
  </si>
  <si>
    <t>11:12</t>
  </si>
  <si>
    <t>15:27</t>
  </si>
  <si>
    <t>15:24</t>
  </si>
  <si>
    <t>9:17</t>
  </si>
  <si>
    <t>13:29</t>
  </si>
  <si>
    <t>15:11</t>
  </si>
  <si>
    <t>KNĚŽICE-DUBE</t>
  </si>
  <si>
    <t>ČELIKOVSKÝ</t>
  </si>
  <si>
    <t>LCC RED</t>
  </si>
  <si>
    <t>SUNEČNICE</t>
  </si>
  <si>
    <t>LCC WHITE</t>
  </si>
  <si>
    <t>ZBR.A</t>
  </si>
  <si>
    <t>LCC WHI</t>
  </si>
  <si>
    <t>8:11</t>
  </si>
  <si>
    <t>15:4</t>
  </si>
  <si>
    <t>11:6</t>
  </si>
  <si>
    <t>4:12</t>
  </si>
  <si>
    <t>11:8</t>
  </si>
  <si>
    <t>12:4</t>
  </si>
  <si>
    <t>16:5</t>
  </si>
  <si>
    <t>4:15</t>
  </si>
  <si>
    <t>6:11</t>
  </si>
  <si>
    <t>5:16</t>
  </si>
  <si>
    <t>14:15</t>
  </si>
  <si>
    <t>16:13</t>
  </si>
  <si>
    <t>12:6</t>
  </si>
  <si>
    <t>15:14</t>
  </si>
  <si>
    <t>11:5</t>
  </si>
  <si>
    <t>8:6</t>
  </si>
  <si>
    <t>13:16</t>
  </si>
  <si>
    <t>5:11</t>
  </si>
  <si>
    <t>6:12</t>
  </si>
  <si>
    <t>6:8</t>
  </si>
  <si>
    <t>10</t>
  </si>
  <si>
    <t>LCC White</t>
  </si>
  <si>
    <t>LCC Red</t>
  </si>
  <si>
    <t>SOKOL ZBRASLAV A</t>
  </si>
  <si>
    <t>12</t>
  </si>
  <si>
    <t>S.ZBRASLAV A</t>
  </si>
  <si>
    <t>S.SPOŘILOV</t>
  </si>
  <si>
    <t>8./7.</t>
  </si>
  <si>
    <t/>
  </si>
  <si>
    <t>PELKA</t>
  </si>
  <si>
    <t>VOSÁHLO</t>
  </si>
  <si>
    <t>KVIETOK</t>
  </si>
  <si>
    <t>ZÍTKO</t>
  </si>
  <si>
    <t>AUGUSTOVÁ</t>
  </si>
  <si>
    <t>PETER</t>
  </si>
  <si>
    <t>VÁŠOVÁ</t>
  </si>
  <si>
    <t>KRÁLÍKOVÁ</t>
  </si>
  <si>
    <t>MIKULKOVÁ</t>
  </si>
  <si>
    <t>VÁŠA</t>
  </si>
  <si>
    <t>VLČEK</t>
  </si>
  <si>
    <t>PETR</t>
  </si>
  <si>
    <t>ŠOLTYS</t>
  </si>
  <si>
    <t>ŠAFANDA</t>
  </si>
  <si>
    <t>PIŠKULA</t>
  </si>
  <si>
    <t>PAUR</t>
  </si>
  <si>
    <t>MRAČEK</t>
  </si>
  <si>
    <t>LUKEŠ</t>
  </si>
  <si>
    <t>KNOŠKA</t>
  </si>
  <si>
    <t>ČAPEK</t>
  </si>
  <si>
    <t>SPOŘ.AQ</t>
  </si>
  <si>
    <t>31:15</t>
  </si>
  <si>
    <t>28:4</t>
  </si>
  <si>
    <t>23:6</t>
  </si>
  <si>
    <t>6:23</t>
  </si>
  <si>
    <t>15:31</t>
  </si>
  <si>
    <t>4:28</t>
  </si>
  <si>
    <t>14:21</t>
  </si>
  <si>
    <t>30:11</t>
  </si>
  <si>
    <t>18:9</t>
  </si>
  <si>
    <t>9:18</t>
  </si>
  <si>
    <t>21:14</t>
  </si>
  <si>
    <t>11:30</t>
  </si>
  <si>
    <t>18</t>
  </si>
  <si>
    <t>Městská část</t>
  </si>
  <si>
    <t>VÝSLEDKY LIGY (série otevřených turnajů) do 13 let 2018-19</t>
  </si>
  <si>
    <t>GÓLY</t>
  </si>
  <si>
    <t xml:space="preserve">Klíč </t>
  </si>
  <si>
    <t>5./6.</t>
  </si>
  <si>
    <t>3:3</t>
  </si>
  <si>
    <t>13:2</t>
  </si>
  <si>
    <t>2:13</t>
  </si>
  <si>
    <t>10:6</t>
  </si>
  <si>
    <t>6:10</t>
  </si>
  <si>
    <t>18:3</t>
  </si>
  <si>
    <t>3:18</t>
  </si>
  <si>
    <t>10:12</t>
  </si>
  <si>
    <t>12:10</t>
  </si>
  <si>
    <r>
      <rPr>
        <sz val="4"/>
        <rFont val="Tahoma"/>
        <family val="2"/>
        <charset val="238"/>
      </rPr>
      <t>PO PENALTÁCH</t>
    </r>
    <r>
      <rPr>
        <sz val="5"/>
        <rFont val="Tahoma"/>
        <family val="2"/>
        <charset val="238"/>
      </rPr>
      <t xml:space="preserve">
:</t>
    </r>
  </si>
  <si>
    <t>9</t>
  </si>
  <si>
    <t>Majda</t>
  </si>
  <si>
    <t>DRBOHLAVOVÁ</t>
  </si>
  <si>
    <t>PAVELKA</t>
  </si>
  <si>
    <r>
      <rPr>
        <b/>
        <u/>
        <sz val="7"/>
        <rFont val="Tahoma"/>
        <family val="2"/>
        <charset val="238"/>
      </rPr>
      <t xml:space="preserve">SRAZ pro kategorii do 11 let </t>
    </r>
    <r>
      <rPr>
        <b/>
        <sz val="7"/>
        <rFont val="Tahoma"/>
        <family val="2"/>
        <charset val="238"/>
      </rPr>
      <t>v TĚLOCVIČNÁCH ZŠ Mendelova 550, Pha 11</t>
    </r>
  </si>
  <si>
    <t>O 5.MÍSTO / 2</t>
  </si>
  <si>
    <t>O 5.MÍSTO / 1</t>
  </si>
  <si>
    <t>RED</t>
  </si>
  <si>
    <t>LINUŠ</t>
  </si>
  <si>
    <t>9:4</t>
  </si>
  <si>
    <t>13:7</t>
  </si>
  <si>
    <t>4:9</t>
  </si>
  <si>
    <t>7:13</t>
  </si>
  <si>
    <t>SK Lacrosse Jižní M.</t>
  </si>
  <si>
    <t>11:9</t>
  </si>
  <si>
    <t>14:6</t>
  </si>
  <si>
    <t>14:3</t>
  </si>
  <si>
    <t>17:5</t>
  </si>
  <si>
    <t>6:14</t>
  </si>
  <si>
    <t>3:14</t>
  </si>
  <si>
    <t>9:11</t>
  </si>
  <si>
    <t>5:17</t>
  </si>
  <si>
    <t>6./7.</t>
  </si>
  <si>
    <t>a</t>
  </si>
  <si>
    <t>BLAŽEK</t>
  </si>
  <si>
    <t>PETŘÍKOVÁ</t>
  </si>
  <si>
    <r>
      <rPr>
        <b/>
        <u/>
        <sz val="7"/>
        <rFont val="Tahoma"/>
        <family val="2"/>
        <charset val="238"/>
      </rPr>
      <t xml:space="preserve">SRAZ pro kategorii do 13 let </t>
    </r>
    <r>
      <rPr>
        <b/>
        <sz val="7"/>
        <rFont val="Tahoma"/>
        <family val="2"/>
        <charset val="238"/>
      </rPr>
      <t>v TĚLOCVIČNÁCH ZŠ Mendelova 550, Pha 11</t>
    </r>
  </si>
  <si>
    <r>
      <rPr>
        <b/>
        <u/>
        <sz val="7"/>
        <rFont val="Tahoma"/>
        <family val="2"/>
        <charset val="238"/>
      </rPr>
      <t xml:space="preserve">SRAZ pro kategorii do 15 let </t>
    </r>
    <r>
      <rPr>
        <b/>
        <sz val="7"/>
        <rFont val="Tahoma"/>
        <family val="2"/>
        <charset val="238"/>
      </rPr>
      <t>v TĚLOCVIČNÁCH ZŠ Mendelova 550, Pha 11</t>
    </r>
  </si>
  <si>
    <t>LK ŘÍČANY</t>
  </si>
  <si>
    <t>ŘÍČAN</t>
  </si>
  <si>
    <t>18:4</t>
  </si>
  <si>
    <t>30:0</t>
  </si>
  <si>
    <t>23:0</t>
  </si>
  <si>
    <t>0:23</t>
  </si>
  <si>
    <t>0:30</t>
  </si>
  <si>
    <t>4:18</t>
  </si>
  <si>
    <t>38:10</t>
  </si>
  <si>
    <t>10:38</t>
  </si>
  <si>
    <t>LK Říčany</t>
  </si>
  <si>
    <t>24</t>
  </si>
  <si>
    <t>KRÁLOVCOVÁ</t>
  </si>
  <si>
    <t>ŘÍČA</t>
  </si>
  <si>
    <t>Bečvář</t>
  </si>
  <si>
    <t>Černá</t>
  </si>
  <si>
    <t>Elena</t>
  </si>
  <si>
    <t>Glacnerová</t>
  </si>
  <si>
    <t>Smitka</t>
  </si>
  <si>
    <t>Čech</t>
  </si>
  <si>
    <t>Šutka</t>
  </si>
  <si>
    <t>Thirouad</t>
  </si>
  <si>
    <t>Antoine</t>
  </si>
  <si>
    <t>Mačok</t>
  </si>
  <si>
    <t>SMÍTKA</t>
  </si>
  <si>
    <t>BEČVÁŘ</t>
  </si>
  <si>
    <t>19:26</t>
  </si>
  <si>
    <t>23:7</t>
  </si>
  <si>
    <t>19:11</t>
  </si>
  <si>
    <t>23:9</t>
  </si>
  <si>
    <t>26:19</t>
  </si>
  <si>
    <t>18:5</t>
  </si>
  <si>
    <t>24:11</t>
  </si>
  <si>
    <t>7:23</t>
  </si>
  <si>
    <t>9:23</t>
  </si>
  <si>
    <t>10:16</t>
  </si>
  <si>
    <t>18:11</t>
  </si>
  <si>
    <t>11:19</t>
  </si>
  <si>
    <t>5:18</t>
  </si>
  <si>
    <t>16:10</t>
  </si>
  <si>
    <t>19:18</t>
  </si>
  <si>
    <t>18:19</t>
  </si>
  <si>
    <t>11:18</t>
  </si>
  <si>
    <t>11:24</t>
  </si>
  <si>
    <t xml:space="preserve"> 84:53</t>
  </si>
  <si>
    <t xml:space="preserve"> 91:44</t>
  </si>
  <si>
    <t xml:space="preserve"> 47:73</t>
  </si>
  <si>
    <t xml:space="preserve"> 51:65</t>
  </si>
  <si>
    <t xml:space="preserve"> 49:84</t>
  </si>
  <si>
    <t>WARRIOIRS</t>
  </si>
  <si>
    <t>SLUNEČNICE- KNĚŽICE,DUB.</t>
  </si>
  <si>
    <t>SPOŘILOV A - LCJM</t>
  </si>
  <si>
    <t>LOJKA</t>
  </si>
  <si>
    <t>Mastěj</t>
  </si>
  <si>
    <t>KOCOUROVÁ</t>
  </si>
  <si>
    <t>19</t>
  </si>
  <si>
    <t>2:7</t>
  </si>
  <si>
    <t>6:2</t>
  </si>
  <si>
    <t>2:6</t>
  </si>
  <si>
    <t>7:2</t>
  </si>
  <si>
    <t xml:space="preserve"> </t>
  </si>
  <si>
    <t>POLATA</t>
  </si>
  <si>
    <t>LOUKOTA</t>
  </si>
  <si>
    <t>Eda</t>
  </si>
  <si>
    <t>21</t>
  </si>
  <si>
    <t>7./5.</t>
  </si>
  <si>
    <t>16:12</t>
  </si>
  <si>
    <t>23:13</t>
  </si>
  <si>
    <t>12:16</t>
  </si>
  <si>
    <t>13:23</t>
  </si>
  <si>
    <t>13:12</t>
  </si>
  <si>
    <t>12:13</t>
  </si>
  <si>
    <t>20:0</t>
  </si>
  <si>
    <t>24:8</t>
  </si>
  <si>
    <t>18:0</t>
  </si>
  <si>
    <t>1:17</t>
  </si>
  <si>
    <t>17:1</t>
  </si>
  <si>
    <t>8:24</t>
  </si>
  <si>
    <t>0:20</t>
  </si>
  <si>
    <t>0:18</t>
  </si>
  <si>
    <t>14:8</t>
  </si>
  <si>
    <t>16:2</t>
  </si>
  <si>
    <t>16:6</t>
  </si>
  <si>
    <t>6:16</t>
  </si>
  <si>
    <t>2:16</t>
  </si>
  <si>
    <t>8:14</t>
  </si>
  <si>
    <t>20</t>
  </si>
  <si>
    <t>Měrka</t>
  </si>
  <si>
    <t>ČERNÁ</t>
  </si>
  <si>
    <t>GLACNEROVÁ</t>
  </si>
  <si>
    <t>MĚRKA</t>
  </si>
  <si>
    <t>Barták</t>
  </si>
  <si>
    <t>16:19</t>
  </si>
  <si>
    <t>20:27</t>
  </si>
  <si>
    <t>9:21</t>
  </si>
  <si>
    <t>19:16</t>
  </si>
  <si>
    <t>9:24</t>
  </si>
  <si>
    <t>17:19</t>
  </si>
  <si>
    <t>27:20</t>
  </si>
  <si>
    <t>19:17</t>
  </si>
  <si>
    <t>14:14</t>
  </si>
  <si>
    <t>24:9</t>
  </si>
  <si>
    <t>21:9</t>
  </si>
  <si>
    <t>1</t>
  </si>
  <si>
    <t xml:space="preserve"> 73:38</t>
  </si>
  <si>
    <t xml:space="preserve"> 76:57</t>
  </si>
  <si>
    <t xml:space="preserve"> 52:55</t>
  </si>
  <si>
    <t xml:space="preserve"> 56:76</t>
  </si>
  <si>
    <t xml:space="preserve"> 44:75</t>
  </si>
  <si>
    <t>Ziko</t>
  </si>
  <si>
    <t>16:11</t>
  </si>
  <si>
    <t>11:16</t>
  </si>
  <si>
    <t>19:7</t>
  </si>
  <si>
    <t>16:4</t>
  </si>
  <si>
    <t>4:16</t>
  </si>
  <si>
    <t>7:19</t>
  </si>
  <si>
    <r>
      <rPr>
        <b/>
        <sz val="3"/>
        <rFont val="Tahoma"/>
        <family val="2"/>
        <charset val="238"/>
      </rPr>
      <t>PP</t>
    </r>
    <r>
      <rPr>
        <sz val="4"/>
        <rFont val="Tahoma"/>
        <family val="2"/>
        <charset val="238"/>
      </rPr>
      <t xml:space="preserve">
</t>
    </r>
    <r>
      <rPr>
        <sz val="6"/>
        <rFont val="Tahoma"/>
        <family val="2"/>
        <charset val="238"/>
      </rPr>
      <t>:</t>
    </r>
  </si>
  <si>
    <t>DOŠLÝ</t>
  </si>
  <si>
    <t>Dalibor</t>
  </si>
  <si>
    <t>ŘÍČANY</t>
  </si>
  <si>
    <t>10:2</t>
  </si>
  <si>
    <t>2:10</t>
  </si>
  <si>
    <t>8:7</t>
  </si>
  <si>
    <t>7:8</t>
  </si>
  <si>
    <t>17:15</t>
  </si>
  <si>
    <t>15:17</t>
  </si>
  <si>
    <t>19:13</t>
  </si>
  <si>
    <t>13:19</t>
  </si>
  <si>
    <t>16:7</t>
  </si>
  <si>
    <t>7:16</t>
  </si>
  <si>
    <t>17:4</t>
  </si>
  <si>
    <t>4:17</t>
  </si>
  <si>
    <t>5:9</t>
  </si>
  <si>
    <t>9:5</t>
  </si>
  <si>
    <t>16</t>
  </si>
  <si>
    <t>7./8.</t>
  </si>
  <si>
    <t>Šanda</t>
  </si>
  <si>
    <t>Kolář</t>
  </si>
  <si>
    <t>Pospíšil</t>
  </si>
  <si>
    <t>VRÁNA</t>
  </si>
  <si>
    <t>ŠANDA</t>
  </si>
  <si>
    <t>SLUNEČNI.B</t>
  </si>
  <si>
    <t>ZBRASLAV - ŘÍČANY</t>
  </si>
  <si>
    <t>24:6</t>
  </si>
  <si>
    <t>25:5</t>
  </si>
  <si>
    <t>6:24</t>
  </si>
  <si>
    <t>5:25</t>
  </si>
  <si>
    <t>19:0</t>
  </si>
  <si>
    <t>20:1</t>
  </si>
  <si>
    <t>21:4</t>
  </si>
  <si>
    <t>1:18</t>
  </si>
  <si>
    <t>18:1</t>
  </si>
  <si>
    <t>4:21</t>
  </si>
  <si>
    <t>0:19</t>
  </si>
  <si>
    <t>1:20</t>
  </si>
  <si>
    <t>Elen</t>
  </si>
  <si>
    <t>27:27</t>
  </si>
  <si>
    <t>7:27</t>
  </si>
  <si>
    <t>27:7</t>
  </si>
  <si>
    <t>32:14</t>
  </si>
  <si>
    <t>14:32</t>
  </si>
  <si>
    <t>24:17</t>
  </si>
  <si>
    <t>17:24</t>
  </si>
  <si>
    <t xml:space="preserve"> 44:78</t>
  </si>
  <si>
    <t xml:space="preserve"> 38:83</t>
  </si>
  <si>
    <r>
      <t xml:space="preserve"> 85:43</t>
    </r>
    <r>
      <rPr>
        <sz val="7"/>
        <rFont val="Tahoma"/>
        <family val="2"/>
        <charset val="238"/>
      </rPr>
      <t xml:space="preserve"> /+42</t>
    </r>
  </si>
  <si>
    <r>
      <t xml:space="preserve"> 89:53 </t>
    </r>
    <r>
      <rPr>
        <sz val="7"/>
        <rFont val="Tahoma"/>
        <family val="2"/>
        <charset val="238"/>
      </rPr>
      <t>/+36</t>
    </r>
  </si>
  <si>
    <t>ČELIKOVSKÁ</t>
  </si>
  <si>
    <t>Muroň</t>
  </si>
  <si>
    <t>15</t>
  </si>
  <si>
    <t>19:9</t>
  </si>
  <si>
    <t>9:198</t>
  </si>
  <si>
    <t>7:17</t>
  </si>
  <si>
    <t>12:14</t>
  </si>
  <si>
    <t>16:8</t>
  </si>
  <si>
    <t>8:16</t>
  </si>
  <si>
    <t>14:12</t>
  </si>
  <si>
    <t>17:7</t>
  </si>
  <si>
    <t>7.KOLO: sraz v 8,45h</t>
  </si>
  <si>
    <t>SPOŘILOV  -  MALEŠICE</t>
  </si>
  <si>
    <t>LCJM -  SLUNEČNICE</t>
  </si>
  <si>
    <t xml:space="preserve">SOBOTA 27.4.2019 </t>
  </si>
  <si>
    <t>19:4</t>
  </si>
  <si>
    <t>9:13</t>
  </si>
  <si>
    <t>4:7</t>
  </si>
  <si>
    <t>4:19</t>
  </si>
  <si>
    <t>8:15</t>
  </si>
  <si>
    <t>15:8</t>
  </si>
  <si>
    <t>7:4</t>
  </si>
  <si>
    <t>13:9</t>
  </si>
  <si>
    <t>20:11</t>
  </si>
  <si>
    <t>20:9</t>
  </si>
  <si>
    <t>27:1</t>
  </si>
  <si>
    <t>13:4</t>
  </si>
  <si>
    <t>19:2</t>
  </si>
  <si>
    <t>2:19</t>
  </si>
  <si>
    <t>4:13</t>
  </si>
  <si>
    <t>11:20</t>
  </si>
  <si>
    <t>9:20</t>
  </si>
  <si>
    <t>LCC RED - SLUNEČNICE</t>
  </si>
  <si>
    <t>7.KOLO: sraz ve 12:30h</t>
  </si>
  <si>
    <t>7.KOLO: sraz ve 13,30h</t>
  </si>
  <si>
    <t>14:18</t>
  </si>
  <si>
    <t>25:12</t>
  </si>
  <si>
    <t>35:6</t>
  </si>
  <si>
    <t xml:space="preserve"> 89:47</t>
  </si>
  <si>
    <t xml:space="preserve"> 71:39</t>
  </si>
  <si>
    <t xml:space="preserve"> 71:46</t>
  </si>
  <si>
    <t xml:space="preserve"> 48:70</t>
  </si>
  <si>
    <t xml:space="preserve"> 30:107</t>
  </si>
  <si>
    <t>18:14</t>
  </si>
  <si>
    <t>24:5</t>
  </si>
  <si>
    <t>32:5</t>
  </si>
  <si>
    <t>16:14</t>
  </si>
  <si>
    <t>14:16</t>
  </si>
  <si>
    <t>5:32</t>
  </si>
  <si>
    <t>5:24</t>
  </si>
  <si>
    <t>6:35</t>
  </si>
  <si>
    <t>12:25</t>
  </si>
  <si>
    <t xml:space="preserve">ZBRASLAV </t>
  </si>
  <si>
    <t>SPOŘILOV A - ŘÍČANY</t>
  </si>
  <si>
    <t>SLUNEČNICE A-SPOŘILOV B</t>
  </si>
  <si>
    <t xml:space="preserve"> skóre vzáj.zápasů: 33:24 (+9)</t>
  </si>
  <si>
    <t xml:space="preserve"> skóre vzáj.zápasů: 28:28  (0)</t>
  </si>
  <si>
    <t xml:space="preserve"> skóre vzáj.zápasů: 17:26  (-9)</t>
  </si>
  <si>
    <t>25:22</t>
  </si>
  <si>
    <t>15:13</t>
  </si>
  <si>
    <t>18:13</t>
  </si>
  <si>
    <t>22:25</t>
  </si>
  <si>
    <t>29:8</t>
  </si>
  <si>
    <t>29:10</t>
  </si>
  <si>
    <t>13:15</t>
  </si>
  <si>
    <t>17:11</t>
  </si>
  <si>
    <t>24:3</t>
  </si>
  <si>
    <t>17:8</t>
  </si>
  <si>
    <t>8:17</t>
  </si>
  <si>
    <t>13:18</t>
  </si>
  <si>
    <t>8:29</t>
  </si>
  <si>
    <t>11:17</t>
  </si>
  <si>
    <t>3:24</t>
  </si>
  <si>
    <t>10:29</t>
  </si>
  <si>
    <t>9:19</t>
  </si>
  <si>
    <t xml:space="preserve"> 77:57</t>
  </si>
  <si>
    <t xml:space="preserve"> 101:57</t>
  </si>
  <si>
    <t>49:72</t>
  </si>
  <si>
    <t>30:89</t>
  </si>
  <si>
    <t>Viktror</t>
  </si>
  <si>
    <t>DRNEK</t>
  </si>
  <si>
    <t>ŠTEFANOVIČ</t>
  </si>
  <si>
    <t>ANDREJ</t>
  </si>
  <si>
    <t>GLOCKNEROVÁ</t>
  </si>
  <si>
    <t>PETŘÍKOVA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</si>
</sst>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;@"/>
    <numFmt numFmtId="165" formatCode="[$-405]General"/>
    <numFmt numFmtId="166" formatCode="0.0"/>
  </numFmts>
  <fonts count="15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sz val="7"/>
      <name val="Tahoma"/>
      <family val="2"/>
      <charset val="238"/>
    </font>
    <font>
      <b/>
      <sz val="12"/>
      <name val="Tahoma"/>
      <family val="2"/>
      <charset val="238"/>
    </font>
    <font>
      <b/>
      <i/>
      <sz val="14"/>
      <name val="Tahoma"/>
      <family val="2"/>
      <charset val="238"/>
    </font>
    <font>
      <b/>
      <sz val="6.5"/>
      <name val="Tahoma"/>
      <family val="2"/>
      <charset val="238"/>
    </font>
    <font>
      <sz val="8"/>
      <name val="Tahoma"/>
      <family val="2"/>
      <charset val="238"/>
    </font>
    <font>
      <sz val="10"/>
      <color indexed="16"/>
      <name val="Tahoma"/>
      <family val="2"/>
      <charset val="238"/>
    </font>
    <font>
      <sz val="10"/>
      <color theme="0"/>
      <name val="Tahoma"/>
      <family val="2"/>
      <charset val="238"/>
    </font>
    <font>
      <b/>
      <sz val="7"/>
      <color rgb="FFFF0000"/>
      <name val="Tahoma"/>
      <family val="2"/>
      <charset val="238"/>
    </font>
    <font>
      <b/>
      <sz val="7"/>
      <color theme="3" tint="-0.249977111117893"/>
      <name val="Tahoma"/>
      <family val="2"/>
      <charset val="238"/>
    </font>
    <font>
      <b/>
      <sz val="5"/>
      <name val="Tahoma"/>
      <family val="2"/>
      <charset val="238"/>
    </font>
    <font>
      <b/>
      <sz val="16"/>
      <name val="Tahoma"/>
      <family val="2"/>
      <charset val="238"/>
    </font>
    <font>
      <b/>
      <i/>
      <sz val="8"/>
      <name val="Tahoma"/>
      <family val="2"/>
      <charset val="238"/>
    </font>
    <font>
      <b/>
      <sz val="8"/>
      <name val="Tahoma"/>
      <family val="2"/>
      <charset val="238"/>
    </font>
    <font>
      <sz val="42"/>
      <color indexed="9"/>
      <name val="Tahoma"/>
      <family val="2"/>
      <charset val="238"/>
    </font>
    <font>
      <b/>
      <sz val="11"/>
      <name val="Tahoma"/>
      <family val="2"/>
      <charset val="238"/>
    </font>
    <font>
      <b/>
      <sz val="7"/>
      <color rgb="FFFF0000"/>
      <name val="Arial"/>
      <family val="2"/>
      <charset val="238"/>
    </font>
    <font>
      <sz val="6"/>
      <name val="Tahoma"/>
      <family val="2"/>
      <charset val="238"/>
    </font>
    <font>
      <b/>
      <sz val="8"/>
      <color rgb="FFC00000"/>
      <name val="Tahoma"/>
      <family val="2"/>
      <charset val="238"/>
    </font>
    <font>
      <u/>
      <sz val="10"/>
      <name val="Tahoma"/>
      <family val="2"/>
      <charset val="238"/>
    </font>
    <font>
      <b/>
      <u/>
      <sz val="8"/>
      <name val="Tahoma"/>
      <family val="2"/>
      <charset val="238"/>
    </font>
    <font>
      <b/>
      <sz val="14"/>
      <color rgb="FFFF0000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14"/>
      <color theme="0"/>
      <name val="Tahoma"/>
      <family val="2"/>
      <charset val="238"/>
    </font>
    <font>
      <b/>
      <i/>
      <sz val="7"/>
      <color theme="3" tint="-0.249977111117893"/>
      <name val="Tahoma"/>
      <family val="2"/>
      <charset val="238"/>
    </font>
    <font>
      <sz val="10"/>
      <color rgb="FF000000"/>
      <name val="Tahoma"/>
      <family val="2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7.5"/>
      <name val="Arial CE"/>
      <charset val="238"/>
    </font>
    <font>
      <sz val="7.5"/>
      <color indexed="8"/>
      <name val="Arial CE"/>
      <charset val="238"/>
    </font>
    <font>
      <sz val="7.5"/>
      <color rgb="FF000000"/>
      <name val="Arial CE"/>
      <charset val="238"/>
    </font>
    <font>
      <b/>
      <sz val="7.5"/>
      <color indexed="62"/>
      <name val="Tahoma"/>
      <family val="2"/>
      <charset val="238"/>
    </font>
    <font>
      <b/>
      <sz val="7.5"/>
      <color indexed="10"/>
      <name val="Tahoma"/>
      <family val="2"/>
      <charset val="238"/>
    </font>
    <font>
      <b/>
      <sz val="7.5"/>
      <color rgb="FFC00000"/>
      <name val="Tahoma"/>
      <family val="2"/>
      <charset val="238"/>
    </font>
    <font>
      <sz val="7.5"/>
      <color indexed="8"/>
      <name val="Tahoma"/>
      <family val="2"/>
      <charset val="238"/>
    </font>
    <font>
      <sz val="7.5"/>
      <color rgb="FF000000"/>
      <name val="Tahoma"/>
      <family val="2"/>
      <charset val="238"/>
    </font>
    <font>
      <sz val="6.5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7"/>
      <name val="Tahoma"/>
      <family val="2"/>
      <charset val="238"/>
    </font>
    <font>
      <b/>
      <sz val="9.5"/>
      <name val="Arial"/>
      <family val="2"/>
      <charset val="238"/>
    </font>
    <font>
      <sz val="11"/>
      <color theme="0"/>
      <name val="Tahoma"/>
      <family val="2"/>
      <charset val="238"/>
    </font>
    <font>
      <b/>
      <sz val="7.5"/>
      <color theme="1"/>
      <name val="Tahoma"/>
      <family val="2"/>
      <charset val="238"/>
    </font>
    <font>
      <b/>
      <sz val="9"/>
      <color rgb="FF0070C0"/>
      <name val="Tahoma"/>
      <family val="2"/>
      <charset val="238"/>
    </font>
    <font>
      <i/>
      <sz val="7"/>
      <color rgb="FFC00000"/>
      <name val="Tahoma"/>
      <family val="2"/>
      <charset val="238"/>
    </font>
    <font>
      <i/>
      <sz val="6"/>
      <color rgb="FF08480A"/>
      <name val="Arial"/>
      <family val="2"/>
      <charset val="238"/>
    </font>
    <font>
      <b/>
      <sz val="7"/>
      <color rgb="FFC00000"/>
      <name val="Arial"/>
      <family val="2"/>
      <charset val="238"/>
    </font>
    <font>
      <b/>
      <sz val="7.5"/>
      <color rgb="FFFF0000"/>
      <name val="Tahoma"/>
      <family val="2"/>
      <charset val="238"/>
    </font>
    <font>
      <b/>
      <sz val="8"/>
      <color rgb="FF0070C0"/>
      <name val="Tahoma"/>
      <family val="2"/>
      <charset val="238"/>
    </font>
    <font>
      <sz val="7.5"/>
      <name val="Arial"/>
      <family val="2"/>
      <charset val="238"/>
    </font>
    <font>
      <sz val="7.5"/>
      <color indexed="8"/>
      <name val="Arial"/>
      <family val="2"/>
      <charset val="238"/>
    </font>
    <font>
      <b/>
      <sz val="7"/>
      <color rgb="FF0070C0"/>
      <name val="Tahoma"/>
      <family val="2"/>
      <charset val="238"/>
    </font>
    <font>
      <b/>
      <sz val="7"/>
      <color rgb="FFC00000"/>
      <name val="Tahoma"/>
      <family val="2"/>
      <charset val="238"/>
    </font>
    <font>
      <b/>
      <i/>
      <sz val="7.5"/>
      <name val="Tahoma"/>
      <family val="2"/>
      <charset val="238"/>
    </font>
    <font>
      <sz val="7"/>
      <name val="Arial"/>
      <family val="2"/>
      <charset val="238"/>
    </font>
    <font>
      <b/>
      <i/>
      <sz val="6.5"/>
      <name val="Tahoma"/>
      <family val="2"/>
      <charset val="238"/>
    </font>
    <font>
      <b/>
      <u/>
      <sz val="7"/>
      <name val="Tahoma"/>
      <family val="2"/>
      <charset val="238"/>
    </font>
    <font>
      <sz val="7.5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7.5"/>
      <name val="Arial"/>
      <family val="2"/>
      <charset val="238"/>
    </font>
    <font>
      <b/>
      <sz val="10"/>
      <color indexed="62"/>
      <name val="Tahoma"/>
      <family val="2"/>
      <charset val="238"/>
    </font>
    <font>
      <b/>
      <sz val="7.5"/>
      <color indexed="62"/>
      <name val="Arial"/>
      <family val="2"/>
      <charset val="238"/>
    </font>
    <font>
      <b/>
      <sz val="7.5"/>
      <color indexed="10"/>
      <name val="Arial"/>
      <family val="2"/>
      <charset val="238"/>
    </font>
    <font>
      <b/>
      <sz val="7.5"/>
      <color indexed="53"/>
      <name val="Arial"/>
      <family val="2"/>
      <charset val="238"/>
    </font>
    <font>
      <b/>
      <sz val="7.5"/>
      <color indexed="12"/>
      <name val="Arial"/>
      <family val="2"/>
      <charset val="238"/>
    </font>
    <font>
      <sz val="7.5"/>
      <color theme="1"/>
      <name val="Tahoma"/>
      <family val="2"/>
      <charset val="238"/>
    </font>
    <font>
      <i/>
      <sz val="7.5"/>
      <name val="Tahoma"/>
      <family val="2"/>
      <charset val="238"/>
    </font>
    <font>
      <b/>
      <sz val="7.5"/>
      <color rgb="FF002060"/>
      <name val="Tahoma"/>
      <family val="2"/>
      <charset val="238"/>
    </font>
    <font>
      <b/>
      <sz val="7.5"/>
      <color rgb="FF00B050"/>
      <name val="Arial"/>
      <family val="2"/>
      <charset val="238"/>
    </font>
    <font>
      <b/>
      <sz val="7.5"/>
      <color rgb="FFFF0000"/>
      <name val="Arial"/>
      <family val="2"/>
      <charset val="238"/>
    </font>
    <font>
      <b/>
      <sz val="7.5"/>
      <color rgb="FF002060"/>
      <name val="Arial"/>
      <family val="2"/>
      <charset val="238"/>
    </font>
    <font>
      <b/>
      <sz val="7.5"/>
      <color theme="0"/>
      <name val="Arial"/>
      <family val="2"/>
      <charset val="238"/>
    </font>
    <font>
      <sz val="7.5"/>
      <color theme="0"/>
      <name val="Arial"/>
      <family val="2"/>
      <charset val="238"/>
    </font>
    <font>
      <sz val="7.5"/>
      <color indexed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5"/>
      <name val="Tahoma"/>
      <family val="2"/>
      <charset val="238"/>
    </font>
    <font>
      <sz val="4"/>
      <name val="Tahoma"/>
      <family val="2"/>
      <charset val="238"/>
    </font>
    <font>
      <b/>
      <sz val="7.5"/>
      <color rgb="FF0070C0"/>
      <name val="Tahoma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u/>
      <sz val="14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sz val="13"/>
      <color rgb="FFC00000"/>
      <name val="Arial Narrow"/>
      <family val="2"/>
      <charset val="238"/>
    </font>
    <font>
      <b/>
      <sz val="13"/>
      <color rgb="FFC00000"/>
      <name val="Arial Narrow"/>
      <family val="2"/>
      <charset val="238"/>
    </font>
    <font>
      <i/>
      <sz val="7"/>
      <color theme="3"/>
      <name val="Arial Narrow"/>
      <family val="2"/>
      <charset val="238"/>
    </font>
    <font>
      <i/>
      <sz val="7"/>
      <name val="Arial Narrow"/>
      <family val="2"/>
      <charset val="238"/>
    </font>
    <font>
      <b/>
      <sz val="7"/>
      <color theme="3"/>
      <name val="Arial Narrow"/>
      <family val="2"/>
      <charset val="238"/>
    </font>
    <font>
      <i/>
      <sz val="6"/>
      <color rgb="FF08480A"/>
      <name val="Arial Narrow"/>
      <family val="2"/>
      <charset val="238"/>
    </font>
    <font>
      <sz val="7"/>
      <color theme="3"/>
      <name val="Arial Narrow"/>
      <family val="2"/>
      <charset val="238"/>
    </font>
    <font>
      <b/>
      <sz val="8"/>
      <name val="Arial Narrow"/>
      <family val="2"/>
      <charset val="238"/>
    </font>
    <font>
      <sz val="7.5"/>
      <name val="Arial Narrow"/>
      <family val="2"/>
      <charset val="238"/>
    </font>
    <font>
      <sz val="8"/>
      <name val="Arial Narrow"/>
      <family val="2"/>
      <charset val="238"/>
    </font>
    <font>
      <b/>
      <sz val="7.5"/>
      <name val="Arial Narrow"/>
      <family val="2"/>
      <charset val="238"/>
    </font>
    <font>
      <b/>
      <sz val="7.5"/>
      <color rgb="FFC00000"/>
      <name val="Arial Narrow"/>
      <family val="2"/>
      <charset val="238"/>
    </font>
    <font>
      <sz val="7.5"/>
      <color theme="1"/>
      <name val="Arial Narrow"/>
      <family val="2"/>
      <charset val="238"/>
    </font>
    <font>
      <sz val="7.5"/>
      <color rgb="FF000000"/>
      <name val="Arial Narrow"/>
      <family val="2"/>
      <charset val="238"/>
    </font>
    <font>
      <sz val="7.5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8"/>
      <color rgb="FFC00000"/>
      <name val="Arial Narrow"/>
      <family val="2"/>
      <charset val="238"/>
    </font>
    <font>
      <b/>
      <i/>
      <sz val="8"/>
      <color rgb="FF002060"/>
      <name val="Arial Narrow"/>
      <family val="2"/>
      <charset val="238"/>
    </font>
    <font>
      <b/>
      <sz val="7.5"/>
      <color indexed="62"/>
      <name val="Arial Narrow"/>
      <family val="2"/>
      <charset val="238"/>
    </font>
    <font>
      <i/>
      <sz val="7.5"/>
      <color rgb="FFC00000"/>
      <name val="Arial Narrow"/>
      <family val="2"/>
      <charset val="238"/>
    </font>
    <font>
      <b/>
      <i/>
      <sz val="7.5"/>
      <color rgb="FFC00000"/>
      <name val="Arial Narrow"/>
      <family val="2"/>
      <charset val="238"/>
    </font>
    <font>
      <b/>
      <sz val="7.5"/>
      <color theme="0"/>
      <name val="Arial Narrow"/>
      <family val="2"/>
      <charset val="238"/>
    </font>
    <font>
      <sz val="7.5"/>
      <color theme="0"/>
      <name val="Arial Narrow"/>
      <family val="2"/>
      <charset val="238"/>
    </font>
    <font>
      <i/>
      <sz val="7.5"/>
      <color rgb="FF08480A"/>
      <name val="Arial Narrow"/>
      <family val="2"/>
      <charset val="238"/>
    </font>
    <font>
      <b/>
      <i/>
      <sz val="10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6.5"/>
      <color theme="0"/>
      <name val="Tahoma"/>
      <family val="2"/>
      <charset val="238"/>
    </font>
    <font>
      <sz val="8"/>
      <color theme="0"/>
      <name val="Tahoma"/>
      <family val="2"/>
      <charset val="238"/>
    </font>
    <font>
      <b/>
      <sz val="7.5"/>
      <color theme="0"/>
      <name val="Tahoma"/>
      <family val="2"/>
      <charset val="238"/>
    </font>
    <font>
      <sz val="7"/>
      <color theme="0"/>
      <name val="Tahoma"/>
      <family val="2"/>
      <charset val="238"/>
    </font>
    <font>
      <b/>
      <i/>
      <sz val="7.5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sz val="18"/>
      <color theme="0"/>
      <name val="Arial"/>
      <family val="2"/>
      <charset val="238"/>
    </font>
    <font>
      <b/>
      <u/>
      <sz val="8"/>
      <name val="Arial Narrow"/>
      <family val="2"/>
      <charset val="238"/>
    </font>
    <font>
      <b/>
      <sz val="9"/>
      <color rgb="FF08480A"/>
      <name val="Arial Narrow"/>
      <family val="2"/>
      <charset val="238"/>
    </font>
    <font>
      <sz val="9"/>
      <color rgb="FF08480A"/>
      <name val="Arial Narrow"/>
      <family val="2"/>
      <charset val="238"/>
    </font>
    <font>
      <sz val="7"/>
      <name val="Arial Narrow"/>
      <family val="2"/>
      <charset val="238"/>
    </font>
    <font>
      <b/>
      <sz val="9"/>
      <name val="Tahoma"/>
      <family val="2"/>
      <charset val="238"/>
    </font>
    <font>
      <sz val="8"/>
      <color rgb="FF0070C0"/>
      <name val="Tahoma"/>
      <family val="2"/>
      <charset val="238"/>
    </font>
    <font>
      <i/>
      <sz val="7"/>
      <color rgb="FF0070C0"/>
      <name val="Tahoma"/>
      <family val="2"/>
      <charset val="238"/>
    </font>
    <font>
      <b/>
      <sz val="3"/>
      <name val="Tahoma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7"/>
      <color theme="3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7.5"/>
      <color theme="0" tint="-0.14999847407452621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1"/>
      <name val="Arial"/>
      <family val="2"/>
      <charset val="238"/>
    </font>
    <font>
      <sz val="7.5"/>
      <color rgb="FFFF0000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7"/>
      <color rgb="FFC00000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7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7"/>
      <color indexed="62"/>
      <name val="Arial Narrow"/>
      <family val="2"/>
      <charset val="238"/>
    </font>
    <font>
      <b/>
      <sz val="7"/>
      <color rgb="FF0070C0"/>
      <name val="Arial Narrow"/>
      <family val="2"/>
      <charset val="238"/>
    </font>
    <font>
      <i/>
      <sz val="7"/>
      <color rgb="FFC00000"/>
      <name val="Arial Narrow"/>
      <family val="2"/>
      <charset val="238"/>
    </font>
    <font>
      <i/>
      <sz val="7"/>
      <color rgb="FF08480A"/>
      <name val="Arial Narrow"/>
      <family val="2"/>
      <charset val="238"/>
    </font>
    <font>
      <b/>
      <sz val="7"/>
      <color rgb="FF000000"/>
      <name val="Arial Narrow"/>
      <family val="2"/>
      <charset val="238"/>
    </font>
    <font>
      <sz val="7"/>
      <color rgb="FFC00000"/>
      <name val="Arial Narrow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19E2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C6E0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DC4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66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8480A"/>
      </left>
      <right style="thin">
        <color indexed="64"/>
      </right>
      <top style="medium">
        <color rgb="FF08480A"/>
      </top>
      <bottom style="thin">
        <color indexed="64"/>
      </bottom>
      <diagonal/>
    </border>
    <border>
      <left style="thin">
        <color indexed="64"/>
      </left>
      <right/>
      <top style="medium">
        <color rgb="FF08480A"/>
      </top>
      <bottom style="thin">
        <color indexed="64"/>
      </bottom>
      <diagonal/>
    </border>
    <border>
      <left/>
      <right style="thin">
        <color indexed="64"/>
      </right>
      <top style="medium">
        <color rgb="FF0848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8480A"/>
      </top>
      <bottom style="thin">
        <color indexed="64"/>
      </bottom>
      <diagonal/>
    </border>
    <border>
      <left style="medium">
        <color rgb="FF08480A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8480A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8480A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rgb="FF08480A"/>
      </left>
      <right style="thin">
        <color indexed="64"/>
      </right>
      <top style="thin">
        <color indexed="64"/>
      </top>
      <bottom/>
      <diagonal/>
    </border>
    <border>
      <left style="medium">
        <color rgb="FF08480A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165" fontId="35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2053">
    <xf numFmtId="0" fontId="0" fillId="0" borderId="0" xfId="0"/>
    <xf numFmtId="0" fontId="7" fillId="0" borderId="0" xfId="0" applyFont="1"/>
    <xf numFmtId="0" fontId="7" fillId="0" borderId="0" xfId="0" applyFont="1" applyFill="1" applyBorder="1"/>
    <xf numFmtId="0" fontId="11" fillId="4" borderId="9" xfId="4" applyFont="1" applyFill="1" applyBorder="1" applyAlignment="1">
      <alignment horizontal="center"/>
    </xf>
    <xf numFmtId="0" fontId="11" fillId="4" borderId="10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/>
    <xf numFmtId="0" fontId="9" fillId="0" borderId="1" xfId="4" applyFont="1" applyFill="1" applyBorder="1" applyAlignment="1">
      <alignment horizontal="center"/>
    </xf>
    <xf numFmtId="0" fontId="16" fillId="0" borderId="0" xfId="0" applyFont="1" applyFill="1"/>
    <xf numFmtId="0" fontId="11" fillId="4" borderId="18" xfId="0" applyFont="1" applyFill="1" applyBorder="1" applyAlignment="1">
      <alignment horizontal="center"/>
    </xf>
    <xf numFmtId="0" fontId="11" fillId="5" borderId="19" xfId="5" applyFont="1" applyFill="1" applyBorder="1" applyAlignment="1">
      <alignment horizontal="center"/>
    </xf>
    <xf numFmtId="0" fontId="12" fillId="0" borderId="17" xfId="4" applyFont="1" applyFill="1" applyBorder="1" applyAlignment="1">
      <alignment horizontal="left" indent="1"/>
    </xf>
    <xf numFmtId="0" fontId="12" fillId="0" borderId="13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25" xfId="4" applyFont="1" applyFill="1" applyBorder="1" applyAlignment="1">
      <alignment horizontal="center"/>
    </xf>
    <xf numFmtId="0" fontId="7" fillId="9" borderId="0" xfId="0" applyFont="1" applyFill="1"/>
    <xf numFmtId="0" fontId="9" fillId="9" borderId="0" xfId="4" applyFont="1" applyFill="1" applyBorder="1"/>
    <xf numFmtId="0" fontId="9" fillId="0" borderId="52" xfId="4" applyFont="1" applyFill="1" applyBorder="1" applyAlignment="1">
      <alignment horizontal="center"/>
    </xf>
    <xf numFmtId="0" fontId="9" fillId="0" borderId="12" xfId="4" applyFont="1" applyFill="1" applyBorder="1" applyAlignment="1">
      <alignment horizontal="center"/>
    </xf>
    <xf numFmtId="0" fontId="9" fillId="0" borderId="26" xfId="4" applyFont="1" applyFill="1" applyBorder="1" applyAlignment="1">
      <alignment horizontal="center"/>
    </xf>
    <xf numFmtId="0" fontId="9" fillId="0" borderId="28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9" fillId="9" borderId="0" xfId="4" applyFont="1" applyFill="1" applyBorder="1" applyAlignment="1"/>
    <xf numFmtId="0" fontId="9" fillId="0" borderId="0" xfId="4" applyFont="1" applyFill="1" applyBorder="1"/>
    <xf numFmtId="0" fontId="12" fillId="0" borderId="7" xfId="4" applyFont="1" applyFill="1" applyBorder="1" applyAlignment="1">
      <alignment horizontal="left" indent="1"/>
    </xf>
    <xf numFmtId="0" fontId="7" fillId="0" borderId="25" xfId="0" applyFont="1" applyFill="1" applyBorder="1"/>
    <xf numFmtId="0" fontId="7" fillId="0" borderId="45" xfId="0" applyFont="1" applyFill="1" applyBorder="1"/>
    <xf numFmtId="0" fontId="7" fillId="0" borderId="43" xfId="0" applyFont="1" applyFill="1" applyBorder="1"/>
    <xf numFmtId="0" fontId="12" fillId="0" borderId="8" xfId="4" applyFont="1" applyFill="1" applyBorder="1" applyAlignment="1">
      <alignment horizontal="left" indent="1"/>
    </xf>
    <xf numFmtId="0" fontId="7" fillId="0" borderId="52" xfId="0" applyFont="1" applyFill="1" applyBorder="1"/>
    <xf numFmtId="0" fontId="15" fillId="9" borderId="0" xfId="4" applyFont="1" applyFill="1" applyBorder="1"/>
    <xf numFmtId="0" fontId="15" fillId="0" borderId="0" xfId="0" applyFont="1"/>
    <xf numFmtId="0" fontId="12" fillId="0" borderId="28" xfId="4" applyFont="1" applyFill="1" applyBorder="1" applyAlignment="1">
      <alignment horizontal="left" indent="1"/>
    </xf>
    <xf numFmtId="49" fontId="15" fillId="0" borderId="7" xfId="4" applyNumberFormat="1" applyFont="1" applyFill="1" applyBorder="1" applyAlignment="1">
      <alignment horizontal="center" vertical="center"/>
    </xf>
    <xf numFmtId="49" fontId="15" fillId="0" borderId="23" xfId="4" applyNumberFormat="1" applyFont="1" applyFill="1" applyBorder="1" applyAlignment="1">
      <alignment horizontal="center" vertical="center"/>
    </xf>
    <xf numFmtId="49" fontId="15" fillId="0" borderId="38" xfId="4" applyNumberFormat="1" applyFont="1" applyFill="1" applyBorder="1" applyAlignment="1">
      <alignment horizontal="right" vertical="center"/>
    </xf>
    <xf numFmtId="49" fontId="15" fillId="0" borderId="20" xfId="4" applyNumberFormat="1" applyFont="1" applyFill="1" applyBorder="1" applyAlignment="1">
      <alignment horizontal="right" vertical="center"/>
    </xf>
    <xf numFmtId="0" fontId="7" fillId="0" borderId="30" xfId="0" applyFont="1" applyFill="1" applyBorder="1"/>
    <xf numFmtId="49" fontId="7" fillId="0" borderId="57" xfId="4" applyNumberFormat="1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left"/>
    </xf>
    <xf numFmtId="0" fontId="12" fillId="0" borderId="5" xfId="4" applyFont="1" applyFill="1" applyBorder="1" applyAlignment="1"/>
    <xf numFmtId="0" fontId="12" fillId="0" borderId="14" xfId="4" applyFont="1" applyFill="1" applyBorder="1" applyAlignment="1"/>
    <xf numFmtId="0" fontId="12" fillId="0" borderId="28" xfId="4" applyFont="1" applyFill="1" applyBorder="1" applyAlignment="1">
      <alignment horizontal="left"/>
    </xf>
    <xf numFmtId="0" fontId="12" fillId="0" borderId="58" xfId="4" applyFont="1" applyFill="1" applyBorder="1" applyAlignment="1"/>
    <xf numFmtId="0" fontId="12" fillId="0" borderId="63" xfId="4" applyFont="1" applyFill="1" applyBorder="1" applyAlignment="1"/>
    <xf numFmtId="49" fontId="15" fillId="0" borderId="26" xfId="4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2" fillId="0" borderId="11" xfId="4" applyFont="1" applyFill="1" applyBorder="1" applyAlignment="1">
      <alignment horizontal="center"/>
    </xf>
    <xf numFmtId="49" fontId="15" fillId="0" borderId="53" xfId="4" applyNumberFormat="1" applyFont="1" applyFill="1" applyBorder="1" applyAlignment="1">
      <alignment horizontal="right" vertical="center"/>
    </xf>
    <xf numFmtId="0" fontId="23" fillId="0" borderId="34" xfId="4" applyFont="1" applyFill="1" applyBorder="1" applyAlignment="1">
      <alignment horizontal="center" vertical="center"/>
    </xf>
    <xf numFmtId="0" fontId="23" fillId="0" borderId="36" xfId="4" applyFont="1" applyFill="1" applyBorder="1" applyAlignment="1">
      <alignment horizontal="center" vertical="center"/>
    </xf>
    <xf numFmtId="0" fontId="12" fillId="21" borderId="31" xfId="4" applyFont="1" applyFill="1" applyBorder="1" applyAlignment="1">
      <alignment horizontal="center"/>
    </xf>
    <xf numFmtId="0" fontId="12" fillId="0" borderId="6" xfId="4" applyFont="1" applyFill="1" applyBorder="1" applyAlignment="1">
      <alignment horizontal="center"/>
    </xf>
    <xf numFmtId="0" fontId="12" fillId="18" borderId="13" xfId="4" applyFont="1" applyFill="1" applyBorder="1" applyAlignment="1">
      <alignment horizontal="center"/>
    </xf>
    <xf numFmtId="49" fontId="15" fillId="0" borderId="25" xfId="4" applyNumberFormat="1" applyFont="1" applyFill="1" applyBorder="1" applyAlignment="1">
      <alignment horizontal="center" vertical="center"/>
    </xf>
    <xf numFmtId="0" fontId="9" fillId="0" borderId="32" xfId="4" applyFont="1" applyFill="1" applyBorder="1" applyAlignment="1">
      <alignment horizontal="center"/>
    </xf>
    <xf numFmtId="0" fontId="12" fillId="0" borderId="35" xfId="4" applyFont="1" applyFill="1" applyBorder="1" applyAlignment="1"/>
    <xf numFmtId="0" fontId="12" fillId="0" borderId="53" xfId="4" applyFont="1" applyFill="1" applyBorder="1" applyAlignment="1">
      <alignment horizontal="center"/>
    </xf>
    <xf numFmtId="0" fontId="12" fillId="0" borderId="5" xfId="4" applyFont="1" applyFill="1" applyBorder="1" applyAlignment="1">
      <alignment horizontal="center"/>
    </xf>
    <xf numFmtId="0" fontId="12" fillId="0" borderId="64" xfId="4" applyFont="1" applyFill="1" applyBorder="1" applyAlignment="1">
      <alignment horizontal="left"/>
    </xf>
    <xf numFmtId="0" fontId="7" fillId="0" borderId="24" xfId="0" applyFont="1" applyFill="1" applyBorder="1"/>
    <xf numFmtId="0" fontId="12" fillId="0" borderId="35" xfId="0" applyFont="1" applyFill="1" applyBorder="1" applyAlignment="1"/>
    <xf numFmtId="0" fontId="36" fillId="0" borderId="1" xfId="0" applyFont="1" applyFill="1" applyBorder="1" applyAlignment="1" applyProtection="1">
      <alignment horizontal="left"/>
      <protection locked="0"/>
    </xf>
    <xf numFmtId="0" fontId="36" fillId="0" borderId="1" xfId="2" applyFont="1" applyFill="1" applyBorder="1" applyAlignment="1">
      <alignment horizontal="center"/>
    </xf>
    <xf numFmtId="0" fontId="36" fillId="0" borderId="0" xfId="0" applyFont="1"/>
    <xf numFmtId="0" fontId="36" fillId="3" borderId="1" xfId="0" applyFont="1" applyFill="1" applyBorder="1" applyAlignment="1" applyProtection="1">
      <alignment horizontal="left"/>
      <protection locked="0"/>
    </xf>
    <xf numFmtId="0" fontId="36" fillId="0" borderId="1" xfId="6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6" fillId="0" borderId="0" xfId="0" applyFont="1" applyFill="1" applyBorder="1"/>
    <xf numFmtId="0" fontId="36" fillId="0" borderId="0" xfId="3" applyFont="1" applyAlignment="1">
      <alignment horizontal="left"/>
    </xf>
    <xf numFmtId="0" fontId="36" fillId="0" borderId="0" xfId="3" applyFont="1" applyAlignment="1">
      <alignment horizontal="center"/>
    </xf>
    <xf numFmtId="0" fontId="42" fillId="0" borderId="2" xfId="3" applyFont="1" applyBorder="1" applyAlignment="1">
      <alignment horizontal="left"/>
    </xf>
    <xf numFmtId="0" fontId="36" fillId="4" borderId="32" xfId="3" applyFont="1" applyFill="1" applyBorder="1" applyAlignment="1">
      <alignment horizontal="left" vertical="center"/>
    </xf>
    <xf numFmtId="0" fontId="36" fillId="4" borderId="32" xfId="2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left" vertical="center"/>
    </xf>
    <xf numFmtId="0" fontId="36" fillId="4" borderId="1" xfId="2" applyFont="1" applyFill="1" applyBorder="1" applyAlignment="1">
      <alignment horizontal="center" vertical="center"/>
    </xf>
    <xf numFmtId="0" fontId="36" fillId="4" borderId="1" xfId="2" applyFont="1" applyFill="1" applyBorder="1" applyAlignment="1">
      <alignment horizontal="center"/>
    </xf>
    <xf numFmtId="17" fontId="36" fillId="4" borderId="1" xfId="2" applyNumberFormat="1" applyFont="1" applyFill="1" applyBorder="1" applyAlignment="1">
      <alignment horizontal="center"/>
    </xf>
    <xf numFmtId="0" fontId="36" fillId="0" borderId="0" xfId="0" applyFont="1" applyFill="1"/>
    <xf numFmtId="0" fontId="36" fillId="2" borderId="1" xfId="0" applyFont="1" applyFill="1" applyBorder="1" applyAlignment="1" applyProtection="1">
      <alignment horizontal="left"/>
      <protection locked="0"/>
    </xf>
    <xf numFmtId="0" fontId="36" fillId="0" borderId="1" xfId="2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2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  <protection locked="0"/>
    </xf>
    <xf numFmtId="0" fontId="37" fillId="0" borderId="0" xfId="0" applyFont="1"/>
    <xf numFmtId="0" fontId="44" fillId="0" borderId="1" xfId="0" applyFont="1" applyBorder="1" applyAlignment="1">
      <alignment horizontal="left"/>
    </xf>
    <xf numFmtId="0" fontId="45" fillId="0" borderId="1" xfId="0" applyFont="1" applyBorder="1" applyAlignment="1">
      <alignment horizontal="left"/>
    </xf>
    <xf numFmtId="0" fontId="25" fillId="0" borderId="7" xfId="4" applyFont="1" applyFill="1" applyBorder="1" applyAlignment="1">
      <alignment horizontal="left" indent="1"/>
    </xf>
    <xf numFmtId="0" fontId="25" fillId="0" borderId="8" xfId="4" applyFont="1" applyFill="1" applyBorder="1" applyAlignment="1">
      <alignment horizontal="left" indent="1"/>
    </xf>
    <xf numFmtId="0" fontId="46" fillId="4" borderId="9" xfId="4" applyFont="1" applyFill="1" applyBorder="1" applyAlignment="1">
      <alignment horizontal="center"/>
    </xf>
    <xf numFmtId="0" fontId="46" fillId="4" borderId="10" xfId="4" applyFont="1" applyFill="1" applyBorder="1" applyAlignment="1">
      <alignment horizontal="center"/>
    </xf>
    <xf numFmtId="0" fontId="46" fillId="4" borderId="18" xfId="0" applyFont="1" applyFill="1" applyBorder="1" applyAlignment="1">
      <alignment horizontal="center"/>
    </xf>
    <xf numFmtId="0" fontId="46" fillId="5" borderId="19" xfId="5" applyFont="1" applyFill="1" applyBorder="1" applyAlignment="1">
      <alignment horizontal="center"/>
    </xf>
    <xf numFmtId="0" fontId="46" fillId="5" borderId="20" xfId="5" applyFont="1" applyFill="1" applyBorder="1" applyAlignment="1"/>
    <xf numFmtId="0" fontId="17" fillId="0" borderId="30" xfId="0" applyFont="1" applyFill="1" applyBorder="1"/>
    <xf numFmtId="0" fontId="9" fillId="0" borderId="7" xfId="0" applyFont="1" applyFill="1" applyBorder="1" applyAlignment="1">
      <alignment horizontal="center"/>
    </xf>
    <xf numFmtId="0" fontId="45" fillId="0" borderId="1" xfId="0" applyFont="1" applyBorder="1" applyAlignment="1">
      <alignment horizontal="left" vertical="center"/>
    </xf>
    <xf numFmtId="49" fontId="15" fillId="0" borderId="27" xfId="4" applyNumberFormat="1" applyFont="1" applyFill="1" applyBorder="1" applyAlignment="1">
      <alignment horizontal="center" vertical="center"/>
    </xf>
    <xf numFmtId="0" fontId="12" fillId="7" borderId="31" xfId="4" applyFont="1" applyFill="1" applyBorder="1" applyAlignment="1">
      <alignment horizontal="center"/>
    </xf>
    <xf numFmtId="0" fontId="12" fillId="24" borderId="13" xfId="4" applyFont="1" applyFill="1" applyBorder="1" applyAlignment="1">
      <alignment horizontal="center"/>
    </xf>
    <xf numFmtId="0" fontId="15" fillId="4" borderId="1" xfId="2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6" fillId="0" borderId="0" xfId="3" applyFont="1" applyAlignment="1">
      <alignment horizontal="center" vertical="center"/>
    </xf>
    <xf numFmtId="17" fontId="36" fillId="4" borderId="1" xfId="2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" fontId="15" fillId="4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52" xfId="0" applyFont="1" applyFill="1" applyBorder="1"/>
    <xf numFmtId="0" fontId="10" fillId="0" borderId="30" xfId="0" applyFont="1" applyFill="1" applyBorder="1"/>
    <xf numFmtId="0" fontId="10" fillId="0" borderId="25" xfId="0" applyFont="1" applyFill="1" applyBorder="1"/>
    <xf numFmtId="49" fontId="15" fillId="0" borderId="13" xfId="4" applyNumberFormat="1" applyFont="1" applyFill="1" applyBorder="1" applyAlignment="1">
      <alignment horizontal="center" vertical="center"/>
    </xf>
    <xf numFmtId="49" fontId="15" fillId="0" borderId="32" xfId="4" applyNumberFormat="1" applyFont="1" applyFill="1" applyBorder="1" applyAlignment="1">
      <alignment horizontal="center" vertical="center"/>
    </xf>
    <xf numFmtId="49" fontId="15" fillId="0" borderId="57" xfId="4" applyNumberFormat="1" applyFont="1" applyFill="1" applyBorder="1" applyAlignment="1">
      <alignment horizontal="center" vertical="center"/>
    </xf>
    <xf numFmtId="49" fontId="15" fillId="0" borderId="16" xfId="4" applyNumberFormat="1" applyFont="1" applyFill="1" applyBorder="1" applyAlignment="1">
      <alignment horizontal="center" vertical="center"/>
    </xf>
    <xf numFmtId="0" fontId="11" fillId="0" borderId="43" xfId="4" applyFont="1" applyFill="1" applyBorder="1" applyAlignment="1">
      <alignment horizontal="center" vertical="justify"/>
    </xf>
    <xf numFmtId="49" fontId="7" fillId="0" borderId="25" xfId="4" applyNumberFormat="1" applyFont="1" applyFill="1" applyBorder="1" applyAlignment="1">
      <alignment horizontal="center" vertical="center"/>
    </xf>
    <xf numFmtId="49" fontId="15" fillId="0" borderId="1" xfId="4" applyNumberFormat="1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/>
    </xf>
    <xf numFmtId="0" fontId="36" fillId="0" borderId="1" xfId="3" applyFont="1" applyBorder="1" applyAlignment="1">
      <alignment horizontal="center"/>
    </xf>
    <xf numFmtId="0" fontId="36" fillId="0" borderId="1" xfId="6" applyFont="1" applyBorder="1" applyAlignment="1">
      <alignment horizontal="center"/>
    </xf>
    <xf numFmtId="0" fontId="36" fillId="0" borderId="1" xfId="2" quotePrefix="1" applyFont="1" applyFill="1" applyBorder="1" applyAlignment="1">
      <alignment horizontal="center"/>
    </xf>
    <xf numFmtId="0" fontId="36" fillId="0" borderId="1" xfId="3" applyFont="1" applyFill="1" applyBorder="1" applyAlignment="1">
      <alignment horizontal="center"/>
    </xf>
    <xf numFmtId="0" fontId="36" fillId="0" borderId="1" xfId="6" applyFont="1" applyFill="1" applyBorder="1" applyAlignment="1">
      <alignment horizontal="center"/>
    </xf>
    <xf numFmtId="0" fontId="36" fillId="0" borderId="1" xfId="2" applyFont="1" applyFill="1" applyBorder="1" applyAlignment="1">
      <alignment horizontal="center" vertical="center"/>
    </xf>
    <xf numFmtId="0" fontId="36" fillId="0" borderId="1" xfId="6" applyFont="1" applyBorder="1" applyAlignment="1">
      <alignment horizontal="center" vertical="center"/>
    </xf>
    <xf numFmtId="0" fontId="36" fillId="0" borderId="1" xfId="2" quotePrefix="1" applyFont="1" applyFill="1" applyBorder="1" applyAlignment="1">
      <alignment horizontal="center" vertical="center"/>
    </xf>
    <xf numFmtId="0" fontId="36" fillId="0" borderId="1" xfId="3" applyFont="1" applyBorder="1" applyAlignment="1">
      <alignment horizontal="center" vertical="center"/>
    </xf>
    <xf numFmtId="0" fontId="36" fillId="0" borderId="1" xfId="6" applyFont="1" applyFill="1" applyBorder="1" applyAlignment="1">
      <alignment horizontal="center" vertical="center"/>
    </xf>
    <xf numFmtId="49" fontId="15" fillId="0" borderId="67" xfId="4" applyNumberFormat="1" applyFont="1" applyFill="1" applyBorder="1" applyAlignment="1">
      <alignment horizontal="center" vertical="center"/>
    </xf>
    <xf numFmtId="49" fontId="15" fillId="0" borderId="37" xfId="4" applyNumberFormat="1" applyFont="1" applyFill="1" applyBorder="1" applyAlignment="1">
      <alignment horizontal="center" vertical="center"/>
    </xf>
    <xf numFmtId="0" fontId="12" fillId="0" borderId="6" xfId="4" applyFont="1" applyFill="1" applyBorder="1" applyAlignment="1"/>
    <xf numFmtId="0" fontId="36" fillId="0" borderId="40" xfId="2" applyFont="1" applyFill="1" applyBorder="1" applyAlignment="1">
      <alignment horizontal="center"/>
    </xf>
    <xf numFmtId="0" fontId="36" fillId="0" borderId="12" xfId="2" applyFont="1" applyFill="1" applyBorder="1" applyAlignment="1">
      <alignment horizontal="center"/>
    </xf>
    <xf numFmtId="0" fontId="37" fillId="0" borderId="0" xfId="0" applyFont="1" applyFill="1"/>
    <xf numFmtId="0" fontId="15" fillId="0" borderId="48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5" fillId="0" borderId="35" xfId="4" applyFont="1" applyFill="1" applyBorder="1" applyAlignment="1">
      <alignment horizontal="left" vertical="center"/>
    </xf>
    <xf numFmtId="0" fontId="15" fillId="0" borderId="44" xfId="4" applyFont="1" applyFill="1" applyBorder="1" applyAlignment="1">
      <alignment horizontal="left" vertical="center"/>
    </xf>
    <xf numFmtId="0" fontId="37" fillId="23" borderId="1" xfId="2" applyFont="1" applyFill="1" applyBorder="1" applyAlignment="1">
      <alignment horizontal="center" vertical="center"/>
    </xf>
    <xf numFmtId="0" fontId="36" fillId="0" borderId="7" xfId="2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6" fillId="23" borderId="0" xfId="0" applyFont="1" applyFill="1" applyAlignment="1">
      <alignment vertical="center"/>
    </xf>
    <xf numFmtId="49" fontId="31" fillId="7" borderId="43" xfId="4" applyNumberFormat="1" applyFont="1" applyFill="1" applyBorder="1" applyAlignment="1"/>
    <xf numFmtId="0" fontId="21" fillId="7" borderId="3" xfId="0" applyFont="1" applyFill="1" applyBorder="1" applyAlignment="1">
      <alignment vertical="center"/>
    </xf>
    <xf numFmtId="0" fontId="7" fillId="7" borderId="41" xfId="0" applyFont="1" applyFill="1" applyBorder="1"/>
    <xf numFmtId="0" fontId="29" fillId="7" borderId="41" xfId="0" applyFont="1" applyFill="1" applyBorder="1"/>
    <xf numFmtId="0" fontId="12" fillId="0" borderId="38" xfId="4" applyFont="1" applyFill="1" applyBorder="1" applyAlignment="1"/>
    <xf numFmtId="49" fontId="31" fillId="7" borderId="43" xfId="4" applyNumberFormat="1" applyFont="1" applyFill="1" applyBorder="1" applyAlignment="1">
      <alignment horizontal="left"/>
    </xf>
    <xf numFmtId="0" fontId="36" fillId="0" borderId="1" xfId="0" applyFont="1" applyBorder="1" applyAlignment="1">
      <alignment vertical="center"/>
    </xf>
    <xf numFmtId="166" fontId="55" fillId="21" borderId="2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4" borderId="46" xfId="4" applyFont="1" applyFill="1" applyBorder="1" applyAlignment="1">
      <alignment horizontal="center"/>
    </xf>
    <xf numFmtId="0" fontId="11" fillId="4" borderId="64" xfId="4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/>
    </xf>
    <xf numFmtId="0" fontId="11" fillId="5" borderId="49" xfId="5" applyFont="1" applyFill="1" applyBorder="1" applyAlignment="1">
      <alignment horizontal="center"/>
    </xf>
    <xf numFmtId="0" fontId="25" fillId="21" borderId="72" xfId="4" applyFont="1" applyFill="1" applyBorder="1" applyAlignment="1">
      <alignment horizontal="center"/>
    </xf>
    <xf numFmtId="0" fontId="25" fillId="0" borderId="73" xfId="4" applyFont="1" applyFill="1" applyBorder="1" applyAlignment="1">
      <alignment horizontal="left" indent="1"/>
    </xf>
    <xf numFmtId="0" fontId="10" fillId="0" borderId="74" xfId="0" applyFont="1" applyFill="1" applyBorder="1"/>
    <xf numFmtId="0" fontId="25" fillId="17" borderId="76" xfId="4" applyFont="1" applyFill="1" applyBorder="1" applyAlignment="1">
      <alignment horizontal="center"/>
    </xf>
    <xf numFmtId="0" fontId="25" fillId="0" borderId="76" xfId="4" applyFont="1" applyFill="1" applyBorder="1" applyAlignment="1">
      <alignment horizontal="center"/>
    </xf>
    <xf numFmtId="0" fontId="7" fillId="0" borderId="74" xfId="4" applyFont="1" applyFill="1" applyBorder="1" applyAlignment="1">
      <alignment horizontal="center"/>
    </xf>
    <xf numFmtId="0" fontId="7" fillId="0" borderId="75" xfId="4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52" xfId="4" applyFont="1" applyFill="1" applyBorder="1" applyAlignment="1">
      <alignment horizontal="center"/>
    </xf>
    <xf numFmtId="0" fontId="7" fillId="0" borderId="12" xfId="4" applyFont="1" applyFill="1" applyBorder="1" applyAlignment="1">
      <alignment horizontal="center"/>
    </xf>
    <xf numFmtId="0" fontId="7" fillId="0" borderId="8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/>
    </xf>
    <xf numFmtId="0" fontId="7" fillId="0" borderId="25" xfId="4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/>
    <xf numFmtId="0" fontId="7" fillId="0" borderId="0" xfId="0" applyFont="1" applyBorder="1" applyAlignment="1">
      <alignment vertical="center"/>
    </xf>
    <xf numFmtId="0" fontId="12" fillId="0" borderId="20" xfId="4" applyFont="1" applyFill="1" applyBorder="1" applyAlignment="1">
      <alignment horizontal="center"/>
    </xf>
    <xf numFmtId="0" fontId="32" fillId="0" borderId="20" xfId="4" applyFont="1" applyFill="1" applyBorder="1" applyAlignment="1">
      <alignment horizontal="center" vertical="justify"/>
    </xf>
    <xf numFmtId="0" fontId="14" fillId="0" borderId="9" xfId="4" applyFont="1" applyFill="1" applyBorder="1" applyAlignment="1">
      <alignment horizontal="center" vertical="justify"/>
    </xf>
    <xf numFmtId="0" fontId="14" fillId="0" borderId="50" xfId="4" applyFont="1" applyFill="1" applyBorder="1" applyAlignment="1">
      <alignment horizontal="center" vertical="justify"/>
    </xf>
    <xf numFmtId="0" fontId="14" fillId="0" borderId="19" xfId="4" applyFont="1" applyFill="1" applyBorder="1" applyAlignment="1">
      <alignment horizontal="center" vertical="justify"/>
    </xf>
    <xf numFmtId="0" fontId="23" fillId="0" borderId="51" xfId="4" applyFont="1" applyFill="1" applyBorder="1" applyAlignment="1">
      <alignment horizontal="center" vertical="justify"/>
    </xf>
    <xf numFmtId="0" fontId="11" fillId="0" borderId="27" xfId="4" applyFont="1" applyFill="1" applyBorder="1" applyAlignment="1">
      <alignment horizontal="center" vertical="justify"/>
    </xf>
    <xf numFmtId="0" fontId="11" fillId="0" borderId="28" xfId="4" applyFont="1" applyFill="1" applyBorder="1" applyAlignment="1">
      <alignment horizontal="center" vertical="justify"/>
    </xf>
    <xf numFmtId="0" fontId="20" fillId="0" borderId="22" xfId="4" applyFont="1" applyFill="1" applyBorder="1" applyAlignment="1">
      <alignment horizontal="center" vertical="justify"/>
    </xf>
    <xf numFmtId="0" fontId="34" fillId="0" borderId="4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33" xfId="0" applyFont="1" applyFill="1" applyBorder="1" applyAlignment="1">
      <alignment horizontal="left"/>
    </xf>
    <xf numFmtId="0" fontId="7" fillId="0" borderId="0" xfId="4" applyFont="1" applyFill="1" applyBorder="1"/>
    <xf numFmtId="0" fontId="23" fillId="0" borderId="34" xfId="4" applyFont="1" applyFill="1" applyBorder="1" applyAlignment="1">
      <alignment horizontal="justify" vertical="center"/>
    </xf>
    <xf numFmtId="49" fontId="23" fillId="0" borderId="37" xfId="4" applyNumberFormat="1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46" fontId="15" fillId="0" borderId="45" xfId="0" applyNumberFormat="1" applyFont="1" applyFill="1" applyBorder="1" applyAlignment="1">
      <alignment horizontal="center" vertical="center"/>
    </xf>
    <xf numFmtId="0" fontId="23" fillId="0" borderId="21" xfId="4" applyFont="1" applyFill="1" applyBorder="1" applyAlignment="1">
      <alignment horizontal="justify" vertical="center"/>
    </xf>
    <xf numFmtId="0" fontId="19" fillId="0" borderId="4" xfId="0" applyFont="1" applyFill="1" applyBorder="1" applyAlignment="1">
      <alignment vertical="justify"/>
    </xf>
    <xf numFmtId="0" fontId="19" fillId="0" borderId="0" xfId="0" applyFont="1" applyFill="1" applyBorder="1" applyAlignment="1">
      <alignment vertical="justify"/>
    </xf>
    <xf numFmtId="0" fontId="19" fillId="0" borderId="33" xfId="0" applyFont="1" applyFill="1" applyBorder="1" applyAlignment="1">
      <alignment vertical="justify"/>
    </xf>
    <xf numFmtId="0" fontId="9" fillId="0" borderId="0" xfId="4" applyFont="1" applyFill="1" applyBorder="1" applyAlignment="1"/>
    <xf numFmtId="0" fontId="9" fillId="0" borderId="0" xfId="0" applyFont="1" applyFill="1" applyAlignment="1"/>
    <xf numFmtId="0" fontId="23" fillId="0" borderId="60" xfId="4" applyFont="1" applyFill="1" applyBorder="1" applyAlignment="1">
      <alignment horizontal="justify" vertical="center"/>
    </xf>
    <xf numFmtId="49" fontId="23" fillId="0" borderId="62" xfId="4" applyNumberFormat="1" applyFont="1" applyFill="1" applyBorder="1" applyAlignment="1">
      <alignment horizontal="center" vertical="center"/>
    </xf>
    <xf numFmtId="0" fontId="7" fillId="0" borderId="62" xfId="4" applyFont="1" applyFill="1" applyBorder="1" applyAlignment="1">
      <alignment horizontal="center" vertical="center"/>
    </xf>
    <xf numFmtId="0" fontId="7" fillId="0" borderId="60" xfId="4" applyFont="1" applyFill="1" applyBorder="1" applyAlignment="1">
      <alignment horizontal="center" vertical="center"/>
    </xf>
    <xf numFmtId="0" fontId="15" fillId="0" borderId="59" xfId="0" applyNumberFormat="1" applyFont="1" applyFill="1" applyBorder="1" applyAlignment="1">
      <alignment horizontal="center" vertical="center"/>
    </xf>
    <xf numFmtId="0" fontId="14" fillId="0" borderId="49" xfId="4" applyFont="1" applyFill="1" applyBorder="1" applyAlignment="1">
      <alignment horizontal="center" vertical="justify"/>
    </xf>
    <xf numFmtId="0" fontId="15" fillId="0" borderId="2" xfId="4" applyFont="1" applyFill="1" applyBorder="1" applyAlignment="1">
      <alignment horizontal="center" vertical="justify"/>
    </xf>
    <xf numFmtId="0" fontId="22" fillId="0" borderId="2" xfId="4" applyFont="1" applyFill="1" applyBorder="1" applyAlignment="1">
      <alignment horizontal="center" vertical="justify"/>
    </xf>
    <xf numFmtId="0" fontId="14" fillId="0" borderId="56" xfId="4" applyFont="1" applyFill="1" applyBorder="1" applyAlignment="1">
      <alignment horizontal="center" vertical="justify"/>
    </xf>
    <xf numFmtId="0" fontId="14" fillId="0" borderId="41" xfId="4" applyFont="1" applyFill="1" applyBorder="1" applyAlignment="1">
      <alignment horizontal="center" vertical="justify"/>
    </xf>
    <xf numFmtId="0" fontId="15" fillId="0" borderId="0" xfId="0" applyFont="1" applyFill="1" applyBorder="1" applyAlignment="1"/>
    <xf numFmtId="0" fontId="15" fillId="0" borderId="33" xfId="0" applyFont="1" applyFill="1" applyBorder="1" applyAlignment="1"/>
    <xf numFmtId="0" fontId="15" fillId="0" borderId="0" xfId="4" applyFont="1" applyFill="1" applyBorder="1"/>
    <xf numFmtId="49" fontId="15" fillId="0" borderId="31" xfId="4" applyNumberFormat="1" applyFont="1" applyFill="1" applyBorder="1" applyAlignment="1">
      <alignment horizontal="center" vertical="center"/>
    </xf>
    <xf numFmtId="46" fontId="15" fillId="0" borderId="34" xfId="0" applyNumberFormat="1" applyFont="1" applyFill="1" applyBorder="1" applyAlignment="1">
      <alignment horizontal="center" vertical="center"/>
    </xf>
    <xf numFmtId="0" fontId="23" fillId="0" borderId="39" xfId="4" applyFont="1" applyFill="1" applyBorder="1" applyAlignment="1">
      <alignment horizontal="justify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49" fontId="15" fillId="0" borderId="17" xfId="4" applyNumberFormat="1" applyFont="1" applyFill="1" applyBorder="1" applyAlignment="1">
      <alignment horizontal="center" vertical="center"/>
    </xf>
    <xf numFmtId="49" fontId="23" fillId="0" borderId="6" xfId="4" applyNumberFormat="1" applyFont="1" applyFill="1" applyBorder="1" applyAlignment="1">
      <alignment vertical="center"/>
    </xf>
    <xf numFmtId="49" fontId="23" fillId="0" borderId="43" xfId="4" applyNumberFormat="1" applyFont="1" applyFill="1" applyBorder="1" applyAlignment="1">
      <alignment vertical="center"/>
    </xf>
    <xf numFmtId="49" fontId="23" fillId="0" borderId="27" xfId="4" applyNumberFormat="1" applyFont="1" applyFill="1" applyBorder="1" applyAlignment="1">
      <alignment vertical="center"/>
    </xf>
    <xf numFmtId="0" fontId="15" fillId="0" borderId="30" xfId="4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center" vertical="center"/>
    </xf>
    <xf numFmtId="49" fontId="23" fillId="0" borderId="38" xfId="4" applyNumberFormat="1" applyFont="1" applyFill="1" applyBorder="1" applyAlignment="1">
      <alignment vertical="center"/>
    </xf>
    <xf numFmtId="49" fontId="23" fillId="0" borderId="48" xfId="4" applyNumberFormat="1" applyFont="1" applyFill="1" applyBorder="1" applyAlignment="1">
      <alignment vertical="center"/>
    </xf>
    <xf numFmtId="49" fontId="23" fillId="0" borderId="24" xfId="4" applyNumberFormat="1" applyFont="1" applyFill="1" applyBorder="1" applyAlignment="1">
      <alignment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" xfId="0" applyFont="1" applyFill="1" applyBorder="1" applyAlignment="1"/>
    <xf numFmtId="49" fontId="23" fillId="0" borderId="20" xfId="4" applyNumberFormat="1" applyFont="1" applyFill="1" applyBorder="1" applyAlignment="1">
      <alignment vertical="center"/>
    </xf>
    <xf numFmtId="49" fontId="23" fillId="0" borderId="18" xfId="4" applyNumberFormat="1" applyFont="1" applyFill="1" applyBorder="1" applyAlignment="1">
      <alignment vertical="center"/>
    </xf>
    <xf numFmtId="49" fontId="23" fillId="0" borderId="50" xfId="4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49" fontId="12" fillId="0" borderId="20" xfId="4" applyNumberFormat="1" applyFont="1" applyFill="1" applyBorder="1" applyAlignment="1"/>
    <xf numFmtId="49" fontId="12" fillId="0" borderId="18" xfId="4" applyNumberFormat="1" applyFont="1" applyFill="1" applyBorder="1" applyAlignment="1"/>
    <xf numFmtId="0" fontId="14" fillId="0" borderId="51" xfId="4" applyFont="1" applyFill="1" applyBorder="1" applyAlignment="1">
      <alignment horizontal="center" vertical="justify"/>
    </xf>
    <xf numFmtId="0" fontId="11" fillId="0" borderId="2" xfId="4" applyFont="1" applyFill="1" applyBorder="1" applyAlignment="1">
      <alignment horizontal="center" vertical="justify"/>
    </xf>
    <xf numFmtId="0" fontId="12" fillId="0" borderId="33" xfId="0" applyFont="1" applyFill="1" applyBorder="1" applyAlignment="1">
      <alignment vertical="justify" textRotation="90"/>
    </xf>
    <xf numFmtId="0" fontId="12" fillId="0" borderId="0" xfId="0" applyFont="1" applyFill="1" applyAlignment="1"/>
    <xf numFmtId="0" fontId="15" fillId="0" borderId="0" xfId="0" applyFont="1" applyFill="1"/>
    <xf numFmtId="0" fontId="12" fillId="0" borderId="0" xfId="0" applyFont="1" applyFill="1" applyBorder="1" applyAlignment="1">
      <alignment vertical="justify" textRotation="90"/>
    </xf>
    <xf numFmtId="0" fontId="15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5" fillId="0" borderId="35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/>
    </xf>
    <xf numFmtId="0" fontId="7" fillId="0" borderId="43" xfId="4" applyFont="1" applyFill="1" applyBorder="1" applyAlignment="1">
      <alignment horizontal="center"/>
    </xf>
    <xf numFmtId="0" fontId="7" fillId="0" borderId="43" xfId="4" applyFont="1" applyFill="1" applyBorder="1" applyAlignment="1"/>
    <xf numFmtId="0" fontId="32" fillId="0" borderId="36" xfId="4" applyFont="1" applyFill="1" applyBorder="1" applyAlignment="1">
      <alignment horizontal="center" vertical="justify"/>
    </xf>
    <xf numFmtId="0" fontId="12" fillId="0" borderId="36" xfId="4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33" xfId="0" applyFont="1" applyFill="1" applyBorder="1" applyAlignment="1"/>
    <xf numFmtId="0" fontId="13" fillId="0" borderId="20" xfId="4" applyFont="1" applyFill="1" applyBorder="1" applyAlignment="1">
      <alignment horizontal="center" vertical="justify"/>
    </xf>
    <xf numFmtId="0" fontId="13" fillId="0" borderId="3" xfId="4" applyFont="1" applyFill="1" applyBorder="1" applyAlignment="1">
      <alignment horizontal="center" vertical="justify"/>
    </xf>
    <xf numFmtId="0" fontId="13" fillId="0" borderId="42" xfId="4" applyFont="1" applyFill="1" applyBorder="1" applyAlignment="1">
      <alignment horizontal="center" vertical="justify"/>
    </xf>
    <xf numFmtId="49" fontId="23" fillId="0" borderId="38" xfId="4" applyNumberFormat="1" applyFont="1" applyFill="1" applyBorder="1" applyAlignment="1">
      <alignment horizontal="center" vertical="center"/>
    </xf>
    <xf numFmtId="49" fontId="23" fillId="0" borderId="24" xfId="4" applyNumberFormat="1" applyFont="1" applyFill="1" applyBorder="1" applyAlignment="1">
      <alignment horizontal="center" vertical="center"/>
    </xf>
    <xf numFmtId="49" fontId="23" fillId="0" borderId="53" xfId="4" applyNumberFormat="1" applyFont="1" applyFill="1" applyBorder="1" applyAlignment="1">
      <alignment horizontal="center" vertical="center"/>
    </xf>
    <xf numFmtId="49" fontId="23" fillId="0" borderId="52" xfId="4" applyNumberFormat="1" applyFont="1" applyFill="1" applyBorder="1" applyAlignment="1">
      <alignment horizontal="center" vertical="center"/>
    </xf>
    <xf numFmtId="49" fontId="23" fillId="0" borderId="54" xfId="4" applyNumberFormat="1" applyFont="1" applyFill="1" applyBorder="1" applyAlignment="1">
      <alignment horizontal="center" vertical="center"/>
    </xf>
    <xf numFmtId="49" fontId="23" fillId="0" borderId="55" xfId="4" applyNumberFormat="1" applyFont="1" applyFill="1" applyBorder="1" applyAlignment="1">
      <alignment horizontal="center" vertical="center"/>
    </xf>
    <xf numFmtId="49" fontId="23" fillId="0" borderId="58" xfId="4" applyNumberFormat="1" applyFont="1" applyFill="1" applyBorder="1" applyAlignment="1">
      <alignment horizontal="center" vertical="center"/>
    </xf>
    <xf numFmtId="49" fontId="23" fillId="0" borderId="59" xfId="4" applyNumberFormat="1" applyFont="1" applyFill="1" applyBorder="1" applyAlignment="1">
      <alignment horizontal="center" vertical="center"/>
    </xf>
    <xf numFmtId="49" fontId="15" fillId="0" borderId="20" xfId="4" applyNumberFormat="1" applyFont="1" applyFill="1" applyBorder="1" applyAlignment="1">
      <alignment horizontal="center" vertical="center"/>
    </xf>
    <xf numFmtId="49" fontId="15" fillId="0" borderId="18" xfId="4" applyNumberFormat="1" applyFont="1" applyFill="1" applyBorder="1" applyAlignment="1">
      <alignment horizontal="center" vertical="center"/>
    </xf>
    <xf numFmtId="49" fontId="15" fillId="0" borderId="50" xfId="4" applyNumberFormat="1" applyFont="1" applyFill="1" applyBorder="1" applyAlignment="1">
      <alignment horizontal="center" vertical="center"/>
    </xf>
    <xf numFmtId="49" fontId="15" fillId="0" borderId="44" xfId="4" applyNumberFormat="1" applyFont="1" applyFill="1" applyBorder="1" applyAlignment="1">
      <alignment horizontal="center" vertical="center"/>
    </xf>
    <xf numFmtId="0" fontId="23" fillId="0" borderId="38" xfId="4" applyFont="1" applyFill="1" applyBorder="1" applyAlignment="1">
      <alignment horizontal="justify" vertical="center"/>
    </xf>
    <xf numFmtId="0" fontId="23" fillId="0" borderId="54" xfId="4" applyFont="1" applyFill="1" applyBorder="1" applyAlignment="1">
      <alignment horizontal="justify" vertical="center"/>
    </xf>
    <xf numFmtId="0" fontId="14" fillId="0" borderId="46" xfId="4" applyFont="1" applyFill="1" applyBorder="1" applyAlignment="1">
      <alignment horizontal="center" vertical="justify"/>
    </xf>
    <xf numFmtId="49" fontId="15" fillId="0" borderId="62" xfId="4" applyNumberFormat="1" applyFont="1" applyFill="1" applyBorder="1" applyAlignment="1">
      <alignment horizontal="center" vertical="center"/>
    </xf>
    <xf numFmtId="0" fontId="14" fillId="0" borderId="42" xfId="4" applyFont="1" applyFill="1" applyBorder="1" applyAlignment="1">
      <alignment horizontal="center" vertical="justify"/>
    </xf>
    <xf numFmtId="49" fontId="15" fillId="25" borderId="16" xfId="4" applyNumberFormat="1" applyFont="1" applyFill="1" applyBorder="1" applyAlignment="1">
      <alignment horizontal="center" vertical="center"/>
    </xf>
    <xf numFmtId="49" fontId="15" fillId="25" borderId="17" xfId="4" applyNumberFormat="1" applyFont="1" applyFill="1" applyBorder="1" applyAlignment="1">
      <alignment horizontal="center" vertical="center"/>
    </xf>
    <xf numFmtId="0" fontId="15" fillId="25" borderId="60" xfId="0" applyFont="1" applyFill="1" applyBorder="1" applyAlignment="1">
      <alignment horizontal="center" vertical="center"/>
    </xf>
    <xf numFmtId="0" fontId="15" fillId="0" borderId="36" xfId="4" applyFont="1" applyFill="1" applyBorder="1" applyAlignment="1">
      <alignment vertical="justify"/>
    </xf>
    <xf numFmtId="0" fontId="15" fillId="0" borderId="70" xfId="4" applyFont="1" applyFill="1" applyBorder="1" applyAlignment="1">
      <alignment vertical="justify"/>
    </xf>
    <xf numFmtId="0" fontId="15" fillId="0" borderId="21" xfId="4" applyFont="1" applyFill="1" applyBorder="1" applyAlignment="1">
      <alignment vertical="justify"/>
    </xf>
    <xf numFmtId="0" fontId="15" fillId="0" borderId="60" xfId="4" applyFont="1" applyFill="1" applyBorder="1" applyAlignment="1">
      <alignment vertical="justify"/>
    </xf>
    <xf numFmtId="49" fontId="15" fillId="25" borderId="57" xfId="4" applyNumberFormat="1" applyFont="1" applyFill="1" applyBorder="1" applyAlignment="1">
      <alignment horizontal="center" vertical="center"/>
    </xf>
    <xf numFmtId="49" fontId="15" fillId="25" borderId="31" xfId="4" applyNumberFormat="1" applyFont="1" applyFill="1" applyBorder="1" applyAlignment="1">
      <alignment horizontal="center" vertical="center"/>
    </xf>
    <xf numFmtId="49" fontId="15" fillId="25" borderId="1" xfId="4" applyNumberFormat="1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left"/>
    </xf>
    <xf numFmtId="0" fontId="12" fillId="0" borderId="8" xfId="4" applyFont="1" applyFill="1" applyBorder="1" applyAlignment="1">
      <alignment horizontal="left"/>
    </xf>
    <xf numFmtId="49" fontId="23" fillId="0" borderId="20" xfId="4" applyNumberFormat="1" applyFont="1" applyFill="1" applyBorder="1" applyAlignment="1">
      <alignment horizontal="right" vertical="center"/>
    </xf>
    <xf numFmtId="0" fontId="23" fillId="0" borderId="44" xfId="4" applyFont="1" applyFill="1" applyBorder="1" applyAlignment="1">
      <alignment horizontal="left" vertical="center"/>
    </xf>
    <xf numFmtId="49" fontId="23" fillId="0" borderId="4" xfId="4" applyNumberFormat="1" applyFont="1" applyFill="1" applyBorder="1" applyAlignment="1">
      <alignment horizontal="right" vertical="center"/>
    </xf>
    <xf numFmtId="0" fontId="15" fillId="0" borderId="0" xfId="4" applyFont="1" applyFill="1" applyBorder="1" applyAlignment="1">
      <alignment horizontal="center" vertical="center"/>
    </xf>
    <xf numFmtId="0" fontId="23" fillId="0" borderId="33" xfId="4" applyFont="1" applyFill="1" applyBorder="1" applyAlignment="1">
      <alignment horizontal="left" vertical="center"/>
    </xf>
    <xf numFmtId="0" fontId="14" fillId="17" borderId="49" xfId="4" applyFont="1" applyFill="1" applyBorder="1" applyAlignment="1">
      <alignment horizontal="center" vertical="justify"/>
    </xf>
    <xf numFmtId="0" fontId="14" fillId="17" borderId="56" xfId="4" applyFont="1" applyFill="1" applyBorder="1" applyAlignment="1">
      <alignment horizontal="center" vertical="justify"/>
    </xf>
    <xf numFmtId="0" fontId="14" fillId="17" borderId="41" xfId="4" applyFont="1" applyFill="1" applyBorder="1" applyAlignment="1">
      <alignment horizontal="center" vertical="justify"/>
    </xf>
    <xf numFmtId="0" fontId="12" fillId="17" borderId="20" xfId="4" applyFont="1" applyFill="1" applyBorder="1" applyAlignment="1">
      <alignment horizontal="center"/>
    </xf>
    <xf numFmtId="0" fontId="23" fillId="17" borderId="34" xfId="4" applyFont="1" applyFill="1" applyBorder="1" applyAlignment="1">
      <alignment horizontal="center" vertical="center"/>
    </xf>
    <xf numFmtId="0" fontId="23" fillId="17" borderId="36" xfId="4" applyFont="1" applyFill="1" applyBorder="1" applyAlignment="1">
      <alignment horizontal="center" vertical="center"/>
    </xf>
    <xf numFmtId="0" fontId="15" fillId="15" borderId="33" xfId="0" applyFont="1" applyFill="1" applyBorder="1" applyAlignment="1"/>
    <xf numFmtId="0" fontId="19" fillId="15" borderId="0" xfId="0" applyFont="1" applyFill="1" applyBorder="1" applyAlignment="1">
      <alignment horizontal="center"/>
    </xf>
    <xf numFmtId="0" fontId="12" fillId="15" borderId="33" xfId="0" applyFont="1" applyFill="1" applyBorder="1" applyAlignment="1">
      <alignment vertical="justify" textRotation="90"/>
    </xf>
    <xf numFmtId="0" fontId="12" fillId="15" borderId="0" xfId="0" applyFont="1" applyFill="1" applyBorder="1" applyAlignment="1">
      <alignment vertical="justify" textRotation="90"/>
    </xf>
    <xf numFmtId="0" fontId="7" fillId="15" borderId="0" xfId="0" applyFont="1" applyFill="1" applyBorder="1" applyAlignment="1"/>
    <xf numFmtId="0" fontId="7" fillId="15" borderId="4" xfId="0" applyFont="1" applyFill="1" applyBorder="1" applyAlignment="1"/>
    <xf numFmtId="0" fontId="7" fillId="15" borderId="33" xfId="0" applyFont="1" applyFill="1" applyBorder="1" applyAlignment="1"/>
    <xf numFmtId="0" fontId="15" fillId="15" borderId="0" xfId="0" applyFont="1" applyFill="1" applyBorder="1" applyAlignment="1"/>
    <xf numFmtId="0" fontId="15" fillId="15" borderId="4" xfId="0" applyFont="1" applyFill="1" applyBorder="1" applyAlignment="1"/>
    <xf numFmtId="0" fontId="30" fillId="0" borderId="0" xfId="0" applyFont="1"/>
    <xf numFmtId="0" fontId="23" fillId="0" borderId="0" xfId="0" applyFont="1"/>
    <xf numFmtId="0" fontId="56" fillId="15" borderId="4" xfId="0" applyFont="1" applyFill="1" applyBorder="1" applyAlignment="1">
      <alignment vertical="center"/>
    </xf>
    <xf numFmtId="0" fontId="56" fillId="15" borderId="0" xfId="0" applyFont="1" applyFill="1" applyBorder="1" applyAlignment="1">
      <alignment vertical="center"/>
    </xf>
    <xf numFmtId="0" fontId="56" fillId="15" borderId="33" xfId="0" applyFont="1" applyFill="1" applyBorder="1" applyAlignment="1">
      <alignment vertical="center"/>
    </xf>
    <xf numFmtId="0" fontId="47" fillId="15" borderId="4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7" fillId="15" borderId="33" xfId="0" applyFont="1" applyFill="1" applyBorder="1" applyAlignment="1">
      <alignment vertical="center"/>
    </xf>
    <xf numFmtId="0" fontId="9" fillId="9" borderId="3" xfId="4" applyFont="1" applyFill="1" applyBorder="1"/>
    <xf numFmtId="0" fontId="7" fillId="9" borderId="41" xfId="0" applyFont="1" applyFill="1" applyBorder="1"/>
    <xf numFmtId="0" fontId="9" fillId="9" borderId="41" xfId="4" applyFont="1" applyFill="1" applyBorder="1"/>
    <xf numFmtId="0" fontId="52" fillId="15" borderId="6" xfId="4" applyFont="1" applyFill="1" applyBorder="1" applyAlignment="1">
      <alignment horizontal="center" vertical="top"/>
    </xf>
    <xf numFmtId="0" fontId="52" fillId="15" borderId="43" xfId="4" applyFont="1" applyFill="1" applyBorder="1" applyAlignment="1">
      <alignment horizontal="center" vertical="top"/>
    </xf>
    <xf numFmtId="0" fontId="52" fillId="15" borderId="29" xfId="4" applyFont="1" applyFill="1" applyBorder="1" applyAlignment="1">
      <alignment horizontal="center" vertical="top"/>
    </xf>
    <xf numFmtId="0" fontId="30" fillId="9" borderId="4" xfId="0" applyFont="1" applyFill="1" applyBorder="1"/>
    <xf numFmtId="0" fontId="30" fillId="9" borderId="0" xfId="0" applyFont="1" applyFill="1" applyBorder="1"/>
    <xf numFmtId="0" fontId="23" fillId="9" borderId="4" xfId="0" applyFont="1" applyFill="1" applyBorder="1"/>
    <xf numFmtId="0" fontId="23" fillId="9" borderId="0" xfId="0" applyFont="1" applyFill="1" applyBorder="1"/>
    <xf numFmtId="0" fontId="15" fillId="9" borderId="4" xfId="0" applyFont="1" applyFill="1" applyBorder="1"/>
    <xf numFmtId="0" fontId="15" fillId="9" borderId="0" xfId="0" applyFont="1" applyFill="1" applyBorder="1"/>
    <xf numFmtId="0" fontId="7" fillId="9" borderId="4" xfId="0" applyFont="1" applyFill="1" applyBorder="1"/>
    <xf numFmtId="0" fontId="7" fillId="9" borderId="0" xfId="0" applyFont="1" applyFill="1" applyBorder="1"/>
    <xf numFmtId="0" fontId="7" fillId="9" borderId="43" xfId="0" applyFont="1" applyFill="1" applyBorder="1"/>
    <xf numFmtId="0" fontId="23" fillId="9" borderId="0" xfId="0" applyFont="1" applyFill="1" applyBorder="1" applyAlignment="1">
      <alignment horizontal="right"/>
    </xf>
    <xf numFmtId="0" fontId="57" fillId="0" borderId="31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57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49" fontId="39" fillId="26" borderId="78" xfId="0" applyNumberFormat="1" applyFont="1" applyFill="1" applyBorder="1" applyAlignment="1"/>
    <xf numFmtId="49" fontId="39" fillId="26" borderId="79" xfId="0" applyNumberFormat="1" applyFont="1" applyFill="1" applyBorder="1" applyAlignment="1"/>
    <xf numFmtId="0" fontId="58" fillId="0" borderId="1" xfId="0" applyFont="1" applyBorder="1" applyAlignment="1"/>
    <xf numFmtId="0" fontId="58" fillId="0" borderId="1" xfId="0" applyFont="1" applyFill="1" applyBorder="1" applyAlignment="1">
      <alignment horizontal="left"/>
    </xf>
    <xf numFmtId="0" fontId="58" fillId="0" borderId="1" xfId="0" applyFont="1" applyBorder="1" applyAlignment="1">
      <alignment horizontal="left"/>
    </xf>
    <xf numFmtId="49" fontId="39" fillId="26" borderId="1" xfId="0" applyNumberFormat="1" applyFont="1" applyFill="1" applyBorder="1" applyAlignment="1"/>
    <xf numFmtId="49" fontId="39" fillId="26" borderId="7" xfId="0" applyNumberFormat="1" applyFont="1" applyFill="1" applyBorder="1" applyAlignment="1"/>
    <xf numFmtId="0" fontId="58" fillId="0" borderId="1" xfId="0" applyFont="1" applyBorder="1" applyAlignment="1">
      <alignment vertical="center" wrapText="1"/>
    </xf>
    <xf numFmtId="0" fontId="59" fillId="0" borderId="1" xfId="1" applyFont="1" applyBorder="1" applyAlignment="1">
      <alignment vertical="center"/>
    </xf>
    <xf numFmtId="0" fontId="58" fillId="0" borderId="1" xfId="0" applyFont="1" applyBorder="1" applyAlignment="1">
      <alignment vertical="center"/>
    </xf>
    <xf numFmtId="0" fontId="37" fillId="4" borderId="23" xfId="2" applyFont="1" applyFill="1" applyBorder="1" applyAlignment="1"/>
    <xf numFmtId="0" fontId="37" fillId="4" borderId="48" xfId="2" applyFont="1" applyFill="1" applyBorder="1" applyAlignment="1"/>
    <xf numFmtId="0" fontId="39" fillId="0" borderId="1" xfId="8" applyFont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37" fillId="4" borderId="23" xfId="2" applyFont="1" applyFill="1" applyBorder="1" applyAlignment="1">
      <alignment vertical="center"/>
    </xf>
    <xf numFmtId="0" fontId="37" fillId="4" borderId="48" xfId="2" applyFont="1" applyFill="1" applyBorder="1" applyAlignment="1">
      <alignment vertical="center"/>
    </xf>
    <xf numFmtId="46" fontId="15" fillId="7" borderId="34" xfId="0" applyNumberFormat="1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39" xfId="0" applyFont="1" applyFill="1" applyBorder="1" applyAlignment="1">
      <alignment horizontal="center" vertical="center"/>
    </xf>
    <xf numFmtId="0" fontId="15" fillId="7" borderId="60" xfId="0" applyFont="1" applyFill="1" applyBorder="1" applyAlignment="1">
      <alignment horizontal="center" vertical="center"/>
    </xf>
    <xf numFmtId="49" fontId="15" fillId="25" borderId="7" xfId="4" applyNumberFormat="1" applyFont="1" applyFill="1" applyBorder="1" applyAlignment="1">
      <alignment horizontal="center" vertical="center"/>
    </xf>
    <xf numFmtId="0" fontId="9" fillId="0" borderId="56" xfId="4" applyFont="1" applyFill="1" applyBorder="1" applyAlignment="1">
      <alignment horizontal="center"/>
    </xf>
    <xf numFmtId="0" fontId="9" fillId="0" borderId="49" xfId="4" applyFont="1" applyFill="1" applyBorder="1" applyAlignment="1">
      <alignment horizontal="center"/>
    </xf>
    <xf numFmtId="0" fontId="27" fillId="5" borderId="3" xfId="5" applyFont="1" applyFill="1" applyBorder="1" applyAlignment="1"/>
    <xf numFmtId="0" fontId="25" fillId="0" borderId="86" xfId="0" applyFont="1" applyFill="1" applyBorder="1" applyAlignment="1">
      <alignment horizontal="center"/>
    </xf>
    <xf numFmtId="0" fontId="25" fillId="0" borderId="5" xfId="4" applyFont="1" applyFill="1" applyBorder="1" applyAlignment="1">
      <alignment horizontal="center"/>
    </xf>
    <xf numFmtId="0" fontId="23" fillId="17" borderId="38" xfId="4" applyFont="1" applyFill="1" applyBorder="1" applyAlignment="1">
      <alignment horizontal="justify" vertical="center"/>
    </xf>
    <xf numFmtId="0" fontId="23" fillId="17" borderId="54" xfId="4" applyFont="1" applyFill="1" applyBorder="1" applyAlignment="1">
      <alignment horizontal="justify" vertical="center"/>
    </xf>
    <xf numFmtId="0" fontId="14" fillId="17" borderId="46" xfId="4" applyFont="1" applyFill="1" applyBorder="1" applyAlignment="1">
      <alignment horizontal="center" vertical="justify"/>
    </xf>
    <xf numFmtId="0" fontId="14" fillId="17" borderId="51" xfId="4" applyFont="1" applyFill="1" applyBorder="1" applyAlignment="1">
      <alignment horizontal="center" vertical="justify"/>
    </xf>
    <xf numFmtId="0" fontId="11" fillId="7" borderId="2" xfId="4" applyFont="1" applyFill="1" applyBorder="1" applyAlignment="1">
      <alignment horizontal="center" vertical="justify"/>
    </xf>
    <xf numFmtId="0" fontId="57" fillId="0" borderId="85" xfId="0" applyFont="1" applyBorder="1" applyAlignment="1">
      <alignment horizontal="center"/>
    </xf>
    <xf numFmtId="49" fontId="15" fillId="25" borderId="62" xfId="4" applyNumberFormat="1" applyFont="1" applyFill="1" applyBorder="1" applyAlignment="1">
      <alignment horizontal="center" vertical="center"/>
    </xf>
    <xf numFmtId="0" fontId="58" fillId="0" borderId="0" xfId="0" applyFont="1"/>
    <xf numFmtId="0" fontId="12" fillId="0" borderId="58" xfId="4" applyFont="1" applyFill="1" applyBorder="1" applyAlignment="1">
      <alignment horizontal="center"/>
    </xf>
    <xf numFmtId="0" fontId="40" fillId="0" borderId="1" xfId="0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39" fillId="0" borderId="1" xfId="1" applyFont="1" applyFill="1" applyBorder="1" applyAlignment="1">
      <alignment horizontal="left" vertical="center"/>
    </xf>
    <xf numFmtId="0" fontId="28" fillId="0" borderId="85" xfId="0" applyFont="1" applyBorder="1" applyAlignment="1">
      <alignment horizontal="center"/>
    </xf>
    <xf numFmtId="0" fontId="23" fillId="4" borderId="23" xfId="2" applyFont="1" applyFill="1" applyBorder="1" applyAlignment="1">
      <alignment vertical="center"/>
    </xf>
    <xf numFmtId="0" fontId="23" fillId="4" borderId="48" xfId="2" applyFont="1" applyFill="1" applyBorder="1" applyAlignment="1">
      <alignment vertical="center"/>
    </xf>
    <xf numFmtId="0" fontId="9" fillId="9" borderId="4" xfId="4" applyFont="1" applyFill="1" applyBorder="1"/>
    <xf numFmtId="0" fontId="9" fillId="9" borderId="43" xfId="4" applyFont="1" applyFill="1" applyBorder="1"/>
    <xf numFmtId="16" fontId="7" fillId="0" borderId="0" xfId="0" applyNumberFormat="1" applyFont="1" applyFill="1"/>
    <xf numFmtId="20" fontId="7" fillId="0" borderId="0" xfId="0" applyNumberFormat="1" applyFont="1" applyFill="1"/>
    <xf numFmtId="0" fontId="56" fillId="27" borderId="44" xfId="0" applyFont="1" applyFill="1" applyBorder="1" applyAlignment="1">
      <alignment vertical="center"/>
    </xf>
    <xf numFmtId="0" fontId="19" fillId="15" borderId="4" xfId="0" applyFont="1" applyFill="1" applyBorder="1" applyAlignment="1">
      <alignment vertical="justify"/>
    </xf>
    <xf numFmtId="0" fontId="19" fillId="15" borderId="0" xfId="0" applyFont="1" applyFill="1" applyBorder="1" applyAlignment="1">
      <alignment vertical="justify"/>
    </xf>
    <xf numFmtId="0" fontId="19" fillId="15" borderId="33" xfId="0" applyFont="1" applyFill="1" applyBorder="1" applyAlignment="1">
      <alignment vertical="justify"/>
    </xf>
    <xf numFmtId="0" fontId="7" fillId="9" borderId="71" xfId="0" applyFont="1" applyFill="1" applyBorder="1"/>
    <xf numFmtId="0" fontId="57" fillId="15" borderId="4" xfId="4" applyFont="1" applyFill="1" applyBorder="1" applyAlignment="1">
      <alignment vertical="center"/>
    </xf>
    <xf numFmtId="0" fontId="57" fillId="15" borderId="0" xfId="4" applyFont="1" applyFill="1" applyBorder="1" applyAlignment="1">
      <alignment vertical="center"/>
    </xf>
    <xf numFmtId="0" fontId="57" fillId="15" borderId="33" xfId="4" applyFont="1" applyFill="1" applyBorder="1" applyAlignment="1">
      <alignment vertical="center"/>
    </xf>
    <xf numFmtId="0" fontId="7" fillId="0" borderId="48" xfId="0" applyFont="1" applyFill="1" applyBorder="1"/>
    <xf numFmtId="0" fontId="12" fillId="28" borderId="20" xfId="4" applyFont="1" applyFill="1" applyBorder="1" applyAlignment="1">
      <alignment horizontal="center"/>
    </xf>
    <xf numFmtId="0" fontId="23" fillId="28" borderId="34" xfId="4" applyFont="1" applyFill="1" applyBorder="1" applyAlignment="1">
      <alignment horizontal="left" vertical="center"/>
    </xf>
    <xf numFmtId="0" fontId="23" fillId="28" borderId="39" xfId="4" applyFont="1" applyFill="1" applyBorder="1" applyAlignment="1">
      <alignment horizontal="left" vertical="center"/>
    </xf>
    <xf numFmtId="0" fontId="23" fillId="28" borderId="34" xfId="4" applyFont="1" applyFill="1" applyBorder="1" applyAlignment="1">
      <alignment horizontal="center" vertical="center"/>
    </xf>
    <xf numFmtId="0" fontId="23" fillId="28" borderId="36" xfId="4" applyFont="1" applyFill="1" applyBorder="1" applyAlignment="1">
      <alignment horizontal="center" vertical="center"/>
    </xf>
    <xf numFmtId="0" fontId="14" fillId="28" borderId="49" xfId="4" applyFont="1" applyFill="1" applyBorder="1" applyAlignment="1">
      <alignment horizontal="center" vertical="justify"/>
    </xf>
    <xf numFmtId="0" fontId="15" fillId="28" borderId="2" xfId="4" applyFont="1" applyFill="1" applyBorder="1" applyAlignment="1">
      <alignment horizontal="center" vertical="justify"/>
    </xf>
    <xf numFmtId="0" fontId="14" fillId="28" borderId="56" xfId="4" applyFont="1" applyFill="1" applyBorder="1" applyAlignment="1">
      <alignment horizontal="center" vertical="justify"/>
    </xf>
    <xf numFmtId="0" fontId="14" fillId="28" borderId="41" xfId="4" applyFont="1" applyFill="1" applyBorder="1" applyAlignment="1">
      <alignment horizontal="center" vertical="justify"/>
    </xf>
    <xf numFmtId="0" fontId="15" fillId="28" borderId="36" xfId="4" applyFont="1" applyFill="1" applyBorder="1" applyAlignment="1">
      <alignment vertical="justify"/>
    </xf>
    <xf numFmtId="0" fontId="15" fillId="0" borderId="70" xfId="4" applyFont="1" applyFill="1" applyBorder="1" applyAlignment="1">
      <alignment horizontal="center" vertical="justify"/>
    </xf>
    <xf numFmtId="0" fontId="15" fillId="0" borderId="21" xfId="4" applyFont="1" applyFill="1" applyBorder="1" applyAlignment="1">
      <alignment horizontal="center" vertical="justify"/>
    </xf>
    <xf numFmtId="0" fontId="15" fillId="0" borderId="60" xfId="4" applyFont="1" applyFill="1" applyBorder="1" applyAlignment="1">
      <alignment horizontal="center" vertical="justify"/>
    </xf>
    <xf numFmtId="0" fontId="12" fillId="0" borderId="33" xfId="4" applyFont="1" applyFill="1" applyBorder="1" applyAlignment="1"/>
    <xf numFmtId="0" fontId="12" fillId="28" borderId="36" xfId="4" applyFont="1" applyFill="1" applyBorder="1" applyAlignment="1">
      <alignment horizontal="center"/>
    </xf>
    <xf numFmtId="0" fontId="32" fillId="28" borderId="22" xfId="4" applyFont="1" applyFill="1" applyBorder="1" applyAlignment="1">
      <alignment horizontal="center" vertical="justify"/>
    </xf>
    <xf numFmtId="0" fontId="56" fillId="28" borderId="18" xfId="0" applyFont="1" applyFill="1" applyBorder="1" applyAlignment="1">
      <alignment vertical="center"/>
    </xf>
    <xf numFmtId="0" fontId="14" fillId="28" borderId="81" xfId="4" applyFont="1" applyFill="1" applyBorder="1" applyAlignment="1">
      <alignment horizontal="center" vertical="justify"/>
    </xf>
    <xf numFmtId="0" fontId="14" fillId="28" borderId="82" xfId="4" applyFont="1" applyFill="1" applyBorder="1" applyAlignment="1">
      <alignment horizontal="center" vertical="justify"/>
    </xf>
    <xf numFmtId="0" fontId="14" fillId="28" borderId="83" xfId="4" applyFont="1" applyFill="1" applyBorder="1" applyAlignment="1">
      <alignment horizontal="center" vertical="justify"/>
    </xf>
    <xf numFmtId="0" fontId="14" fillId="28" borderId="84" xfId="4" applyFont="1" applyFill="1" applyBorder="1" applyAlignment="1">
      <alignment horizontal="center" vertical="justify"/>
    </xf>
    <xf numFmtId="0" fontId="14" fillId="28" borderId="0" xfId="4" applyFont="1" applyFill="1" applyBorder="1" applyAlignment="1">
      <alignment horizontal="center" vertical="justify"/>
    </xf>
    <xf numFmtId="0" fontId="56" fillId="28" borderId="44" xfId="0" applyFont="1" applyFill="1" applyBorder="1" applyAlignment="1">
      <alignment vertical="center"/>
    </xf>
    <xf numFmtId="0" fontId="23" fillId="28" borderId="38" xfId="4" applyFont="1" applyFill="1" applyBorder="1" applyAlignment="1">
      <alignment horizontal="justify" vertical="center"/>
    </xf>
    <xf numFmtId="0" fontId="23" fillId="28" borderId="54" xfId="4" applyFont="1" applyFill="1" applyBorder="1" applyAlignment="1">
      <alignment horizontal="justify" vertical="center"/>
    </xf>
    <xf numFmtId="0" fontId="14" fillId="28" borderId="51" xfId="4" applyFont="1" applyFill="1" applyBorder="1" applyAlignment="1">
      <alignment horizontal="center" vertical="justify"/>
    </xf>
    <xf numFmtId="0" fontId="57" fillId="15" borderId="4" xfId="4" applyFont="1" applyFill="1" applyBorder="1" applyAlignment="1">
      <alignment vertical="top"/>
    </xf>
    <xf numFmtId="0" fontId="57" fillId="15" borderId="0" xfId="4" applyFont="1" applyFill="1" applyBorder="1" applyAlignment="1">
      <alignment vertical="top"/>
    </xf>
    <xf numFmtId="0" fontId="57" fillId="15" borderId="33" xfId="4" applyFont="1" applyFill="1" applyBorder="1" applyAlignment="1">
      <alignment vertical="top"/>
    </xf>
    <xf numFmtId="0" fontId="38" fillId="0" borderId="1" xfId="0" applyFont="1" applyBorder="1" applyAlignment="1">
      <alignment horizontal="left"/>
    </xf>
    <xf numFmtId="165" fontId="40" fillId="0" borderId="1" xfId="7" applyFont="1" applyBorder="1" applyAlignment="1">
      <alignment horizontal="center"/>
    </xf>
    <xf numFmtId="0" fontId="23" fillId="28" borderId="1" xfId="2" applyFont="1" applyFill="1" applyBorder="1" applyAlignment="1">
      <alignment horizontal="center" vertical="center"/>
    </xf>
    <xf numFmtId="0" fontId="37" fillId="20" borderId="1" xfId="2" applyFont="1" applyFill="1" applyBorder="1" applyAlignment="1">
      <alignment horizontal="center" vertical="center"/>
    </xf>
    <xf numFmtId="0" fontId="12" fillId="0" borderId="15" xfId="4" applyFont="1" applyFill="1" applyBorder="1" applyAlignment="1"/>
    <xf numFmtId="0" fontId="12" fillId="0" borderId="57" xfId="4" applyFont="1" applyFill="1" applyBorder="1" applyAlignment="1">
      <alignment horizontal="center"/>
    </xf>
    <xf numFmtId="0" fontId="12" fillId="0" borderId="17" xfId="4" applyFont="1" applyFill="1" applyBorder="1" applyAlignment="1">
      <alignment horizontal="left"/>
    </xf>
    <xf numFmtId="0" fontId="7" fillId="28" borderId="0" xfId="0" applyFont="1" applyFill="1" applyAlignment="1">
      <alignment vertical="center"/>
    </xf>
    <xf numFmtId="49" fontId="15" fillId="0" borderId="85" xfId="4" applyNumberFormat="1" applyFont="1" applyFill="1" applyBorder="1" applyAlignment="1">
      <alignment horizontal="center" vertical="center"/>
    </xf>
    <xf numFmtId="0" fontId="23" fillId="15" borderId="36" xfId="4" applyFont="1" applyFill="1" applyBorder="1" applyAlignment="1">
      <alignment horizontal="center" vertical="justify"/>
    </xf>
    <xf numFmtId="49" fontId="23" fillId="15" borderId="21" xfId="4" applyNumberFormat="1" applyFont="1" applyFill="1" applyBorder="1" applyAlignment="1">
      <alignment horizontal="center" vertical="center"/>
    </xf>
    <xf numFmtId="49" fontId="23" fillId="0" borderId="31" xfId="4" applyNumberFormat="1" applyFont="1" applyFill="1" applyBorder="1" applyAlignment="1">
      <alignment horizontal="center" vertical="center"/>
    </xf>
    <xf numFmtId="49" fontId="23" fillId="0" borderId="1" xfId="4" applyNumberFormat="1" applyFont="1" applyFill="1" applyBorder="1" applyAlignment="1">
      <alignment horizontal="center" vertical="center"/>
    </xf>
    <xf numFmtId="49" fontId="23" fillId="0" borderId="28" xfId="4" applyNumberFormat="1" applyFont="1" applyFill="1" applyBorder="1" applyAlignment="1">
      <alignment horizontal="center" vertical="center"/>
    </xf>
    <xf numFmtId="0" fontId="14" fillId="29" borderId="9" xfId="4" applyFont="1" applyFill="1" applyBorder="1" applyAlignment="1">
      <alignment horizontal="center" vertical="justify"/>
    </xf>
    <xf numFmtId="0" fontId="14" fillId="29" borderId="50" xfId="4" applyFont="1" applyFill="1" applyBorder="1" applyAlignment="1">
      <alignment horizontal="center" vertical="justify"/>
    </xf>
    <xf numFmtId="0" fontId="14" fillId="29" borderId="19" xfId="4" applyFont="1" applyFill="1" applyBorder="1" applyAlignment="1">
      <alignment horizontal="center" vertical="justify"/>
    </xf>
    <xf numFmtId="0" fontId="14" fillId="29" borderId="18" xfId="4" applyFont="1" applyFill="1" applyBorder="1" applyAlignment="1">
      <alignment horizontal="center" vertical="justify"/>
    </xf>
    <xf numFmtId="0" fontId="23" fillId="29" borderId="34" xfId="4" applyFont="1" applyFill="1" applyBorder="1" applyAlignment="1">
      <alignment horizontal="justify" vertical="center"/>
    </xf>
    <xf numFmtId="0" fontId="23" fillId="29" borderId="21" xfId="4" applyFont="1" applyFill="1" applyBorder="1" applyAlignment="1">
      <alignment horizontal="justify" vertical="center"/>
    </xf>
    <xf numFmtId="0" fontId="23" fillId="29" borderId="60" xfId="4" applyFont="1" applyFill="1" applyBorder="1" applyAlignment="1">
      <alignment horizontal="justify" vertical="center"/>
    </xf>
    <xf numFmtId="49" fontId="27" fillId="15" borderId="21" xfId="4" applyNumberFormat="1" applyFont="1" applyFill="1" applyBorder="1" applyAlignment="1">
      <alignment horizontal="center" vertical="center"/>
    </xf>
    <xf numFmtId="0" fontId="12" fillId="29" borderId="36" xfId="4" applyFont="1" applyFill="1" applyBorder="1" applyAlignment="1">
      <alignment horizontal="center"/>
    </xf>
    <xf numFmtId="0" fontId="32" fillId="29" borderId="22" xfId="4" applyFont="1" applyFill="1" applyBorder="1" applyAlignment="1">
      <alignment horizontal="center" vertical="justify"/>
    </xf>
    <xf numFmtId="0" fontId="23" fillId="29" borderId="34" xfId="4" applyFont="1" applyFill="1" applyBorder="1" applyAlignment="1">
      <alignment horizontal="center" vertical="center"/>
    </xf>
    <xf numFmtId="0" fontId="23" fillId="29" borderId="36" xfId="4" applyFont="1" applyFill="1" applyBorder="1" applyAlignment="1">
      <alignment horizontal="center" vertical="center"/>
    </xf>
    <xf numFmtId="0" fontId="14" fillId="29" borderId="81" xfId="4" applyFont="1" applyFill="1" applyBorder="1" applyAlignment="1">
      <alignment horizontal="center" vertical="justify"/>
    </xf>
    <xf numFmtId="0" fontId="14" fillId="29" borderId="82" xfId="4" applyFont="1" applyFill="1" applyBorder="1" applyAlignment="1">
      <alignment horizontal="center" vertical="justify"/>
    </xf>
    <xf numFmtId="0" fontId="14" fillId="29" borderId="83" xfId="4" applyFont="1" applyFill="1" applyBorder="1" applyAlignment="1">
      <alignment horizontal="center" vertical="justify"/>
    </xf>
    <xf numFmtId="0" fontId="12" fillId="29" borderId="20" xfId="4" applyFont="1" applyFill="1" applyBorder="1" applyAlignment="1">
      <alignment horizontal="center"/>
    </xf>
    <xf numFmtId="0" fontId="14" fillId="29" borderId="46" xfId="4" applyFont="1" applyFill="1" applyBorder="1" applyAlignment="1">
      <alignment horizontal="center" vertical="justify"/>
    </xf>
    <xf numFmtId="0" fontId="14" fillId="29" borderId="49" xfId="4" applyFont="1" applyFill="1" applyBorder="1" applyAlignment="1">
      <alignment horizontal="center" vertical="justify"/>
    </xf>
    <xf numFmtId="0" fontId="14" fillId="29" borderId="51" xfId="4" applyFont="1" applyFill="1" applyBorder="1" applyAlignment="1">
      <alignment horizontal="center" vertical="justify"/>
    </xf>
    <xf numFmtId="0" fontId="14" fillId="29" borderId="56" xfId="4" applyFont="1" applyFill="1" applyBorder="1" applyAlignment="1">
      <alignment horizontal="center" vertical="justify"/>
    </xf>
    <xf numFmtId="0" fontId="14" fillId="29" borderId="41" xfId="4" applyFont="1" applyFill="1" applyBorder="1" applyAlignment="1">
      <alignment horizontal="center" vertical="justify"/>
    </xf>
    <xf numFmtId="0" fontId="23" fillId="29" borderId="38" xfId="4" applyFont="1" applyFill="1" applyBorder="1" applyAlignment="1">
      <alignment horizontal="justify" vertical="center"/>
    </xf>
    <xf numFmtId="0" fontId="23" fillId="29" borderId="54" xfId="4" applyFont="1" applyFill="1" applyBorder="1" applyAlignment="1">
      <alignment horizontal="justify" vertical="center"/>
    </xf>
    <xf numFmtId="0" fontId="52" fillId="15" borderId="0" xfId="4" applyFont="1" applyFill="1" applyBorder="1" applyAlignment="1">
      <alignment vertical="center"/>
    </xf>
    <xf numFmtId="0" fontId="52" fillId="15" borderId="33" xfId="4" applyFont="1" applyFill="1" applyBorder="1" applyAlignment="1">
      <alignment vertical="center"/>
    </xf>
    <xf numFmtId="0" fontId="11" fillId="21" borderId="71" xfId="4" applyFont="1" applyFill="1" applyBorder="1" applyAlignment="1">
      <alignment horizontal="center" vertical="justify"/>
    </xf>
    <xf numFmtId="46" fontId="15" fillId="21" borderId="34" xfId="0" applyNumberFormat="1" applyFont="1" applyFill="1" applyBorder="1" applyAlignment="1">
      <alignment horizontal="center" vertical="center"/>
    </xf>
    <xf numFmtId="0" fontId="15" fillId="21" borderId="21" xfId="0" applyFont="1" applyFill="1" applyBorder="1" applyAlignment="1">
      <alignment horizontal="center" vertical="center"/>
    </xf>
    <xf numFmtId="0" fontId="15" fillId="21" borderId="39" xfId="0" applyFont="1" applyFill="1" applyBorder="1" applyAlignment="1">
      <alignment horizontal="center" vertical="center"/>
    </xf>
    <xf numFmtId="0" fontId="15" fillId="21" borderId="60" xfId="0" applyFont="1" applyFill="1" applyBorder="1" applyAlignment="1">
      <alignment horizontal="center" vertical="center"/>
    </xf>
    <xf numFmtId="0" fontId="15" fillId="21" borderId="2" xfId="4" applyFont="1" applyFill="1" applyBorder="1" applyAlignment="1">
      <alignment horizontal="center" vertical="justify"/>
    </xf>
    <xf numFmtId="0" fontId="15" fillId="21" borderId="36" xfId="4" applyFont="1" applyFill="1" applyBorder="1" applyAlignment="1">
      <alignment vertical="justify"/>
    </xf>
    <xf numFmtId="0" fontId="15" fillId="21" borderId="70" xfId="4" applyFont="1" applyFill="1" applyBorder="1" applyAlignment="1">
      <alignment horizontal="center" vertical="justify"/>
    </xf>
    <xf numFmtId="0" fontId="15" fillId="21" borderId="21" xfId="4" applyFont="1" applyFill="1" applyBorder="1" applyAlignment="1">
      <alignment horizontal="center" vertical="justify"/>
    </xf>
    <xf numFmtId="0" fontId="15" fillId="21" borderId="60" xfId="4" applyFont="1" applyFill="1" applyBorder="1" applyAlignment="1">
      <alignment horizontal="center" vertical="justify"/>
    </xf>
    <xf numFmtId="0" fontId="15" fillId="21" borderId="30" xfId="0" applyFont="1" applyFill="1" applyBorder="1" applyAlignment="1">
      <alignment horizontal="center" vertical="center"/>
    </xf>
    <xf numFmtId="0" fontId="15" fillId="21" borderId="48" xfId="0" applyFont="1" applyFill="1" applyBorder="1" applyAlignment="1">
      <alignment horizontal="center" vertical="center"/>
    </xf>
    <xf numFmtId="0" fontId="15" fillId="21" borderId="18" xfId="0" applyFont="1" applyFill="1" applyBorder="1" applyAlignment="1">
      <alignment horizontal="center" vertical="center"/>
    </xf>
    <xf numFmtId="0" fontId="11" fillId="21" borderId="2" xfId="4" applyFont="1" applyFill="1" applyBorder="1" applyAlignment="1">
      <alignment horizontal="center" vertical="justify"/>
    </xf>
    <xf numFmtId="46" fontId="23" fillId="21" borderId="34" xfId="0" applyNumberFormat="1" applyFont="1" applyFill="1" applyBorder="1" applyAlignment="1">
      <alignment horizontal="center" vertical="center"/>
    </xf>
    <xf numFmtId="0" fontId="23" fillId="21" borderId="21" xfId="0" applyFont="1" applyFill="1" applyBorder="1" applyAlignment="1">
      <alignment horizontal="center" vertical="center"/>
    </xf>
    <xf numFmtId="0" fontId="23" fillId="21" borderId="39" xfId="0" applyFont="1" applyFill="1" applyBorder="1" applyAlignment="1">
      <alignment horizontal="center" vertical="center"/>
    </xf>
    <xf numFmtId="49" fontId="23" fillId="30" borderId="31" xfId="4" applyNumberFormat="1" applyFont="1" applyFill="1" applyBorder="1" applyAlignment="1">
      <alignment horizontal="center" vertical="center"/>
    </xf>
    <xf numFmtId="49" fontId="23" fillId="30" borderId="1" xfId="4" applyNumberFormat="1" applyFont="1" applyFill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23" fillId="9" borderId="0" xfId="0" applyFont="1" applyFill="1" applyBorder="1" applyAlignment="1">
      <alignment vertical="center"/>
    </xf>
    <xf numFmtId="0" fontId="61" fillId="0" borderId="3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12" fillId="0" borderId="53" xfId="0" applyFont="1" applyFill="1" applyBorder="1" applyAlignment="1">
      <alignment horizontal="center"/>
    </xf>
    <xf numFmtId="0" fontId="62" fillId="7" borderId="0" xfId="0" applyFont="1" applyFill="1" applyBorder="1"/>
    <xf numFmtId="0" fontId="36" fillId="20" borderId="0" xfId="0" applyFont="1" applyFill="1" applyAlignment="1">
      <alignment vertical="center"/>
    </xf>
    <xf numFmtId="0" fontId="63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/>
    </xf>
    <xf numFmtId="0" fontId="48" fillId="20" borderId="1" xfId="2" applyFont="1" applyFill="1" applyBorder="1" applyAlignment="1">
      <alignment horizontal="center" vertical="center"/>
    </xf>
    <xf numFmtId="0" fontId="11" fillId="20" borderId="0" xfId="0" applyFont="1" applyFill="1" applyAlignment="1">
      <alignment vertical="center"/>
    </xf>
    <xf numFmtId="0" fontId="15" fillId="28" borderId="0" xfId="0" applyFont="1" applyFill="1" applyAlignment="1">
      <alignment vertical="center"/>
    </xf>
    <xf numFmtId="0" fontId="23" fillId="28" borderId="24" xfId="2" applyFont="1" applyFill="1" applyBorder="1" applyAlignment="1">
      <alignment vertical="center"/>
    </xf>
    <xf numFmtId="0" fontId="12" fillId="31" borderId="20" xfId="4" applyFont="1" applyFill="1" applyBorder="1" applyAlignment="1">
      <alignment horizontal="center"/>
    </xf>
    <xf numFmtId="0" fontId="23" fillId="31" borderId="34" xfId="4" applyFont="1" applyFill="1" applyBorder="1" applyAlignment="1">
      <alignment horizontal="left" vertical="center"/>
    </xf>
    <xf numFmtId="0" fontId="23" fillId="31" borderId="39" xfId="4" applyFont="1" applyFill="1" applyBorder="1" applyAlignment="1">
      <alignment horizontal="left" vertical="center"/>
    </xf>
    <xf numFmtId="0" fontId="23" fillId="31" borderId="34" xfId="4" applyFont="1" applyFill="1" applyBorder="1" applyAlignment="1">
      <alignment horizontal="center" vertical="center"/>
    </xf>
    <xf numFmtId="0" fontId="23" fillId="31" borderId="36" xfId="4" applyFont="1" applyFill="1" applyBorder="1" applyAlignment="1">
      <alignment horizontal="center" vertical="center"/>
    </xf>
    <xf numFmtId="0" fontId="14" fillId="31" borderId="49" xfId="4" applyFont="1" applyFill="1" applyBorder="1" applyAlignment="1">
      <alignment horizontal="center" vertical="justify"/>
    </xf>
    <xf numFmtId="0" fontId="14" fillId="31" borderId="56" xfId="4" applyFont="1" applyFill="1" applyBorder="1" applyAlignment="1">
      <alignment horizontal="center" vertical="justify"/>
    </xf>
    <xf numFmtId="0" fontId="23" fillId="31" borderId="38" xfId="4" applyFont="1" applyFill="1" applyBorder="1" applyAlignment="1">
      <alignment horizontal="justify" vertical="center"/>
    </xf>
    <xf numFmtId="0" fontId="23" fillId="31" borderId="54" xfId="4" applyFont="1" applyFill="1" applyBorder="1" applyAlignment="1">
      <alignment horizontal="justify" vertical="center"/>
    </xf>
    <xf numFmtId="0" fontId="14" fillId="31" borderId="41" xfId="4" applyFont="1" applyFill="1" applyBorder="1" applyAlignment="1">
      <alignment horizontal="center" vertical="justify"/>
    </xf>
    <xf numFmtId="46" fontId="23" fillId="7" borderId="34" xfId="0" applyNumberFormat="1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0" fontId="23" fillId="7" borderId="39" xfId="0" applyFont="1" applyFill="1" applyBorder="1" applyAlignment="1">
      <alignment horizontal="center" vertical="center"/>
    </xf>
    <xf numFmtId="0" fontId="23" fillId="7" borderId="60" xfId="0" applyFont="1" applyFill="1" applyBorder="1" applyAlignment="1">
      <alignment horizontal="center" vertical="center"/>
    </xf>
    <xf numFmtId="0" fontId="48" fillId="20" borderId="24" xfId="2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3" fillId="0" borderId="1" xfId="0" applyFont="1" applyFill="1" applyBorder="1" applyAlignment="1">
      <alignment vertical="center"/>
    </xf>
    <xf numFmtId="0" fontId="58" fillId="0" borderId="1" xfId="0" applyFont="1" applyFill="1" applyBorder="1" applyAlignment="1">
      <alignment vertical="center"/>
    </xf>
    <xf numFmtId="166" fontId="55" fillId="21" borderId="34" xfId="0" applyNumberFormat="1" applyFont="1" applyFill="1" applyBorder="1" applyAlignment="1">
      <alignment horizontal="center" vertical="center"/>
    </xf>
    <xf numFmtId="166" fontId="55" fillId="21" borderId="21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left" vertical="center"/>
    </xf>
    <xf numFmtId="0" fontId="12" fillId="0" borderId="53" xfId="0" applyFont="1" applyFill="1" applyBorder="1" applyAlignment="1"/>
    <xf numFmtId="0" fontId="7" fillId="0" borderId="59" xfId="0" applyFont="1" applyFill="1" applyBorder="1"/>
    <xf numFmtId="0" fontId="9" fillId="0" borderId="16" xfId="4" applyFont="1" applyFill="1" applyBorder="1" applyAlignment="1">
      <alignment horizontal="center"/>
    </xf>
    <xf numFmtId="0" fontId="12" fillId="0" borderId="63" xfId="0" applyFont="1" applyFill="1" applyBorder="1" applyAlignment="1"/>
    <xf numFmtId="0" fontId="31" fillId="7" borderId="6" xfId="4" applyFont="1" applyFill="1" applyBorder="1" applyAlignment="1"/>
    <xf numFmtId="0" fontId="31" fillId="7" borderId="43" xfId="4" applyFont="1" applyFill="1" applyBorder="1" applyAlignment="1"/>
    <xf numFmtId="0" fontId="7" fillId="7" borderId="43" xfId="0" applyFont="1" applyFill="1" applyBorder="1"/>
    <xf numFmtId="49" fontId="27" fillId="15" borderId="39" xfId="4" applyNumberFormat="1" applyFont="1" applyFill="1" applyBorder="1" applyAlignment="1">
      <alignment horizontal="center" vertical="center"/>
    </xf>
    <xf numFmtId="49" fontId="27" fillId="15" borderId="22" xfId="4" applyNumberFormat="1" applyFont="1" applyFill="1" applyBorder="1" applyAlignment="1">
      <alignment horizontal="center" vertical="center"/>
    </xf>
    <xf numFmtId="0" fontId="12" fillId="32" borderId="36" xfId="4" applyFont="1" applyFill="1" applyBorder="1" applyAlignment="1">
      <alignment horizontal="center"/>
    </xf>
    <xf numFmtId="0" fontId="23" fillId="32" borderId="34" xfId="4" applyFont="1" applyFill="1" applyBorder="1" applyAlignment="1">
      <alignment horizontal="justify" vertical="center"/>
    </xf>
    <xf numFmtId="0" fontId="23" fillId="32" borderId="21" xfId="4" applyFont="1" applyFill="1" applyBorder="1" applyAlignment="1">
      <alignment horizontal="justify" vertical="center"/>
    </xf>
    <xf numFmtId="0" fontId="23" fillId="32" borderId="60" xfId="4" applyFont="1" applyFill="1" applyBorder="1" applyAlignment="1">
      <alignment horizontal="justify" vertical="center"/>
    </xf>
    <xf numFmtId="0" fontId="14" fillId="32" borderId="9" xfId="4" applyFont="1" applyFill="1" applyBorder="1" applyAlignment="1">
      <alignment horizontal="center" vertical="justify"/>
    </xf>
    <xf numFmtId="0" fontId="14" fillId="32" borderId="50" xfId="4" applyFont="1" applyFill="1" applyBorder="1" applyAlignment="1">
      <alignment horizontal="center" vertical="justify"/>
    </xf>
    <xf numFmtId="0" fontId="14" fillId="32" borderId="19" xfId="4" applyFont="1" applyFill="1" applyBorder="1" applyAlignment="1">
      <alignment horizontal="center" vertical="justify"/>
    </xf>
    <xf numFmtId="0" fontId="14" fillId="32" borderId="18" xfId="4" applyFont="1" applyFill="1" applyBorder="1" applyAlignment="1">
      <alignment horizontal="center" vertical="justify"/>
    </xf>
    <xf numFmtId="0" fontId="11" fillId="32" borderId="50" xfId="4" applyFont="1" applyFill="1" applyBorder="1" applyAlignment="1">
      <alignment horizontal="center" vertical="justify"/>
    </xf>
    <xf numFmtId="0" fontId="11" fillId="32" borderId="10" xfId="4" applyFont="1" applyFill="1" applyBorder="1" applyAlignment="1">
      <alignment horizontal="center" vertical="justify"/>
    </xf>
    <xf numFmtId="0" fontId="20" fillId="32" borderId="36" xfId="4" applyFont="1" applyFill="1" applyBorder="1" applyAlignment="1">
      <alignment horizontal="center" vertical="justify"/>
    </xf>
    <xf numFmtId="0" fontId="12" fillId="32" borderId="20" xfId="4" applyFont="1" applyFill="1" applyBorder="1" applyAlignment="1">
      <alignment horizontal="center"/>
    </xf>
    <xf numFmtId="0" fontId="23" fillId="32" borderId="34" xfId="4" applyFont="1" applyFill="1" applyBorder="1" applyAlignment="1">
      <alignment horizontal="left" vertical="center"/>
    </xf>
    <xf numFmtId="0" fontId="23" fillId="32" borderId="39" xfId="4" applyFont="1" applyFill="1" applyBorder="1" applyAlignment="1">
      <alignment horizontal="left" vertical="center"/>
    </xf>
    <xf numFmtId="0" fontId="23" fillId="32" borderId="34" xfId="4" applyFont="1" applyFill="1" applyBorder="1" applyAlignment="1">
      <alignment horizontal="center" vertical="center"/>
    </xf>
    <xf numFmtId="0" fontId="23" fillId="32" borderId="36" xfId="4" applyFont="1" applyFill="1" applyBorder="1" applyAlignment="1">
      <alignment horizontal="center" vertical="center"/>
    </xf>
    <xf numFmtId="0" fontId="14" fillId="32" borderId="49" xfId="4" applyFont="1" applyFill="1" applyBorder="1" applyAlignment="1">
      <alignment horizontal="center" vertical="justify"/>
    </xf>
    <xf numFmtId="0" fontId="14" fillId="32" borderId="56" xfId="4" applyFont="1" applyFill="1" applyBorder="1" applyAlignment="1">
      <alignment horizontal="center" vertical="justify"/>
    </xf>
    <xf numFmtId="0" fontId="12" fillId="33" borderId="20" xfId="4" applyFont="1" applyFill="1" applyBorder="1" applyAlignment="1">
      <alignment horizontal="center"/>
    </xf>
    <xf numFmtId="0" fontId="32" fillId="33" borderId="20" xfId="4" applyFont="1" applyFill="1" applyBorder="1" applyAlignment="1">
      <alignment horizontal="center" vertical="justify"/>
    </xf>
    <xf numFmtId="0" fontId="37" fillId="33" borderId="38" xfId="4" applyFont="1" applyFill="1" applyBorder="1" applyAlignment="1">
      <alignment horizontal="justify" vertical="center"/>
    </xf>
    <xf numFmtId="0" fontId="37" fillId="33" borderId="54" xfId="4" applyFont="1" applyFill="1" applyBorder="1" applyAlignment="1">
      <alignment horizontal="justify" vertical="center"/>
    </xf>
    <xf numFmtId="0" fontId="23" fillId="33" borderId="34" xfId="4" applyFont="1" applyFill="1" applyBorder="1" applyAlignment="1">
      <alignment horizontal="center" vertical="center"/>
    </xf>
    <xf numFmtId="0" fontId="23" fillId="33" borderId="36" xfId="4" applyFont="1" applyFill="1" applyBorder="1" applyAlignment="1">
      <alignment horizontal="center" vertical="center"/>
    </xf>
    <xf numFmtId="0" fontId="14" fillId="33" borderId="46" xfId="4" applyFont="1" applyFill="1" applyBorder="1" applyAlignment="1">
      <alignment horizontal="center" vertical="justify"/>
    </xf>
    <xf numFmtId="0" fontId="14" fillId="33" borderId="49" xfId="4" applyFont="1" applyFill="1" applyBorder="1" applyAlignment="1">
      <alignment horizontal="center" vertical="justify"/>
    </xf>
    <xf numFmtId="0" fontId="14" fillId="33" borderId="56" xfId="4" applyFont="1" applyFill="1" applyBorder="1" applyAlignment="1">
      <alignment horizontal="center" vertical="justify"/>
    </xf>
    <xf numFmtId="0" fontId="14" fillId="33" borderId="41" xfId="4" applyFont="1" applyFill="1" applyBorder="1" applyAlignment="1">
      <alignment horizontal="center" vertical="justify"/>
    </xf>
    <xf numFmtId="0" fontId="25" fillId="0" borderId="88" xfId="4" applyFont="1" applyFill="1" applyBorder="1" applyAlignment="1">
      <alignment horizontal="center"/>
    </xf>
    <xf numFmtId="0" fontId="25" fillId="0" borderId="28" xfId="4" applyFont="1" applyFill="1" applyBorder="1" applyAlignment="1">
      <alignment horizontal="left" indent="1"/>
    </xf>
    <xf numFmtId="0" fontId="10" fillId="0" borderId="43" xfId="0" applyFont="1" applyFill="1" applyBorder="1"/>
    <xf numFmtId="0" fontId="7" fillId="0" borderId="26" xfId="4" applyFont="1" applyFill="1" applyBorder="1" applyAlignment="1">
      <alignment horizontal="center"/>
    </xf>
    <xf numFmtId="0" fontId="25" fillId="0" borderId="6" xfId="4" applyFont="1" applyFill="1" applyBorder="1" applyAlignment="1">
      <alignment horizontal="center"/>
    </xf>
    <xf numFmtId="0" fontId="7" fillId="0" borderId="28" xfId="4" applyFont="1" applyFill="1" applyBorder="1" applyAlignment="1">
      <alignment horizontal="center"/>
    </xf>
    <xf numFmtId="0" fontId="58" fillId="0" borderId="1" xfId="0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23" fillId="32" borderId="38" xfId="4" applyFont="1" applyFill="1" applyBorder="1" applyAlignment="1">
      <alignment horizontal="justify" vertical="center"/>
    </xf>
    <xf numFmtId="0" fontId="23" fillId="32" borderId="54" xfId="4" applyFont="1" applyFill="1" applyBorder="1" applyAlignment="1">
      <alignment horizontal="justify" vertical="center"/>
    </xf>
    <xf numFmtId="0" fontId="14" fillId="32" borderId="46" xfId="4" applyFont="1" applyFill="1" applyBorder="1" applyAlignment="1">
      <alignment horizontal="center" vertical="justify"/>
    </xf>
    <xf numFmtId="0" fontId="14" fillId="32" borderId="51" xfId="4" applyFont="1" applyFill="1" applyBorder="1" applyAlignment="1">
      <alignment horizontal="center" vertical="justify"/>
    </xf>
    <xf numFmtId="0" fontId="12" fillId="11" borderId="20" xfId="4" applyFont="1" applyFill="1" applyBorder="1" applyAlignment="1">
      <alignment horizontal="center"/>
    </xf>
    <xf numFmtId="0" fontId="23" fillId="11" borderId="34" xfId="4" applyFont="1" applyFill="1" applyBorder="1" applyAlignment="1">
      <alignment horizontal="left" vertical="center"/>
    </xf>
    <xf numFmtId="0" fontId="23" fillId="11" borderId="39" xfId="4" applyFont="1" applyFill="1" applyBorder="1" applyAlignment="1">
      <alignment horizontal="left" vertical="center"/>
    </xf>
    <xf numFmtId="0" fontId="23" fillId="11" borderId="34" xfId="4" applyFont="1" applyFill="1" applyBorder="1" applyAlignment="1">
      <alignment horizontal="center" vertical="center"/>
    </xf>
    <xf numFmtId="0" fontId="23" fillId="11" borderId="36" xfId="4" applyFont="1" applyFill="1" applyBorder="1" applyAlignment="1">
      <alignment horizontal="center" vertical="center"/>
    </xf>
    <xf numFmtId="0" fontId="14" fillId="11" borderId="49" xfId="4" applyFont="1" applyFill="1" applyBorder="1" applyAlignment="1">
      <alignment horizontal="center" vertical="justify"/>
    </xf>
    <xf numFmtId="0" fontId="15" fillId="11" borderId="2" xfId="4" applyFont="1" applyFill="1" applyBorder="1" applyAlignment="1">
      <alignment horizontal="center" vertical="justify"/>
    </xf>
    <xf numFmtId="0" fontId="14" fillId="11" borderId="56" xfId="4" applyFont="1" applyFill="1" applyBorder="1" applyAlignment="1">
      <alignment horizontal="center" vertical="justify"/>
    </xf>
    <xf numFmtId="0" fontId="14" fillId="11" borderId="41" xfId="4" applyFont="1" applyFill="1" applyBorder="1" applyAlignment="1">
      <alignment horizontal="center" vertical="justify"/>
    </xf>
    <xf numFmtId="0" fontId="15" fillId="11" borderId="36" xfId="4" applyFont="1" applyFill="1" applyBorder="1" applyAlignment="1">
      <alignment vertical="justify"/>
    </xf>
    <xf numFmtId="0" fontId="11" fillId="4" borderId="1" xfId="2" applyFont="1" applyFill="1" applyBorder="1" applyAlignment="1">
      <alignment horizontal="center"/>
    </xf>
    <xf numFmtId="17" fontId="11" fillId="4" borderId="1" xfId="2" applyNumberFormat="1" applyFont="1" applyFill="1" applyBorder="1" applyAlignment="1">
      <alignment horizontal="center"/>
    </xf>
    <xf numFmtId="0" fontId="66" fillId="0" borderId="1" xfId="0" applyFont="1" applyBorder="1" applyAlignment="1">
      <alignment vertical="center"/>
    </xf>
    <xf numFmtId="0" fontId="66" fillId="0" borderId="1" xfId="0" applyFont="1" applyBorder="1" applyAlignment="1">
      <alignment horizontal="left" vertical="center"/>
    </xf>
    <xf numFmtId="0" fontId="59" fillId="0" borderId="78" xfId="0" applyFont="1" applyBorder="1" applyAlignment="1">
      <alignment horizontal="left"/>
    </xf>
    <xf numFmtId="0" fontId="59" fillId="0" borderId="78" xfId="8" applyFont="1" applyBorder="1" applyAlignment="1">
      <alignment horizontal="left"/>
    </xf>
    <xf numFmtId="0" fontId="59" fillId="0" borderId="1" xfId="0" applyFont="1" applyBorder="1" applyAlignment="1">
      <alignment horizontal="left"/>
    </xf>
    <xf numFmtId="49" fontId="59" fillId="0" borderId="87" xfId="0" applyNumberFormat="1" applyFont="1" applyFill="1" applyBorder="1" applyAlignment="1">
      <alignment vertical="center"/>
    </xf>
    <xf numFmtId="0" fontId="59" fillId="0" borderId="1" xfId="0" applyFont="1" applyBorder="1"/>
    <xf numFmtId="0" fontId="11" fillId="7" borderId="2" xfId="4" applyFont="1" applyFill="1" applyBorder="1" applyAlignment="1">
      <alignment horizontal="center"/>
    </xf>
    <xf numFmtId="0" fontId="27" fillId="0" borderId="48" xfId="4" applyFont="1" applyFill="1" applyBorder="1" applyAlignment="1">
      <alignment horizontal="center" vertical="center" wrapText="1"/>
    </xf>
    <xf numFmtId="49" fontId="23" fillId="25" borderId="85" xfId="4" applyNumberFormat="1" applyFont="1" applyFill="1" applyBorder="1" applyAlignment="1">
      <alignment horizontal="center" vertical="center"/>
    </xf>
    <xf numFmtId="49" fontId="23" fillId="25" borderId="26" xfId="4" applyNumberFormat="1" applyFont="1" applyFill="1" applyBorder="1" applyAlignment="1">
      <alignment horizontal="center" vertical="center"/>
    </xf>
    <xf numFmtId="49" fontId="23" fillId="25" borderId="28" xfId="4" applyNumberFormat="1" applyFont="1" applyFill="1" applyBorder="1" applyAlignment="1">
      <alignment horizontal="center" vertical="center"/>
    </xf>
    <xf numFmtId="0" fontId="23" fillId="25" borderId="60" xfId="0" applyFont="1" applyFill="1" applyBorder="1" applyAlignment="1">
      <alignment horizontal="center" vertical="center"/>
    </xf>
    <xf numFmtId="0" fontId="12" fillId="0" borderId="5" xfId="0" applyFont="1" applyFill="1" applyBorder="1" applyAlignment="1"/>
    <xf numFmtId="49" fontId="59" fillId="0" borderId="78" xfId="0" applyNumberFormat="1" applyFont="1" applyFill="1" applyBorder="1" applyAlignment="1">
      <alignment vertical="center"/>
    </xf>
    <xf numFmtId="0" fontId="36" fillId="4" borderId="32" xfId="3" applyFont="1" applyFill="1" applyBorder="1" applyAlignment="1">
      <alignment horizontal="left" vertical="center"/>
    </xf>
    <xf numFmtId="0" fontId="36" fillId="4" borderId="1" xfId="3" applyFont="1" applyFill="1" applyBorder="1" applyAlignment="1">
      <alignment horizontal="left" vertical="center"/>
    </xf>
    <xf numFmtId="0" fontId="36" fillId="4" borderId="32" xfId="2" applyFont="1" applyFill="1" applyBorder="1" applyAlignment="1">
      <alignment horizontal="center" vertical="center"/>
    </xf>
    <xf numFmtId="0" fontId="36" fillId="4" borderId="1" xfId="2" applyFont="1" applyFill="1" applyBorder="1" applyAlignment="1">
      <alignment horizontal="center" vertical="center"/>
    </xf>
    <xf numFmtId="0" fontId="37" fillId="4" borderId="23" xfId="2" applyFont="1" applyFill="1" applyBorder="1" applyAlignment="1">
      <alignment horizontal="center"/>
    </xf>
    <xf numFmtId="0" fontId="37" fillId="4" borderId="48" xfId="2" applyFont="1" applyFill="1" applyBorder="1" applyAlignment="1">
      <alignment horizontal="center"/>
    </xf>
    <xf numFmtId="49" fontId="59" fillId="0" borderId="1" xfId="0" applyNumberFormat="1" applyFont="1" applyFill="1" applyBorder="1" applyAlignment="1">
      <alignment vertical="center"/>
    </xf>
    <xf numFmtId="0" fontId="58" fillId="0" borderId="65" xfId="0" applyFont="1" applyFill="1" applyBorder="1" applyAlignment="1">
      <alignment vertical="center"/>
    </xf>
    <xf numFmtId="0" fontId="67" fillId="0" borderId="1" xfId="0" applyFont="1" applyBorder="1" applyAlignment="1">
      <alignment vertical="center"/>
    </xf>
    <xf numFmtId="0" fontId="59" fillId="0" borderId="1" xfId="1" applyFont="1" applyBorder="1" applyAlignment="1">
      <alignment horizontal="left" vertical="center"/>
    </xf>
    <xf numFmtId="0" fontId="59" fillId="0" borderId="79" xfId="0" applyFont="1" applyBorder="1" applyAlignment="1">
      <alignment horizontal="left"/>
    </xf>
    <xf numFmtId="165" fontId="67" fillId="0" borderId="1" xfId="7" applyFont="1" applyFill="1" applyBorder="1" applyAlignment="1" applyProtection="1">
      <alignment horizontal="left"/>
    </xf>
    <xf numFmtId="0" fontId="67" fillId="0" borderId="1" xfId="0" applyFont="1" applyBorder="1" applyAlignment="1">
      <alignment horizontal="left" vertical="center"/>
    </xf>
    <xf numFmtId="0" fontId="58" fillId="0" borderId="65" xfId="0" applyFont="1" applyFill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/>
    </xf>
    <xf numFmtId="0" fontId="58" fillId="0" borderId="0" xfId="0" applyFont="1" applyBorder="1" applyAlignment="1">
      <alignment vertical="center"/>
    </xf>
    <xf numFmtId="0" fontId="69" fillId="0" borderId="0" xfId="3" applyFont="1" applyAlignment="1">
      <alignment horizontal="left" vertical="center"/>
    </xf>
    <xf numFmtId="0" fontId="58" fillId="0" borderId="0" xfId="3" applyFont="1" applyAlignment="1">
      <alignment horizontal="left" vertical="center"/>
    </xf>
    <xf numFmtId="0" fontId="70" fillId="0" borderId="0" xfId="3" applyFont="1" applyAlignment="1">
      <alignment horizontal="left" vertical="center"/>
    </xf>
    <xf numFmtId="165" fontId="67" fillId="0" borderId="1" xfId="7" applyFont="1" applyBorder="1" applyAlignment="1">
      <alignment vertical="center"/>
    </xf>
    <xf numFmtId="0" fontId="67" fillId="0" borderId="1" xfId="0" applyFont="1" applyFill="1" applyBorder="1" applyAlignment="1">
      <alignment vertical="center"/>
    </xf>
    <xf numFmtId="0" fontId="37" fillId="0" borderId="0" xfId="3" applyFont="1" applyAlignment="1">
      <alignment vertical="center"/>
    </xf>
    <xf numFmtId="0" fontId="36" fillId="4" borderId="32" xfId="3" applyFont="1" applyFill="1" applyBorder="1" applyAlignment="1">
      <alignment vertical="center"/>
    </xf>
    <xf numFmtId="0" fontId="36" fillId="4" borderId="1" xfId="3" applyFont="1" applyFill="1" applyBorder="1" applyAlignment="1">
      <alignment vertical="center"/>
    </xf>
    <xf numFmtId="0" fontId="36" fillId="0" borderId="1" xfId="3" applyFont="1" applyBorder="1" applyAlignment="1">
      <alignment vertical="center"/>
    </xf>
    <xf numFmtId="0" fontId="59" fillId="0" borderId="78" xfId="0" applyFont="1" applyBorder="1" applyAlignment="1"/>
    <xf numFmtId="0" fontId="59" fillId="0" borderId="77" xfId="0" applyFont="1" applyBorder="1" applyAlignment="1"/>
    <xf numFmtId="0" fontId="14" fillId="35" borderId="9" xfId="4" applyFont="1" applyFill="1" applyBorder="1" applyAlignment="1">
      <alignment horizontal="center" vertical="justify"/>
    </xf>
    <xf numFmtId="0" fontId="14" fillId="35" borderId="50" xfId="4" applyFont="1" applyFill="1" applyBorder="1" applyAlignment="1">
      <alignment horizontal="center" vertical="justify"/>
    </xf>
    <xf numFmtId="0" fontId="14" fillId="35" borderId="19" xfId="4" applyFont="1" applyFill="1" applyBorder="1" applyAlignment="1">
      <alignment horizontal="center" vertical="justify"/>
    </xf>
    <xf numFmtId="0" fontId="23" fillId="35" borderId="34" xfId="4" applyFont="1" applyFill="1" applyBorder="1" applyAlignment="1">
      <alignment horizontal="justify" vertical="center"/>
    </xf>
    <xf numFmtId="0" fontId="23" fillId="35" borderId="21" xfId="4" applyFont="1" applyFill="1" applyBorder="1" applyAlignment="1">
      <alignment horizontal="justify" vertical="center"/>
    </xf>
    <xf numFmtId="0" fontId="23" fillId="35" borderId="60" xfId="4" applyFont="1" applyFill="1" applyBorder="1" applyAlignment="1">
      <alignment horizontal="justify" vertical="center"/>
    </xf>
    <xf numFmtId="0" fontId="12" fillId="35" borderId="20" xfId="4" applyFont="1" applyFill="1" applyBorder="1" applyAlignment="1">
      <alignment horizontal="center"/>
    </xf>
    <xf numFmtId="0" fontId="32" fillId="35" borderId="6" xfId="4" applyFont="1" applyFill="1" applyBorder="1" applyAlignment="1">
      <alignment horizontal="center" vertical="justify"/>
    </xf>
    <xf numFmtId="0" fontId="11" fillId="21" borderId="27" xfId="4" applyFont="1" applyFill="1" applyBorder="1" applyAlignment="1">
      <alignment horizontal="center" vertical="justify"/>
    </xf>
    <xf numFmtId="0" fontId="11" fillId="21" borderId="28" xfId="4" applyFont="1" applyFill="1" applyBorder="1" applyAlignment="1">
      <alignment horizontal="center" vertical="justify"/>
    </xf>
    <xf numFmtId="0" fontId="20" fillId="21" borderId="22" xfId="4" applyFont="1" applyFill="1" applyBorder="1" applyAlignment="1">
      <alignment horizontal="center" vertical="justify"/>
    </xf>
    <xf numFmtId="49" fontId="7" fillId="0" borderId="90" xfId="4" applyNumberFormat="1" applyFont="1" applyFill="1" applyBorder="1" applyAlignment="1">
      <alignment horizontal="center" vertical="center"/>
    </xf>
    <xf numFmtId="0" fontId="14" fillId="35" borderId="44" xfId="4" applyFont="1" applyFill="1" applyBorder="1" applyAlignment="1">
      <alignment horizontal="center" vertical="justify"/>
    </xf>
    <xf numFmtId="49" fontId="15" fillId="30" borderId="13" xfId="4" applyNumberFormat="1" applyFont="1" applyFill="1" applyBorder="1" applyAlignment="1">
      <alignment horizontal="center" vertical="center"/>
    </xf>
    <xf numFmtId="49" fontId="15" fillId="30" borderId="1" xfId="4" applyNumberFormat="1" applyFont="1" applyFill="1" applyBorder="1" applyAlignment="1">
      <alignment horizontal="center" vertical="center"/>
    </xf>
    <xf numFmtId="49" fontId="15" fillId="30" borderId="83" xfId="4" applyNumberFormat="1" applyFont="1" applyFill="1" applyBorder="1" applyAlignment="1">
      <alignment horizontal="center" vertical="center"/>
    </xf>
    <xf numFmtId="0" fontId="8" fillId="0" borderId="21" xfId="4" applyFont="1" applyFill="1" applyBorder="1" applyAlignment="1">
      <alignment horizontal="center" vertical="center"/>
    </xf>
    <xf numFmtId="0" fontId="8" fillId="0" borderId="60" xfId="4" applyFont="1" applyFill="1" applyBorder="1" applyAlignment="1">
      <alignment horizontal="center" vertical="center"/>
    </xf>
    <xf numFmtId="0" fontId="41" fillId="0" borderId="0" xfId="3" applyFont="1" applyAlignment="1"/>
    <xf numFmtId="0" fontId="37" fillId="0" borderId="0" xfId="3" applyFont="1" applyAlignment="1"/>
    <xf numFmtId="0" fontId="36" fillId="2" borderId="1" xfId="0" applyFont="1" applyFill="1" applyBorder="1" applyAlignment="1" applyProtection="1">
      <protection locked="0"/>
    </xf>
    <xf numFmtId="0" fontId="36" fillId="0" borderId="0" xfId="0" applyFont="1" applyAlignment="1"/>
    <xf numFmtId="0" fontId="59" fillId="0" borderId="79" xfId="0" applyFont="1" applyBorder="1" applyAlignment="1"/>
    <xf numFmtId="0" fontId="59" fillId="0" borderId="79" xfId="0" applyFont="1" applyFill="1" applyBorder="1" applyAlignment="1"/>
    <xf numFmtId="0" fontId="59" fillId="0" borderId="78" xfId="8" applyFont="1" applyBorder="1" applyAlignment="1"/>
    <xf numFmtId="0" fontId="59" fillId="0" borderId="1" xfId="0" applyFont="1" applyBorder="1" applyAlignment="1"/>
    <xf numFmtId="0" fontId="36" fillId="0" borderId="1" xfId="0" applyFont="1" applyFill="1" applyBorder="1" applyAlignment="1" applyProtection="1">
      <protection locked="0"/>
    </xf>
    <xf numFmtId="0" fontId="36" fillId="3" borderId="1" xfId="0" applyFont="1" applyFill="1" applyBorder="1" applyAlignment="1" applyProtection="1">
      <protection locked="0"/>
    </xf>
    <xf numFmtId="0" fontId="44" fillId="0" borderId="1" xfId="0" applyFont="1" applyBorder="1" applyAlignment="1"/>
    <xf numFmtId="0" fontId="36" fillId="0" borderId="1" xfId="2" applyFont="1" applyFill="1" applyBorder="1" applyAlignment="1"/>
    <xf numFmtId="0" fontId="66" fillId="0" borderId="78" xfId="0" applyFont="1" applyBorder="1" applyAlignment="1">
      <alignment vertical="center"/>
    </xf>
    <xf numFmtId="0" fontId="59" fillId="0" borderId="78" xfId="0" applyFont="1" applyBorder="1"/>
    <xf numFmtId="0" fontId="66" fillId="0" borderId="78" xfId="0" applyFont="1" applyBorder="1" applyAlignment="1">
      <alignment horizontal="left" vertical="center"/>
    </xf>
    <xf numFmtId="0" fontId="58" fillId="0" borderId="78" xfId="0" applyFont="1" applyFill="1" applyBorder="1" applyAlignment="1">
      <alignment vertical="center"/>
    </xf>
    <xf numFmtId="0" fontId="66" fillId="0" borderId="79" xfId="0" applyFont="1" applyBorder="1" applyAlignment="1">
      <alignment vertical="center"/>
    </xf>
    <xf numFmtId="0" fontId="36" fillId="4" borderId="1" xfId="2" applyFont="1" applyFill="1" applyBorder="1" applyAlignment="1">
      <alignment horizontal="center" vertical="center"/>
    </xf>
    <xf numFmtId="0" fontId="32" fillId="29" borderId="20" xfId="4" applyFont="1" applyFill="1" applyBorder="1" applyAlignment="1">
      <alignment horizontal="center" vertical="justify"/>
    </xf>
    <xf numFmtId="0" fontId="12" fillId="36" borderId="20" xfId="4" applyFont="1" applyFill="1" applyBorder="1" applyAlignment="1">
      <alignment horizontal="center"/>
    </xf>
    <xf numFmtId="0" fontId="32" fillId="36" borderId="20" xfId="4" applyFont="1" applyFill="1" applyBorder="1" applyAlignment="1">
      <alignment horizontal="center" vertical="justify"/>
    </xf>
    <xf numFmtId="0" fontId="14" fillId="36" borderId="49" xfId="4" applyFont="1" applyFill="1" applyBorder="1" applyAlignment="1">
      <alignment horizontal="center" vertical="justify"/>
    </xf>
    <xf numFmtId="0" fontId="14" fillId="36" borderId="56" xfId="4" applyFont="1" applyFill="1" applyBorder="1" applyAlignment="1">
      <alignment horizontal="center" vertical="justify"/>
    </xf>
    <xf numFmtId="0" fontId="14" fillId="36" borderId="41" xfId="4" applyFont="1" applyFill="1" applyBorder="1" applyAlignment="1">
      <alignment horizontal="center" vertical="justify"/>
    </xf>
    <xf numFmtId="0" fontId="11" fillId="7" borderId="36" xfId="4" applyFont="1" applyFill="1" applyBorder="1" applyAlignment="1">
      <alignment horizontal="center" vertical="justify"/>
    </xf>
    <xf numFmtId="0" fontId="23" fillId="36" borderId="34" xfId="4" applyFont="1" applyFill="1" applyBorder="1" applyAlignment="1">
      <alignment horizontal="left" vertical="center"/>
    </xf>
    <xf numFmtId="0" fontId="23" fillId="36" borderId="39" xfId="4" applyFont="1" applyFill="1" applyBorder="1" applyAlignment="1">
      <alignment horizontal="left" vertical="center"/>
    </xf>
    <xf numFmtId="0" fontId="23" fillId="36" borderId="34" xfId="4" applyFont="1" applyFill="1" applyBorder="1" applyAlignment="1">
      <alignment horizontal="center" vertical="center"/>
    </xf>
    <xf numFmtId="0" fontId="23" fillId="36" borderId="36" xfId="4" applyFont="1" applyFill="1" applyBorder="1" applyAlignment="1">
      <alignment horizontal="center" vertical="center"/>
    </xf>
    <xf numFmtId="0" fontId="15" fillId="7" borderId="36" xfId="4" applyFont="1" applyFill="1" applyBorder="1" applyAlignment="1">
      <alignment vertical="justify"/>
    </xf>
    <xf numFmtId="49" fontId="59" fillId="0" borderId="78" xfId="0" applyNumberFormat="1" applyFont="1" applyFill="1" applyBorder="1" applyAlignment="1">
      <alignment horizontal="left" vertical="center"/>
    </xf>
    <xf numFmtId="0" fontId="36" fillId="0" borderId="1" xfId="0" applyFont="1" applyFill="1" applyBorder="1" applyAlignment="1">
      <alignment vertical="center"/>
    </xf>
    <xf numFmtId="165" fontId="45" fillId="0" borderId="1" xfId="7" applyFont="1" applyBorder="1" applyAlignment="1">
      <alignment vertical="center"/>
    </xf>
    <xf numFmtId="0" fontId="74" fillId="0" borderId="1" xfId="0" applyFont="1" applyBorder="1" applyAlignment="1">
      <alignment vertical="center"/>
    </xf>
    <xf numFmtId="0" fontId="36" fillId="0" borderId="65" xfId="0" applyFont="1" applyFill="1" applyBorder="1" applyAlignment="1">
      <alignment vertical="center"/>
    </xf>
    <xf numFmtId="0" fontId="41" fillId="0" borderId="0" xfId="3" applyFont="1" applyAlignment="1">
      <alignment vertical="center"/>
    </xf>
    <xf numFmtId="0" fontId="45" fillId="0" borderId="1" xfId="0" applyFont="1" applyBorder="1" applyAlignment="1">
      <alignment vertical="center"/>
    </xf>
    <xf numFmtId="0" fontId="44" fillId="0" borderId="1" xfId="1" applyFont="1" applyBorder="1" applyAlignment="1">
      <alignment vertical="center"/>
    </xf>
    <xf numFmtId="0" fontId="36" fillId="2" borderId="1" xfId="0" applyFont="1" applyFill="1" applyBorder="1" applyAlignment="1" applyProtection="1">
      <alignment vertical="center"/>
      <protection locked="0"/>
    </xf>
    <xf numFmtId="0" fontId="36" fillId="0" borderId="68" xfId="0" applyFont="1" applyBorder="1" applyAlignment="1">
      <alignment vertical="center"/>
    </xf>
    <xf numFmtId="0" fontId="44" fillId="0" borderId="78" xfId="0" applyFont="1" applyBorder="1" applyAlignment="1"/>
    <xf numFmtId="0" fontId="44" fillId="0" borderId="77" xfId="0" applyFont="1" applyBorder="1" applyAlignment="1"/>
    <xf numFmtId="49" fontId="44" fillId="0" borderId="78" xfId="0" applyNumberFormat="1" applyFont="1" applyFill="1" applyBorder="1" applyAlignment="1">
      <alignment vertical="center"/>
    </xf>
    <xf numFmtId="0" fontId="36" fillId="0" borderId="0" xfId="3" applyFont="1" applyAlignment="1">
      <alignment vertical="center"/>
    </xf>
    <xf numFmtId="0" fontId="51" fillId="16" borderId="2" xfId="3" applyFont="1" applyFill="1" applyBorder="1" applyAlignment="1">
      <alignment vertical="center"/>
    </xf>
    <xf numFmtId="49" fontId="44" fillId="0" borderId="1" xfId="0" applyNumberFormat="1" applyFont="1" applyFill="1" applyBorder="1" applyAlignment="1">
      <alignment vertical="center"/>
    </xf>
    <xf numFmtId="49" fontId="59" fillId="0" borderId="1" xfId="0" applyNumberFormat="1" applyFont="1" applyFill="1" applyBorder="1" applyAlignment="1">
      <alignment horizontal="left" vertical="center"/>
    </xf>
    <xf numFmtId="0" fontId="58" fillId="0" borderId="78" xfId="0" applyFont="1" applyBorder="1" applyAlignment="1">
      <alignment vertical="center" wrapText="1"/>
    </xf>
    <xf numFmtId="49" fontId="23" fillId="0" borderId="38" xfId="4" applyNumberFormat="1" applyFont="1" applyFill="1" applyBorder="1" applyAlignment="1">
      <alignment horizontal="right" vertical="center"/>
    </xf>
    <xf numFmtId="0" fontId="23" fillId="0" borderId="48" xfId="4" applyFont="1" applyFill="1" applyBorder="1" applyAlignment="1">
      <alignment horizontal="center" vertical="center"/>
    </xf>
    <xf numFmtId="0" fontId="23" fillId="0" borderId="35" xfId="4" applyFont="1" applyFill="1" applyBorder="1" applyAlignment="1">
      <alignment horizontal="left" vertical="center"/>
    </xf>
    <xf numFmtId="0" fontId="23" fillId="0" borderId="18" xfId="4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/>
    </xf>
    <xf numFmtId="0" fontId="9" fillId="0" borderId="17" xfId="4" applyFont="1" applyFill="1" applyBorder="1" applyAlignment="1">
      <alignment horizontal="center"/>
    </xf>
    <xf numFmtId="0" fontId="32" fillId="11" borderId="20" xfId="4" applyFont="1" applyFill="1" applyBorder="1" applyAlignment="1">
      <alignment horizontal="center" vertical="justify"/>
    </xf>
    <xf numFmtId="0" fontId="32" fillId="32" borderId="20" xfId="4" applyFont="1" applyFill="1" applyBorder="1" applyAlignment="1">
      <alignment horizontal="center" vertical="justify"/>
    </xf>
    <xf numFmtId="49" fontId="59" fillId="26" borderId="1" xfId="0" applyNumberFormat="1" applyFont="1" applyFill="1" applyBorder="1" applyAlignment="1">
      <alignment horizontal="left" vertical="center"/>
    </xf>
    <xf numFmtId="0" fontId="58" fillId="0" borderId="1" xfId="0" applyFont="1" applyBorder="1" applyAlignment="1">
      <alignment horizontal="left" vertical="center" wrapText="1"/>
    </xf>
    <xf numFmtId="0" fontId="40" fillId="0" borderId="80" xfId="10" applyFont="1" applyFill="1" applyBorder="1" applyAlignment="1">
      <alignment horizontal="left" vertical="center"/>
    </xf>
    <xf numFmtId="0" fontId="40" fillId="0" borderId="80" xfId="10" applyFont="1" applyBorder="1" applyAlignment="1">
      <alignment horizontal="left" vertical="center"/>
    </xf>
    <xf numFmtId="0" fontId="58" fillId="2" borderId="1" xfId="0" applyFont="1" applyFill="1" applyBorder="1" applyAlignment="1" applyProtection="1">
      <alignment horizontal="left" vertical="center"/>
      <protection locked="0"/>
    </xf>
    <xf numFmtId="0" fontId="58" fillId="0" borderId="1" xfId="2" applyFont="1" applyFill="1" applyBorder="1" applyAlignment="1">
      <alignment horizontal="left" vertical="center"/>
    </xf>
    <xf numFmtId="165" fontId="67" fillId="0" borderId="1" xfId="7" applyFont="1" applyBorder="1" applyAlignment="1">
      <alignment horizontal="left" vertical="center"/>
    </xf>
    <xf numFmtId="0" fontId="67" fillId="0" borderId="80" xfId="10" applyFont="1" applyBorder="1" applyAlignment="1">
      <alignment horizontal="left" vertical="center"/>
    </xf>
    <xf numFmtId="0" fontId="59" fillId="0" borderId="68" xfId="1" applyFont="1" applyBorder="1" applyAlignment="1">
      <alignment horizontal="left" vertical="center"/>
    </xf>
    <xf numFmtId="0" fontId="58" fillId="3" borderId="1" xfId="0" applyFont="1" applyFill="1" applyBorder="1" applyAlignment="1" applyProtection="1">
      <alignment horizontal="left" vertical="center"/>
      <protection locked="0"/>
    </xf>
    <xf numFmtId="0" fontId="58" fillId="0" borderId="40" xfId="0" applyFont="1" applyBorder="1" applyAlignment="1">
      <alignment horizontal="left" vertical="center"/>
    </xf>
    <xf numFmtId="0" fontId="59" fillId="0" borderId="77" xfId="0" applyFont="1" applyBorder="1" applyAlignment="1">
      <alignment horizontal="left"/>
    </xf>
    <xf numFmtId="0" fontId="59" fillId="0" borderId="89" xfId="0" applyFont="1" applyBorder="1" applyAlignment="1">
      <alignment horizontal="left"/>
    </xf>
    <xf numFmtId="0" fontId="67" fillId="0" borderId="1" xfId="0" applyFont="1" applyFill="1" applyBorder="1" applyAlignment="1">
      <alignment horizontal="left"/>
    </xf>
    <xf numFmtId="0" fontId="67" fillId="0" borderId="1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left"/>
    </xf>
    <xf numFmtId="49" fontId="59" fillId="26" borderId="1" xfId="0" applyNumberFormat="1" applyFont="1" applyFill="1" applyBorder="1" applyAlignment="1">
      <alignment horizontal="left"/>
    </xf>
    <xf numFmtId="0" fontId="59" fillId="0" borderId="79" xfId="0" applyFont="1" applyFill="1" applyBorder="1" applyAlignment="1">
      <alignment horizontal="left"/>
    </xf>
    <xf numFmtId="0" fontId="67" fillId="0" borderId="1" xfId="0" applyFont="1" applyFill="1" applyBorder="1" applyAlignment="1">
      <alignment horizontal="left" vertical="center"/>
    </xf>
    <xf numFmtId="0" fontId="58" fillId="0" borderId="7" xfId="2" applyFont="1" applyFill="1" applyBorder="1" applyAlignment="1">
      <alignment horizontal="center" vertical="center"/>
    </xf>
    <xf numFmtId="0" fontId="84" fillId="0" borderId="18" xfId="4" applyFont="1" applyFill="1" applyBorder="1" applyAlignment="1">
      <alignment horizontal="center" vertical="center" wrapText="1"/>
    </xf>
    <xf numFmtId="0" fontId="32" fillId="11" borderId="20" xfId="4" applyFont="1" applyFill="1" applyBorder="1" applyAlignment="1">
      <alignment horizontal="center" vertical="justify"/>
    </xf>
    <xf numFmtId="0" fontId="49" fillId="15" borderId="4" xfId="0" applyFont="1" applyFill="1" applyBorder="1" applyAlignment="1">
      <alignment horizontal="justify" vertical="center"/>
    </xf>
    <xf numFmtId="0" fontId="49" fillId="15" borderId="0" xfId="0" applyFont="1" applyFill="1" applyBorder="1" applyAlignment="1">
      <alignment horizontal="justify" vertical="center"/>
    </xf>
    <xf numFmtId="0" fontId="49" fillId="15" borderId="33" xfId="0" applyFont="1" applyFill="1" applyBorder="1" applyAlignment="1">
      <alignment horizontal="justify" vertical="center"/>
    </xf>
    <xf numFmtId="0" fontId="32" fillId="31" borderId="20" xfId="4" applyFont="1" applyFill="1" applyBorder="1" applyAlignment="1">
      <alignment horizontal="center" vertical="justify"/>
    </xf>
    <xf numFmtId="0" fontId="32" fillId="17" borderId="20" xfId="4" applyFont="1" applyFill="1" applyBorder="1" applyAlignment="1">
      <alignment horizontal="center" vertical="justify"/>
    </xf>
    <xf numFmtId="0" fontId="32" fillId="28" borderId="20" xfId="4" applyFont="1" applyFill="1" applyBorder="1" applyAlignment="1">
      <alignment horizontal="center" vertical="justify"/>
    </xf>
    <xf numFmtId="0" fontId="32" fillId="32" borderId="20" xfId="4" applyFont="1" applyFill="1" applyBorder="1" applyAlignment="1">
      <alignment horizontal="center" vertical="justify"/>
    </xf>
    <xf numFmtId="49" fontId="31" fillId="7" borderId="43" xfId="4" applyNumberFormat="1" applyFont="1" applyFill="1" applyBorder="1" applyAlignment="1">
      <alignment horizontal="right"/>
    </xf>
    <xf numFmtId="46" fontId="15" fillId="37" borderId="34" xfId="0" applyNumberFormat="1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60" xfId="0" applyFont="1" applyFill="1" applyBorder="1" applyAlignment="1">
      <alignment horizontal="center" vertical="center"/>
    </xf>
    <xf numFmtId="0" fontId="15" fillId="37" borderId="70" xfId="4" applyFont="1" applyFill="1" applyBorder="1" applyAlignment="1">
      <alignment horizontal="center" vertical="justify"/>
    </xf>
    <xf numFmtId="0" fontId="15" fillId="37" borderId="21" xfId="4" applyFont="1" applyFill="1" applyBorder="1" applyAlignment="1">
      <alignment horizontal="center" vertical="justify"/>
    </xf>
    <xf numFmtId="0" fontId="15" fillId="37" borderId="60" xfId="4" applyFont="1" applyFill="1" applyBorder="1" applyAlignment="1">
      <alignment horizontal="center" vertical="justify"/>
    </xf>
    <xf numFmtId="0" fontId="15" fillId="37" borderId="30" xfId="0" applyFont="1" applyFill="1" applyBorder="1" applyAlignment="1">
      <alignment horizontal="center" vertical="center"/>
    </xf>
    <xf numFmtId="0" fontId="15" fillId="37" borderId="48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57" fillId="0" borderId="91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62" fillId="7" borderId="41" xfId="0" applyFont="1" applyFill="1" applyBorder="1"/>
    <xf numFmtId="0" fontId="75" fillId="7" borderId="22" xfId="0" applyFont="1" applyFill="1" applyBorder="1" applyAlignment="1">
      <alignment horizontal="center"/>
    </xf>
    <xf numFmtId="0" fontId="32" fillId="28" borderId="20" xfId="4" applyFont="1" applyFill="1" applyBorder="1" applyAlignment="1">
      <alignment horizontal="center" vertical="justify"/>
    </xf>
    <xf numFmtId="49" fontId="31" fillId="7" borderId="43" xfId="4" applyNumberFormat="1" applyFont="1" applyFill="1" applyBorder="1" applyAlignment="1">
      <alignment horizontal="center"/>
    </xf>
    <xf numFmtId="0" fontId="32" fillId="28" borderId="6" xfId="4" applyFont="1" applyFill="1" applyBorder="1" applyAlignment="1">
      <alignment horizontal="center" vertical="justify"/>
    </xf>
    <xf numFmtId="49" fontId="31" fillId="7" borderId="43" xfId="4" applyNumberFormat="1" applyFont="1" applyFill="1" applyBorder="1" applyAlignment="1">
      <alignment horizontal="right"/>
    </xf>
    <xf numFmtId="0" fontId="17" fillId="0" borderId="52" xfId="0" applyFont="1" applyFill="1" applyBorder="1"/>
    <xf numFmtId="0" fontId="11" fillId="7" borderId="3" xfId="4" applyFont="1" applyFill="1" applyBorder="1" applyAlignment="1">
      <alignment horizontal="center" vertical="justify"/>
    </xf>
    <xf numFmtId="46" fontId="15" fillId="7" borderId="38" xfId="0" applyNumberFormat="1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54" xfId="0" applyFont="1" applyFill="1" applyBorder="1" applyAlignment="1">
      <alignment horizontal="center" vertical="center"/>
    </xf>
    <xf numFmtId="0" fontId="28" fillId="21" borderId="48" xfId="0" applyFont="1" applyFill="1" applyBorder="1" applyAlignment="1">
      <alignment horizontal="center" vertical="center"/>
    </xf>
    <xf numFmtId="0" fontId="28" fillId="21" borderId="18" xfId="0" applyFont="1" applyFill="1" applyBorder="1" applyAlignment="1">
      <alignment horizontal="center" vertical="center"/>
    </xf>
    <xf numFmtId="0" fontId="11" fillId="21" borderId="3" xfId="4" applyFont="1" applyFill="1" applyBorder="1" applyAlignment="1">
      <alignment horizontal="center" vertical="justify"/>
    </xf>
    <xf numFmtId="46" fontId="15" fillId="21" borderId="38" xfId="0" applyNumberFormat="1" applyFont="1" applyFill="1" applyBorder="1" applyAlignment="1">
      <alignment horizontal="center" vertical="center"/>
    </xf>
    <xf numFmtId="0" fontId="15" fillId="21" borderId="5" xfId="0" applyFont="1" applyFill="1" applyBorder="1" applyAlignment="1">
      <alignment horizontal="center" vertical="center"/>
    </xf>
    <xf numFmtId="0" fontId="15" fillId="21" borderId="58" xfId="0" applyFont="1" applyFill="1" applyBorder="1" applyAlignment="1">
      <alignment horizontal="center" vertical="center"/>
    </xf>
    <xf numFmtId="0" fontId="23" fillId="21" borderId="48" xfId="0" applyFont="1" applyFill="1" applyBorder="1" applyAlignment="1">
      <alignment horizontal="center" vertical="center"/>
    </xf>
    <xf numFmtId="0" fontId="23" fillId="21" borderId="18" xfId="0" applyFont="1" applyFill="1" applyBorder="1" applyAlignment="1">
      <alignment horizontal="center" vertical="center"/>
    </xf>
    <xf numFmtId="46" fontId="15" fillId="0" borderId="45" xfId="0" applyNumberFormat="1" applyFont="1" applyFill="1" applyBorder="1" applyAlignment="1">
      <alignment horizontal="center" vertical="center"/>
    </xf>
    <xf numFmtId="0" fontId="12" fillId="15" borderId="4" xfId="0" applyFont="1" applyFill="1" applyBorder="1" applyAlignment="1">
      <alignment vertical="justify" textRotation="90"/>
    </xf>
    <xf numFmtId="0" fontId="59" fillId="0" borderId="93" xfId="0" applyFont="1" applyBorder="1" applyAlignment="1">
      <alignment horizontal="left"/>
    </xf>
    <xf numFmtId="0" fontId="15" fillId="0" borderId="12" xfId="2" applyFont="1" applyFill="1" applyBorder="1" applyAlignment="1">
      <alignment horizontal="center" vertical="center"/>
    </xf>
    <xf numFmtId="0" fontId="23" fillId="28" borderId="12" xfId="2" applyFont="1" applyFill="1" applyBorder="1" applyAlignment="1">
      <alignment horizontal="center" vertical="center"/>
    </xf>
    <xf numFmtId="0" fontId="87" fillId="0" borderId="0" xfId="2" applyFont="1" applyBorder="1" applyAlignment="1">
      <alignment vertical="center"/>
    </xf>
    <xf numFmtId="0" fontId="87" fillId="0" borderId="0" xfId="2" applyFont="1" applyBorder="1" applyAlignment="1">
      <alignment horizontal="right" vertical="center"/>
    </xf>
    <xf numFmtId="0" fontId="88" fillId="0" borderId="0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Border="1" applyAlignment="1">
      <alignment vertical="center"/>
    </xf>
    <xf numFmtId="0" fontId="87" fillId="0" borderId="0" xfId="0" applyFont="1" applyBorder="1" applyAlignment="1">
      <alignment horizontal="right"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right" vertical="center"/>
    </xf>
    <xf numFmtId="0" fontId="90" fillId="0" borderId="0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8" borderId="1" xfId="0" applyFont="1" applyFill="1" applyBorder="1" applyAlignment="1">
      <alignment horizontal="center" vertical="center"/>
    </xf>
    <xf numFmtId="14" fontId="95" fillId="8" borderId="1" xfId="0" applyNumberFormat="1" applyFont="1" applyFill="1" applyBorder="1" applyAlignment="1">
      <alignment horizontal="center" vertical="center"/>
    </xf>
    <xf numFmtId="164" fontId="95" fillId="8" borderId="1" xfId="0" applyNumberFormat="1" applyFont="1" applyFill="1" applyBorder="1" applyAlignment="1">
      <alignment horizontal="center" vertical="center"/>
    </xf>
    <xf numFmtId="0" fontId="97" fillId="8" borderId="16" xfId="0" applyFont="1" applyFill="1" applyBorder="1" applyAlignment="1">
      <alignment horizontal="center" vertical="center"/>
    </xf>
    <xf numFmtId="0" fontId="98" fillId="21" borderId="1" xfId="0" applyFont="1" applyFill="1" applyBorder="1" applyAlignment="1">
      <alignment horizontal="center" vertical="center"/>
    </xf>
    <xf numFmtId="0" fontId="99" fillId="0" borderId="1" xfId="0" applyFont="1" applyFill="1" applyBorder="1" applyAlignment="1">
      <alignment horizontal="left" vertical="center"/>
    </xf>
    <xf numFmtId="0" fontId="99" fillId="0" borderId="1" xfId="2" applyFont="1" applyFill="1" applyBorder="1" applyAlignment="1">
      <alignment horizontal="center" vertical="center"/>
    </xf>
    <xf numFmtId="0" fontId="99" fillId="0" borderId="1" xfId="6" applyFont="1" applyBorder="1" applyAlignment="1">
      <alignment horizontal="center" vertical="center"/>
    </xf>
    <xf numFmtId="0" fontId="98" fillId="17" borderId="1" xfId="0" applyFont="1" applyFill="1" applyBorder="1" applyAlignment="1">
      <alignment horizontal="center" vertical="center"/>
    </xf>
    <xf numFmtId="0" fontId="103" fillId="0" borderId="1" xfId="0" applyFont="1" applyBorder="1" applyAlignment="1">
      <alignment horizontal="left" vertical="center"/>
    </xf>
    <xf numFmtId="0" fontId="98" fillId="18" borderId="1" xfId="0" applyFont="1" applyFill="1" applyBorder="1" applyAlignment="1">
      <alignment horizontal="center" vertical="center"/>
    </xf>
    <xf numFmtId="0" fontId="100" fillId="0" borderId="1" xfId="0" applyFont="1" applyBorder="1" applyAlignment="1">
      <alignment horizontal="center" vertical="center"/>
    </xf>
    <xf numFmtId="166" fontId="102" fillId="21" borderId="1" xfId="0" applyNumberFormat="1" applyFont="1" applyFill="1" applyBorder="1" applyAlignment="1">
      <alignment horizontal="center" vertical="center"/>
    </xf>
    <xf numFmtId="0" fontId="106" fillId="0" borderId="0" xfId="0" applyFont="1" applyAlignment="1">
      <alignment vertical="center"/>
    </xf>
    <xf numFmtId="0" fontId="103" fillId="0" borderId="78" xfId="0" applyFont="1" applyBorder="1" applyAlignment="1">
      <alignment horizontal="left" vertical="center"/>
    </xf>
    <xf numFmtId="0" fontId="103" fillId="0" borderId="79" xfId="0" applyFont="1" applyBorder="1" applyAlignment="1">
      <alignment horizontal="left" vertical="center"/>
    </xf>
    <xf numFmtId="0" fontId="104" fillId="0" borderId="1" xfId="0" applyFont="1" applyBorder="1" applyAlignment="1">
      <alignment horizontal="left" vertical="center"/>
    </xf>
    <xf numFmtId="0" fontId="104" fillId="0" borderId="1" xfId="0" applyFont="1" applyBorder="1" applyAlignment="1">
      <alignment vertical="center"/>
    </xf>
    <xf numFmtId="0" fontId="104" fillId="0" borderId="1" xfId="0" applyFont="1" applyBorder="1" applyAlignment="1">
      <alignment horizontal="center" vertical="center"/>
    </xf>
    <xf numFmtId="0" fontId="99" fillId="0" borderId="1" xfId="3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27" borderId="0" xfId="0" applyFont="1" applyFill="1" applyAlignment="1">
      <alignment vertical="center"/>
    </xf>
    <xf numFmtId="165" fontId="104" fillId="0" borderId="1" xfId="7" applyFont="1" applyBorder="1" applyAlignment="1">
      <alignment horizontal="left" vertical="center"/>
    </xf>
    <xf numFmtId="0" fontId="104" fillId="0" borderId="1" xfId="0" applyFont="1" applyFill="1" applyBorder="1" applyAlignment="1">
      <alignment horizontal="left" vertical="center"/>
    </xf>
    <xf numFmtId="0" fontId="99" fillId="0" borderId="1" xfId="0" applyFont="1" applyBorder="1" applyAlignment="1">
      <alignment horizontal="left" vertical="center"/>
    </xf>
    <xf numFmtId="165" fontId="104" fillId="0" borderId="1" xfId="7" applyFont="1" applyBorder="1" applyAlignment="1">
      <alignment horizontal="center" vertical="center"/>
    </xf>
    <xf numFmtId="0" fontId="107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98" fillId="21" borderId="12" xfId="0" applyFont="1" applyFill="1" applyBorder="1" applyAlignment="1">
      <alignment horizontal="center" vertical="center"/>
    </xf>
    <xf numFmtId="0" fontId="100" fillId="28" borderId="0" xfId="0" applyFont="1" applyFill="1" applyAlignment="1">
      <alignment vertical="center"/>
    </xf>
    <xf numFmtId="0" fontId="100" fillId="0" borderId="0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05" fillId="0" borderId="1" xfId="0" applyFont="1" applyBorder="1" applyAlignment="1">
      <alignment horizontal="left" vertical="center"/>
    </xf>
    <xf numFmtId="165" fontId="104" fillId="0" borderId="1" xfId="7" applyFont="1" applyFill="1" applyBorder="1" applyAlignment="1" applyProtection="1">
      <alignment horizontal="left" vertical="center"/>
    </xf>
    <xf numFmtId="0" fontId="99" fillId="0" borderId="65" xfId="0" applyFont="1" applyFill="1" applyBorder="1" applyAlignment="1">
      <alignment horizontal="left" vertical="center"/>
    </xf>
    <xf numFmtId="0" fontId="101" fillId="16" borderId="2" xfId="3" applyFont="1" applyFill="1" applyBorder="1" applyAlignment="1">
      <alignment horizontal="left" vertical="center"/>
    </xf>
    <xf numFmtId="0" fontId="110" fillId="0" borderId="0" xfId="3" applyFont="1" applyAlignment="1">
      <alignment horizontal="left" vertical="center"/>
    </xf>
    <xf numFmtId="0" fontId="99" fillId="0" borderId="0" xfId="3" applyFont="1" applyAlignment="1">
      <alignment horizontal="center" vertical="center"/>
    </xf>
    <xf numFmtId="0" fontId="99" fillId="0" borderId="0" xfId="0" applyFont="1" applyAlignment="1">
      <alignment vertical="center"/>
    </xf>
    <xf numFmtId="0" fontId="99" fillId="0" borderId="0" xfId="0" applyFont="1" applyAlignment="1">
      <alignment horizontal="left" vertical="center"/>
    </xf>
    <xf numFmtId="0" fontId="101" fillId="0" borderId="0" xfId="3" applyFont="1" applyAlignment="1">
      <alignment horizontal="left" vertical="center"/>
    </xf>
    <xf numFmtId="0" fontId="101" fillId="4" borderId="23" xfId="2" applyFont="1" applyFill="1" applyBorder="1" applyAlignment="1">
      <alignment vertical="center"/>
    </xf>
    <xf numFmtId="0" fontId="101" fillId="4" borderId="48" xfId="2" applyFont="1" applyFill="1" applyBorder="1" applyAlignment="1">
      <alignment vertical="center"/>
    </xf>
    <xf numFmtId="0" fontId="99" fillId="4" borderId="1" xfId="2" applyFont="1" applyFill="1" applyBorder="1" applyAlignment="1">
      <alignment horizontal="center" vertical="center"/>
    </xf>
    <xf numFmtId="17" fontId="99" fillId="4" borderId="1" xfId="2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05" fillId="0" borderId="1" xfId="1" applyFont="1" applyBorder="1" applyAlignment="1">
      <alignment horizontal="left" vertical="center"/>
    </xf>
    <xf numFmtId="0" fontId="105" fillId="0" borderId="78" xfId="0" applyFont="1" applyBorder="1" applyAlignment="1">
      <alignment horizontal="left" vertical="center"/>
    </xf>
    <xf numFmtId="0" fontId="105" fillId="0" borderId="79" xfId="0" applyFont="1" applyBorder="1" applyAlignment="1">
      <alignment horizontal="left" vertical="center"/>
    </xf>
    <xf numFmtId="0" fontId="99" fillId="0" borderId="1" xfId="0" applyFont="1" applyFill="1" applyBorder="1" applyAlignment="1">
      <alignment horizontal="center" vertical="center"/>
    </xf>
    <xf numFmtId="0" fontId="99" fillId="3" borderId="1" xfId="0" applyFont="1" applyFill="1" applyBorder="1" applyAlignment="1" applyProtection="1">
      <alignment horizontal="left" vertical="center"/>
      <protection locked="0"/>
    </xf>
    <xf numFmtId="0" fontId="9" fillId="9" borderId="4" xfId="4" applyFont="1" applyFill="1" applyBorder="1" applyAlignment="1"/>
    <xf numFmtId="0" fontId="15" fillId="9" borderId="4" xfId="4" applyFont="1" applyFill="1" applyBorder="1"/>
    <xf numFmtId="0" fontId="37" fillId="29" borderId="1" xfId="2" applyFont="1" applyFill="1" applyBorder="1" applyAlignment="1">
      <alignment horizontal="center"/>
    </xf>
    <xf numFmtId="0" fontId="113" fillId="27" borderId="7" xfId="2" applyFont="1" applyFill="1" applyBorder="1" applyAlignment="1">
      <alignment horizontal="center" vertical="center"/>
    </xf>
    <xf numFmtId="0" fontId="114" fillId="27" borderId="0" xfId="0" applyFont="1" applyFill="1" applyAlignment="1">
      <alignment vertical="center"/>
    </xf>
    <xf numFmtId="0" fontId="113" fillId="27" borderId="24" xfId="2" applyFont="1" applyFill="1" applyBorder="1" applyAlignment="1">
      <alignment vertical="center"/>
    </xf>
    <xf numFmtId="0" fontId="113" fillId="27" borderId="1" xfId="2" applyFont="1" applyFill="1" applyBorder="1" applyAlignment="1">
      <alignment horizontal="center" vertical="center"/>
    </xf>
    <xf numFmtId="0" fontId="99" fillId="0" borderId="1" xfId="6" applyFont="1" applyFill="1" applyBorder="1" applyAlignment="1">
      <alignment horizontal="center" vertical="center"/>
    </xf>
    <xf numFmtId="0" fontId="117" fillId="27" borderId="34" xfId="4" applyFont="1" applyFill="1" applyBorder="1" applyAlignment="1">
      <alignment horizontal="justify" vertical="center"/>
    </xf>
    <xf numFmtId="0" fontId="117" fillId="27" borderId="21" xfId="4" applyFont="1" applyFill="1" applyBorder="1" applyAlignment="1">
      <alignment horizontal="justify" vertical="center"/>
    </xf>
    <xf numFmtId="0" fontId="117" fillId="27" borderId="60" xfId="4" applyFont="1" applyFill="1" applyBorder="1" applyAlignment="1">
      <alignment horizontal="justify" vertical="center"/>
    </xf>
    <xf numFmtId="0" fontId="118" fillId="27" borderId="20" xfId="4" applyFont="1" applyFill="1" applyBorder="1" applyAlignment="1">
      <alignment horizontal="center"/>
    </xf>
    <xf numFmtId="0" fontId="119" fillId="27" borderId="9" xfId="4" applyFont="1" applyFill="1" applyBorder="1" applyAlignment="1">
      <alignment horizontal="center" vertical="justify"/>
    </xf>
    <xf numFmtId="0" fontId="119" fillId="27" borderId="50" xfId="4" applyFont="1" applyFill="1" applyBorder="1" applyAlignment="1">
      <alignment horizontal="center" vertical="justify"/>
    </xf>
    <xf numFmtId="0" fontId="119" fillId="27" borderId="19" xfId="4" applyFont="1" applyFill="1" applyBorder="1" applyAlignment="1">
      <alignment horizontal="center" vertical="justify"/>
    </xf>
    <xf numFmtId="0" fontId="119" fillId="27" borderId="44" xfId="4" applyFont="1" applyFill="1" applyBorder="1" applyAlignment="1">
      <alignment horizontal="center" vertical="justify"/>
    </xf>
    <xf numFmtId="0" fontId="116" fillId="27" borderId="20" xfId="4" applyFont="1" applyFill="1" applyBorder="1" applyAlignment="1">
      <alignment horizontal="center" vertical="justify"/>
    </xf>
    <xf numFmtId="0" fontId="117" fillId="27" borderId="34" xfId="4" applyFont="1" applyFill="1" applyBorder="1" applyAlignment="1">
      <alignment horizontal="left" vertical="center"/>
    </xf>
    <xf numFmtId="0" fontId="117" fillId="27" borderId="39" xfId="4" applyFont="1" applyFill="1" applyBorder="1" applyAlignment="1">
      <alignment horizontal="left" vertical="center"/>
    </xf>
    <xf numFmtId="0" fontId="117" fillId="27" borderId="34" xfId="4" applyFont="1" applyFill="1" applyBorder="1" applyAlignment="1">
      <alignment horizontal="center" vertical="center"/>
    </xf>
    <xf numFmtId="0" fontId="117" fillId="27" borderId="36" xfId="4" applyFont="1" applyFill="1" applyBorder="1" applyAlignment="1">
      <alignment horizontal="center" vertical="center"/>
    </xf>
    <xf numFmtId="0" fontId="119" fillId="27" borderId="49" xfId="4" applyFont="1" applyFill="1" applyBorder="1" applyAlignment="1">
      <alignment horizontal="center" vertical="justify"/>
    </xf>
    <xf numFmtId="0" fontId="120" fillId="27" borderId="2" xfId="4" applyFont="1" applyFill="1" applyBorder="1" applyAlignment="1">
      <alignment horizontal="center" vertical="justify"/>
    </xf>
    <xf numFmtId="0" fontId="119" fillId="27" borderId="56" xfId="4" applyFont="1" applyFill="1" applyBorder="1" applyAlignment="1">
      <alignment horizontal="center" vertical="justify"/>
    </xf>
    <xf numFmtId="0" fontId="119" fillId="27" borderId="41" xfId="4" applyFont="1" applyFill="1" applyBorder="1" applyAlignment="1">
      <alignment horizontal="center" vertical="justify"/>
    </xf>
    <xf numFmtId="0" fontId="120" fillId="27" borderId="36" xfId="4" applyFont="1" applyFill="1" applyBorder="1" applyAlignment="1">
      <alignment vertical="justify"/>
    </xf>
    <xf numFmtId="0" fontId="118" fillId="27" borderId="36" xfId="4" applyFont="1" applyFill="1" applyBorder="1" applyAlignment="1">
      <alignment horizontal="center"/>
    </xf>
    <xf numFmtId="0" fontId="116" fillId="27" borderId="22" xfId="4" applyFont="1" applyFill="1" applyBorder="1" applyAlignment="1">
      <alignment horizontal="center" vertical="justify"/>
    </xf>
    <xf numFmtId="0" fontId="117" fillId="27" borderId="39" xfId="4" applyFont="1" applyFill="1" applyBorder="1" applyAlignment="1">
      <alignment horizontal="justify" vertical="center"/>
    </xf>
    <xf numFmtId="0" fontId="121" fillId="27" borderId="18" xfId="0" applyFont="1" applyFill="1" applyBorder="1" applyAlignment="1">
      <alignment vertical="center"/>
    </xf>
    <xf numFmtId="0" fontId="119" fillId="27" borderId="81" xfId="4" applyFont="1" applyFill="1" applyBorder="1" applyAlignment="1">
      <alignment horizontal="center" vertical="justify"/>
    </xf>
    <xf numFmtId="0" fontId="119" fillId="27" borderId="82" xfId="4" applyFont="1" applyFill="1" applyBorder="1" applyAlignment="1">
      <alignment horizontal="center" vertical="justify"/>
    </xf>
    <xf numFmtId="0" fontId="119" fillId="27" borderId="83" xfId="4" applyFont="1" applyFill="1" applyBorder="1" applyAlignment="1">
      <alignment horizontal="center" vertical="justify"/>
    </xf>
    <xf numFmtId="0" fontId="122" fillId="27" borderId="71" xfId="4" applyFont="1" applyFill="1" applyBorder="1" applyAlignment="1">
      <alignment horizontal="center" vertical="justify"/>
    </xf>
    <xf numFmtId="0" fontId="119" fillId="27" borderId="84" xfId="4" applyFont="1" applyFill="1" applyBorder="1" applyAlignment="1">
      <alignment horizontal="center" vertical="justify"/>
    </xf>
    <xf numFmtId="0" fontId="119" fillId="27" borderId="0" xfId="4" applyFont="1" applyFill="1" applyBorder="1" applyAlignment="1">
      <alignment horizontal="center" vertical="justify"/>
    </xf>
    <xf numFmtId="0" fontId="12" fillId="21" borderId="46" xfId="4" applyFont="1" applyFill="1" applyBorder="1" applyAlignment="1">
      <alignment horizontal="center"/>
    </xf>
    <xf numFmtId="0" fontId="17" fillId="9" borderId="0" xfId="0" applyFont="1" applyFill="1" applyBorder="1"/>
    <xf numFmtId="0" fontId="119" fillId="27" borderId="46" xfId="4" applyFont="1" applyFill="1" applyBorder="1" applyAlignment="1">
      <alignment horizontal="center" vertical="justify"/>
    </xf>
    <xf numFmtId="0" fontId="117" fillId="27" borderId="38" xfId="4" applyFont="1" applyFill="1" applyBorder="1" applyAlignment="1">
      <alignment horizontal="justify" vertical="center"/>
    </xf>
    <xf numFmtId="0" fontId="117" fillId="27" borderId="54" xfId="4" applyFont="1" applyFill="1" applyBorder="1" applyAlignment="1">
      <alignment horizontal="justify" vertical="center"/>
    </xf>
    <xf numFmtId="0" fontId="14" fillId="31" borderId="64" xfId="4" applyFont="1" applyFill="1" applyBorder="1" applyAlignment="1">
      <alignment horizontal="center" vertical="justify"/>
    </xf>
    <xf numFmtId="0" fontId="14" fillId="32" borderId="64" xfId="4" applyFont="1" applyFill="1" applyBorder="1" applyAlignment="1">
      <alignment horizontal="center" vertical="justify"/>
    </xf>
    <xf numFmtId="0" fontId="7" fillId="15" borderId="3" xfId="0" applyFont="1" applyFill="1" applyBorder="1" applyAlignment="1"/>
    <xf numFmtId="0" fontId="7" fillId="15" borderId="41" xfId="0" applyFont="1" applyFill="1" applyBorder="1" applyAlignment="1"/>
    <xf numFmtId="0" fontId="7" fillId="15" borderId="42" xfId="0" applyFont="1" applyFill="1" applyBorder="1" applyAlignment="1"/>
    <xf numFmtId="0" fontId="15" fillId="0" borderId="43" xfId="4" applyFont="1" applyFill="1" applyBorder="1" applyAlignment="1">
      <alignment horizontal="center" vertical="center"/>
    </xf>
    <xf numFmtId="0" fontId="15" fillId="0" borderId="29" xfId="4" applyFont="1" applyFill="1" applyBorder="1" applyAlignment="1">
      <alignment horizontal="left" vertical="center"/>
    </xf>
    <xf numFmtId="0" fontId="28" fillId="21" borderId="30" xfId="0" applyFont="1" applyFill="1" applyBorder="1" applyAlignment="1">
      <alignment horizontal="center" vertical="center"/>
    </xf>
    <xf numFmtId="0" fontId="119" fillId="27" borderId="51" xfId="4" applyFont="1" applyFill="1" applyBorder="1" applyAlignment="1">
      <alignment horizontal="center" vertical="justify"/>
    </xf>
    <xf numFmtId="0" fontId="58" fillId="0" borderId="21" xfId="2" applyFont="1" applyFill="1" applyBorder="1" applyAlignment="1">
      <alignment horizontal="center" vertical="center"/>
    </xf>
    <xf numFmtId="0" fontId="58" fillId="0" borderId="21" xfId="6" applyFont="1" applyBorder="1" applyAlignment="1">
      <alignment horizontal="center" vertical="center"/>
    </xf>
    <xf numFmtId="0" fontId="58" fillId="0" borderId="21" xfId="6" applyFont="1" applyFill="1" applyBorder="1" applyAlignment="1">
      <alignment horizontal="center" vertical="center"/>
    </xf>
    <xf numFmtId="0" fontId="58" fillId="0" borderId="71" xfId="0" applyFont="1" applyBorder="1" applyAlignment="1">
      <alignment vertical="center"/>
    </xf>
    <xf numFmtId="0" fontId="58" fillId="0" borderId="21" xfId="2" quotePrefix="1" applyFont="1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71" xfId="3" applyFont="1" applyBorder="1" applyAlignment="1">
      <alignment horizontal="center" vertical="center"/>
    </xf>
    <xf numFmtId="0" fontId="58" fillId="0" borderId="21" xfId="3" applyFont="1" applyBorder="1" applyAlignment="1">
      <alignment horizontal="center" vertical="center"/>
    </xf>
    <xf numFmtId="0" fontId="58" fillId="0" borderId="60" xfId="2" applyFont="1" applyFill="1" applyBorder="1" applyAlignment="1">
      <alignment horizontal="center" vertical="center"/>
    </xf>
    <xf numFmtId="0" fontId="58" fillId="0" borderId="7" xfId="2" applyFont="1" applyFill="1" applyBorder="1" applyAlignment="1">
      <alignment horizontal="center"/>
    </xf>
    <xf numFmtId="49" fontId="59" fillId="0" borderId="94" xfId="0" applyNumberFormat="1" applyFont="1" applyFill="1" applyBorder="1" applyAlignment="1">
      <alignment horizontal="left" vertical="center"/>
    </xf>
    <xf numFmtId="0" fontId="58" fillId="0" borderId="37" xfId="2" applyFont="1" applyFill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49" fontId="59" fillId="26" borderId="13" xfId="0" applyNumberFormat="1" applyFont="1" applyFill="1" applyBorder="1" applyAlignment="1">
      <alignment horizontal="left" vertical="center"/>
    </xf>
    <xf numFmtId="0" fontId="58" fillId="0" borderId="33" xfId="3" applyFont="1" applyBorder="1" applyAlignment="1">
      <alignment horizontal="center" vertical="center"/>
    </xf>
    <xf numFmtId="0" fontId="66" fillId="0" borderId="5" xfId="0" applyFont="1" applyBorder="1" applyAlignment="1">
      <alignment horizontal="left" vertical="center"/>
    </xf>
    <xf numFmtId="0" fontId="58" fillId="0" borderId="13" xfId="0" applyFont="1" applyBorder="1" applyAlignment="1">
      <alignment vertical="center" wrapText="1"/>
    </xf>
    <xf numFmtId="0" fontId="58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/>
    </xf>
    <xf numFmtId="0" fontId="59" fillId="0" borderId="57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58" fillId="0" borderId="62" xfId="2" applyFont="1" applyFill="1" applyBorder="1" applyAlignment="1">
      <alignment horizontal="center" vertical="center"/>
    </xf>
    <xf numFmtId="0" fontId="66" fillId="0" borderId="12" xfId="0" applyFont="1" applyBorder="1" applyAlignment="1">
      <alignment horizontal="left" vertical="center"/>
    </xf>
    <xf numFmtId="49" fontId="59" fillId="0" borderId="95" xfId="0" applyNumberFormat="1" applyFont="1" applyFill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58" fillId="2" borderId="13" xfId="0" applyFont="1" applyFill="1" applyBorder="1" applyAlignment="1" applyProtection="1">
      <alignment horizontal="left" vertical="center"/>
      <protection locked="0"/>
    </xf>
    <xf numFmtId="0" fontId="58" fillId="0" borderId="13" xfId="2" applyFont="1" applyFill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 wrapText="1"/>
    </xf>
    <xf numFmtId="0" fontId="58" fillId="0" borderId="91" xfId="0" applyFont="1" applyBorder="1" applyAlignment="1">
      <alignment horizontal="left" vertical="center"/>
    </xf>
    <xf numFmtId="0" fontId="59" fillId="0" borderId="94" xfId="0" applyFont="1" applyBorder="1" applyAlignment="1">
      <alignment horizontal="left"/>
    </xf>
    <xf numFmtId="0" fontId="59" fillId="0" borderId="95" xfId="0" applyFont="1" applyBorder="1" applyAlignment="1">
      <alignment horizontal="left"/>
    </xf>
    <xf numFmtId="0" fontId="59" fillId="0" borderId="96" xfId="0" applyFont="1" applyBorder="1" applyAlignment="1">
      <alignment horizontal="left"/>
    </xf>
    <xf numFmtId="0" fontId="40" fillId="0" borderId="97" xfId="10" applyFont="1" applyBorder="1" applyAlignment="1">
      <alignment horizontal="left" vertical="center"/>
    </xf>
    <xf numFmtId="0" fontId="67" fillId="0" borderId="97" xfId="10" applyFont="1" applyBorder="1" applyAlignment="1">
      <alignment horizontal="left" vertical="center"/>
    </xf>
    <xf numFmtId="0" fontId="58" fillId="0" borderId="57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17" xfId="2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8" fillId="0" borderId="98" xfId="0" applyFont="1" applyBorder="1" applyAlignment="1">
      <alignment horizontal="left" vertical="center"/>
    </xf>
    <xf numFmtId="0" fontId="59" fillId="0" borderId="11" xfId="0" applyFont="1" applyBorder="1" applyAlignment="1">
      <alignment horizontal="left"/>
    </xf>
    <xf numFmtId="49" fontId="59" fillId="26" borderId="91" xfId="0" applyNumberFormat="1" applyFont="1" applyFill="1" applyBorder="1" applyAlignment="1">
      <alignment horizontal="left" vertical="center"/>
    </xf>
    <xf numFmtId="0" fontId="58" fillId="0" borderId="91" xfId="2" applyFont="1" applyFill="1" applyBorder="1" applyAlignment="1">
      <alignment horizontal="left" vertical="center"/>
    </xf>
    <xf numFmtId="0" fontId="66" fillId="0" borderId="53" xfId="0" applyFont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center"/>
    </xf>
    <xf numFmtId="0" fontId="72" fillId="15" borderId="36" xfId="3" applyFont="1" applyFill="1" applyBorder="1" applyAlignment="1">
      <alignment horizontal="left" vertical="center"/>
    </xf>
    <xf numFmtId="0" fontId="58" fillId="15" borderId="0" xfId="0" applyFont="1" applyFill="1" applyBorder="1" applyAlignment="1">
      <alignment horizontal="left" vertical="center"/>
    </xf>
    <xf numFmtId="0" fontId="58" fillId="15" borderId="0" xfId="0" applyFont="1" applyFill="1" applyBorder="1" applyAlignment="1">
      <alignment vertical="center"/>
    </xf>
    <xf numFmtId="0" fontId="58" fillId="15" borderId="71" xfId="0" applyFont="1" applyFill="1" applyBorder="1" applyAlignment="1">
      <alignment vertical="center"/>
    </xf>
    <xf numFmtId="0" fontId="78" fillId="15" borderId="36" xfId="0" applyFont="1" applyFill="1" applyBorder="1" applyAlignment="1">
      <alignment horizontal="left" vertical="center"/>
    </xf>
    <xf numFmtId="0" fontId="68" fillId="15" borderId="0" xfId="3" applyFont="1" applyFill="1" applyBorder="1" applyAlignment="1">
      <alignment horizontal="left" vertical="center"/>
    </xf>
    <xf numFmtId="0" fontId="58" fillId="15" borderId="33" xfId="3" applyFont="1" applyFill="1" applyBorder="1" applyAlignment="1">
      <alignment horizontal="center" vertical="center"/>
    </xf>
    <xf numFmtId="0" fontId="58" fillId="15" borderId="71" xfId="3" applyFont="1" applyFill="1" applyBorder="1" applyAlignment="1">
      <alignment horizontal="center" vertical="center"/>
    </xf>
    <xf numFmtId="0" fontId="71" fillId="15" borderId="36" xfId="3" applyFont="1" applyFill="1" applyBorder="1" applyAlignment="1">
      <alignment horizontal="left" vertical="center"/>
    </xf>
    <xf numFmtId="0" fontId="77" fillId="15" borderId="36" xfId="3" applyFont="1" applyFill="1" applyBorder="1" applyAlignment="1">
      <alignment horizontal="left" vertical="center"/>
    </xf>
    <xf numFmtId="0" fontId="58" fillId="0" borderId="70" xfId="2" quotePrefix="1" applyFont="1" applyFill="1" applyBorder="1" applyAlignment="1">
      <alignment horizontal="center" vertical="center"/>
    </xf>
    <xf numFmtId="0" fontId="123" fillId="7" borderId="36" xfId="3" applyFont="1" applyFill="1" applyBorder="1" applyAlignment="1">
      <alignment horizontal="center" vertical="center"/>
    </xf>
    <xf numFmtId="0" fontId="58" fillId="0" borderId="70" xfId="2" applyFont="1" applyFill="1" applyBorder="1" applyAlignment="1">
      <alignment horizontal="center" vertical="center"/>
    </xf>
    <xf numFmtId="0" fontId="68" fillId="15" borderId="2" xfId="3" applyFont="1" applyFill="1" applyBorder="1" applyAlignment="1">
      <alignment horizontal="left" vertical="center"/>
    </xf>
    <xf numFmtId="0" fontId="58" fillId="15" borderId="0" xfId="3" applyFont="1" applyFill="1" applyBorder="1" applyAlignment="1">
      <alignment horizontal="center" vertical="center"/>
    </xf>
    <xf numFmtId="0" fontId="79" fillId="15" borderId="36" xfId="0" applyFont="1" applyFill="1" applyBorder="1" applyAlignment="1">
      <alignment horizontal="left" vertical="center"/>
    </xf>
    <xf numFmtId="0" fontId="73" fillId="15" borderId="36" xfId="3" applyFont="1" applyFill="1" applyBorder="1" applyAlignment="1">
      <alignment horizontal="left" vertical="center"/>
    </xf>
    <xf numFmtId="0" fontId="124" fillId="15" borderId="71" xfId="3" applyFont="1" applyFill="1" applyBorder="1" applyAlignment="1">
      <alignment horizontal="left" vertical="center"/>
    </xf>
    <xf numFmtId="0" fontId="66" fillId="0" borderId="0" xfId="0" applyFont="1"/>
    <xf numFmtId="0" fontId="73" fillId="15" borderId="2" xfId="3" applyFont="1" applyFill="1" applyBorder="1" applyAlignment="1">
      <alignment horizontal="left" vertical="center"/>
    </xf>
    <xf numFmtId="0" fontId="58" fillId="15" borderId="33" xfId="0" applyFont="1" applyFill="1" applyBorder="1" applyAlignment="1">
      <alignment vertical="center"/>
    </xf>
    <xf numFmtId="0" fontId="78" fillId="15" borderId="5" xfId="0" applyFont="1" applyFill="1" applyBorder="1" applyAlignment="1">
      <alignment horizontal="left" vertical="center"/>
    </xf>
    <xf numFmtId="0" fontId="58" fillId="0" borderId="57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49" fontId="59" fillId="0" borderId="11" xfId="0" applyNumberFormat="1" applyFont="1" applyFill="1" applyBorder="1" applyAlignment="1">
      <alignment horizontal="left" vertical="center"/>
    </xf>
    <xf numFmtId="49" fontId="59" fillId="0" borderId="13" xfId="0" applyNumberFormat="1" applyFont="1" applyFill="1" applyBorder="1" applyAlignment="1">
      <alignment horizontal="left" vertical="center"/>
    </xf>
    <xf numFmtId="49" fontId="59" fillId="26" borderId="13" xfId="0" applyNumberFormat="1" applyFont="1" applyFill="1" applyBorder="1" applyAlignment="1">
      <alignment horizontal="left"/>
    </xf>
    <xf numFmtId="0" fontId="79" fillId="15" borderId="5" xfId="0" applyFont="1" applyFill="1" applyBorder="1" applyAlignment="1">
      <alignment horizontal="left" vertical="center"/>
    </xf>
    <xf numFmtId="0" fontId="58" fillId="0" borderId="39" xfId="2" applyFont="1" applyFill="1" applyBorder="1" applyAlignment="1">
      <alignment horizontal="center" vertical="center"/>
    </xf>
    <xf numFmtId="0" fontId="71" fillId="15" borderId="22" xfId="3" applyFont="1" applyFill="1" applyBorder="1" applyAlignment="1">
      <alignment horizontal="left" vertical="center"/>
    </xf>
    <xf numFmtId="0" fontId="123" fillId="7" borderId="22" xfId="3" applyFont="1" applyFill="1" applyBorder="1" applyAlignment="1">
      <alignment horizontal="center" vertical="center"/>
    </xf>
    <xf numFmtId="0" fontId="77" fillId="15" borderId="22" xfId="3" applyFont="1" applyFill="1" applyBorder="1" applyAlignment="1">
      <alignment horizontal="left" vertical="center"/>
    </xf>
    <xf numFmtId="0" fontId="58" fillId="0" borderId="45" xfId="2" applyFont="1" applyFill="1" applyBorder="1" applyAlignment="1">
      <alignment horizontal="center" vertical="center"/>
    </xf>
    <xf numFmtId="0" fontId="58" fillId="0" borderId="45" xfId="6" applyFont="1" applyBorder="1" applyAlignment="1">
      <alignment horizontal="center" vertical="center"/>
    </xf>
    <xf numFmtId="0" fontId="58" fillId="0" borderId="45" xfId="6" applyFont="1" applyFill="1" applyBorder="1" applyAlignment="1">
      <alignment horizontal="center" vertical="center"/>
    </xf>
    <xf numFmtId="0" fontId="58" fillId="0" borderId="45" xfId="2" quotePrefix="1" applyFont="1" applyFill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45" xfId="3" applyFont="1" applyBorder="1" applyAlignment="1">
      <alignment horizontal="center" vertical="center"/>
    </xf>
    <xf numFmtId="0" fontId="58" fillId="0" borderId="59" xfId="2" applyFont="1" applyFill="1" applyBorder="1" applyAlignment="1">
      <alignment horizontal="center" vertical="center"/>
    </xf>
    <xf numFmtId="0" fontId="58" fillId="0" borderId="71" xfId="3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vertical="center"/>
    </xf>
    <xf numFmtId="0" fontId="58" fillId="0" borderId="5" xfId="2" applyFont="1" applyFill="1" applyBorder="1" applyAlignment="1">
      <alignment horizontal="center" vertical="center"/>
    </xf>
    <xf numFmtId="0" fontId="58" fillId="0" borderId="5" xfId="6" applyFont="1" applyBorder="1" applyAlignment="1">
      <alignment horizontal="center" vertical="center"/>
    </xf>
    <xf numFmtId="0" fontId="58" fillId="0" borderId="5" xfId="6" applyFont="1" applyFill="1" applyBorder="1" applyAlignment="1">
      <alignment horizontal="center" vertical="center"/>
    </xf>
    <xf numFmtId="0" fontId="58" fillId="15" borderId="4" xfId="0" applyFont="1" applyFill="1" applyBorder="1" applyAlignment="1">
      <alignment vertical="center"/>
    </xf>
    <xf numFmtId="0" fontId="58" fillId="0" borderId="4" xfId="0" applyFont="1" applyFill="1" applyBorder="1" applyAlignment="1">
      <alignment vertical="center"/>
    </xf>
    <xf numFmtId="0" fontId="58" fillId="0" borderId="5" xfId="2" quotePrefix="1" applyFont="1" applyFill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0" fontId="58" fillId="15" borderId="4" xfId="3" applyFont="1" applyFill="1" applyBorder="1" applyAlignment="1">
      <alignment horizontal="center" vertical="center"/>
    </xf>
    <xf numFmtId="0" fontId="58" fillId="0" borderId="4" xfId="3" applyFont="1" applyFill="1" applyBorder="1" applyAlignment="1">
      <alignment horizontal="center" vertical="center"/>
    </xf>
    <xf numFmtId="0" fontId="58" fillId="0" borderId="5" xfId="3" applyFont="1" applyBorder="1" applyAlignment="1">
      <alignment horizontal="center" vertical="center"/>
    </xf>
    <xf numFmtId="0" fontId="58" fillId="0" borderId="58" xfId="2" applyFont="1" applyFill="1" applyBorder="1" applyAlignment="1">
      <alignment horizontal="center" vertical="center"/>
    </xf>
    <xf numFmtId="0" fontId="123" fillId="7" borderId="44" xfId="3" applyFont="1" applyFill="1" applyBorder="1" applyAlignment="1">
      <alignment horizontal="center" vertical="center"/>
    </xf>
    <xf numFmtId="0" fontId="58" fillId="0" borderId="14" xfId="2" applyFont="1" applyFill="1" applyBorder="1" applyAlignment="1">
      <alignment horizontal="center" vertical="center"/>
    </xf>
    <xf numFmtId="0" fontId="58" fillId="0" borderId="14" xfId="2" quotePrefix="1" applyFont="1" applyFill="1" applyBorder="1" applyAlignment="1">
      <alignment horizontal="center" vertical="center"/>
    </xf>
    <xf numFmtId="0" fontId="83" fillId="0" borderId="14" xfId="6" applyFont="1" applyFill="1" applyBorder="1" applyAlignment="1">
      <alignment horizontal="left" vertical="center"/>
    </xf>
    <xf numFmtId="0" fontId="58" fillId="15" borderId="14" xfId="2" applyFont="1" applyFill="1" applyBorder="1" applyAlignment="1">
      <alignment horizontal="center" vertical="center"/>
    </xf>
    <xf numFmtId="0" fontId="58" fillId="0" borderId="63" xfId="2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left" vertical="center"/>
    </xf>
    <xf numFmtId="0" fontId="83" fillId="0" borderId="21" xfId="6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/>
    </xf>
    <xf numFmtId="0" fontId="58" fillId="0" borderId="13" xfId="0" applyFont="1" applyFill="1" applyBorder="1" applyAlignment="1">
      <alignment horizontal="left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82" fillId="15" borderId="0" xfId="3" applyFont="1" applyFill="1" applyBorder="1" applyAlignment="1">
      <alignment horizontal="center" vertical="center"/>
    </xf>
    <xf numFmtId="0" fontId="58" fillId="15" borderId="21" xfId="2" applyFont="1" applyFill="1" applyBorder="1" applyAlignment="1">
      <alignment horizontal="center" vertical="center"/>
    </xf>
    <xf numFmtId="0" fontId="67" fillId="0" borderId="13" xfId="0" applyFont="1" applyBorder="1" applyAlignment="1">
      <alignment horizontal="left" vertical="center"/>
    </xf>
    <xf numFmtId="0" fontId="58" fillId="0" borderId="61" xfId="2" applyFont="1" applyFill="1" applyBorder="1" applyAlignment="1">
      <alignment horizontal="center" vertical="center"/>
    </xf>
    <xf numFmtId="0" fontId="58" fillId="0" borderId="33" xfId="0" applyFont="1" applyBorder="1" applyAlignment="1">
      <alignment vertical="center"/>
    </xf>
    <xf numFmtId="0" fontId="82" fillId="15" borderId="33" xfId="3" applyFont="1" applyFill="1" applyBorder="1" applyAlignment="1">
      <alignment horizontal="center" vertical="center"/>
    </xf>
    <xf numFmtId="0" fontId="58" fillId="0" borderId="14" xfId="6" applyFont="1" applyFill="1" applyBorder="1" applyAlignment="1">
      <alignment horizontal="center" vertical="center"/>
    </xf>
    <xf numFmtId="0" fontId="58" fillId="0" borderId="99" xfId="2" applyFont="1" applyFill="1" applyBorder="1" applyAlignment="1">
      <alignment horizontal="center" vertical="center"/>
    </xf>
    <xf numFmtId="0" fontId="58" fillId="0" borderId="15" xfId="2" applyFont="1" applyFill="1" applyBorder="1" applyAlignment="1">
      <alignment horizontal="center" vertical="center"/>
    </xf>
    <xf numFmtId="0" fontId="58" fillId="0" borderId="14" xfId="6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99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4" xfId="3" applyFont="1" applyBorder="1" applyAlignment="1">
      <alignment horizontal="center" vertical="center"/>
    </xf>
    <xf numFmtId="0" fontId="58" fillId="0" borderId="99" xfId="2" quotePrefix="1" applyFont="1" applyFill="1" applyBorder="1" applyAlignment="1">
      <alignment horizontal="center" vertical="center"/>
    </xf>
    <xf numFmtId="0" fontId="58" fillId="0" borderId="15" xfId="2" quotePrefix="1" applyFont="1" applyFill="1" applyBorder="1" applyAlignment="1">
      <alignment horizontal="center" vertical="center"/>
    </xf>
    <xf numFmtId="0" fontId="58" fillId="0" borderId="13" xfId="0" applyFont="1" applyBorder="1" applyAlignment="1">
      <alignment horizontal="left"/>
    </xf>
    <xf numFmtId="0" fontId="58" fillId="0" borderId="39" xfId="0" applyFont="1" applyBorder="1" applyAlignment="1">
      <alignment horizontal="center" vertical="center"/>
    </xf>
    <xf numFmtId="0" fontId="58" fillId="0" borderId="70" xfId="0" applyFont="1" applyBorder="1" applyAlignment="1">
      <alignment horizontal="center" vertical="center"/>
    </xf>
    <xf numFmtId="0" fontId="82" fillId="15" borderId="71" xfId="3" applyFont="1" applyFill="1" applyBorder="1" applyAlignment="1">
      <alignment horizontal="center" vertical="center"/>
    </xf>
    <xf numFmtId="165" fontId="67" fillId="0" borderId="13" xfId="7" applyFont="1" applyFill="1" applyBorder="1" applyAlignment="1" applyProtection="1">
      <alignment horizontal="left"/>
    </xf>
    <xf numFmtId="0" fontId="58" fillId="0" borderId="39" xfId="2" quotePrefix="1" applyFont="1" applyFill="1" applyBorder="1" applyAlignment="1">
      <alignment horizontal="center" vertical="center"/>
    </xf>
    <xf numFmtId="0" fontId="58" fillId="3" borderId="13" xfId="0" applyFont="1" applyFill="1" applyBorder="1" applyAlignment="1" applyProtection="1">
      <alignment horizontal="left" vertical="center"/>
      <protection locked="0"/>
    </xf>
    <xf numFmtId="0" fontId="58" fillId="3" borderId="57" xfId="0" applyFont="1" applyFill="1" applyBorder="1" applyAlignment="1" applyProtection="1">
      <alignment horizontal="left" vertical="center"/>
      <protection locked="0"/>
    </xf>
    <xf numFmtId="0" fontId="58" fillId="3" borderId="16" xfId="0" applyFont="1" applyFill="1" applyBorder="1" applyAlignment="1" applyProtection="1">
      <alignment horizontal="left" vertical="center"/>
      <protection locked="0"/>
    </xf>
    <xf numFmtId="0" fontId="58" fillId="0" borderId="8" xfId="2" applyFont="1" applyFill="1" applyBorder="1" applyAlignment="1">
      <alignment horizontal="center" vertical="center"/>
    </xf>
    <xf numFmtId="0" fontId="58" fillId="0" borderId="71" xfId="2" applyFont="1" applyFill="1" applyBorder="1" applyAlignment="1">
      <alignment horizontal="center" vertical="center"/>
    </xf>
    <xf numFmtId="0" fontId="58" fillId="0" borderId="33" xfId="2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left" vertical="center"/>
    </xf>
    <xf numFmtId="0" fontId="80" fillId="13" borderId="41" xfId="3" applyFont="1" applyFill="1" applyBorder="1" applyAlignment="1">
      <alignment horizontal="left" vertical="center"/>
    </xf>
    <xf numFmtId="0" fontId="81" fillId="13" borderId="41" xfId="3" applyFont="1" applyFill="1" applyBorder="1" applyAlignment="1">
      <alignment horizontal="center" vertical="center"/>
    </xf>
    <xf numFmtId="0" fontId="58" fillId="13" borderId="41" xfId="0" applyFont="1" applyFill="1" applyBorder="1"/>
    <xf numFmtId="0" fontId="58" fillId="13" borderId="41" xfId="0" applyFont="1" applyFill="1" applyBorder="1" applyAlignment="1">
      <alignment horizontal="left" vertical="center"/>
    </xf>
    <xf numFmtId="0" fontId="58" fillId="13" borderId="41" xfId="0" applyFont="1" applyFill="1" applyBorder="1" applyAlignment="1">
      <alignment vertical="center"/>
    </xf>
    <xf numFmtId="0" fontId="58" fillId="13" borderId="42" xfId="0" applyFont="1" applyFill="1" applyBorder="1" applyAlignment="1">
      <alignment vertical="center"/>
    </xf>
    <xf numFmtId="0" fontId="68" fillId="15" borderId="18" xfId="3" applyFont="1" applyFill="1" applyBorder="1" applyAlignment="1">
      <alignment horizontal="left" vertical="center"/>
    </xf>
    <xf numFmtId="0" fontId="58" fillId="15" borderId="18" xfId="3" applyFont="1" applyFill="1" applyBorder="1" applyAlignment="1">
      <alignment horizontal="center" vertical="center"/>
    </xf>
    <xf numFmtId="0" fontId="58" fillId="0" borderId="43" xfId="0" applyFont="1" applyBorder="1"/>
    <xf numFmtId="0" fontId="68" fillId="15" borderId="36" xfId="3" applyFont="1" applyFill="1" applyBorder="1" applyAlignment="1">
      <alignment horizontal="left" vertical="center"/>
    </xf>
    <xf numFmtId="0" fontId="82" fillId="15" borderId="18" xfId="3" applyFont="1" applyFill="1" applyBorder="1" applyAlignment="1">
      <alignment horizontal="center" vertical="center"/>
    </xf>
    <xf numFmtId="0" fontId="125" fillId="13" borderId="3" xfId="3" applyFont="1" applyFill="1" applyBorder="1" applyAlignment="1">
      <alignment horizontal="left" vertical="center"/>
    </xf>
    <xf numFmtId="0" fontId="58" fillId="0" borderId="30" xfId="2" applyFont="1" applyFill="1" applyBorder="1" applyAlignment="1">
      <alignment horizontal="center" vertical="center"/>
    </xf>
    <xf numFmtId="0" fontId="58" fillId="0" borderId="53" xfId="2" applyFont="1" applyFill="1" applyBorder="1" applyAlignment="1">
      <alignment horizontal="center" vertical="center"/>
    </xf>
    <xf numFmtId="0" fontId="68" fillId="15" borderId="43" xfId="3" applyFont="1" applyFill="1" applyBorder="1" applyAlignment="1">
      <alignment horizontal="left" vertical="center"/>
    </xf>
    <xf numFmtId="0" fontId="58" fillId="15" borderId="43" xfId="3" applyFont="1" applyFill="1" applyBorder="1" applyAlignment="1">
      <alignment horizontal="center" vertical="center"/>
    </xf>
    <xf numFmtId="0" fontId="58" fillId="0" borderId="8" xfId="2" applyFont="1" applyFill="1" applyBorder="1" applyAlignment="1">
      <alignment horizontal="center"/>
    </xf>
    <xf numFmtId="49" fontId="59" fillId="0" borderId="77" xfId="0" applyNumberFormat="1" applyFont="1" applyFill="1" applyBorder="1" applyAlignment="1">
      <alignment horizontal="left" vertical="center"/>
    </xf>
    <xf numFmtId="0" fontId="125" fillId="34" borderId="3" xfId="3" applyFont="1" applyFill="1" applyBorder="1" applyAlignment="1">
      <alignment horizontal="left" vertical="center"/>
    </xf>
    <xf numFmtId="0" fontId="80" fillId="34" borderId="41" xfId="3" applyFont="1" applyFill="1" applyBorder="1" applyAlignment="1">
      <alignment horizontal="left" vertical="center"/>
    </xf>
    <xf numFmtId="0" fontId="81" fillId="34" borderId="41" xfId="3" applyFont="1" applyFill="1" applyBorder="1" applyAlignment="1">
      <alignment horizontal="center" vertical="center"/>
    </xf>
    <xf numFmtId="0" fontId="58" fillId="34" borderId="41" xfId="0" applyFont="1" applyFill="1" applyBorder="1"/>
    <xf numFmtId="0" fontId="58" fillId="34" borderId="41" xfId="0" applyFont="1" applyFill="1" applyBorder="1" applyAlignment="1">
      <alignment horizontal="left" vertical="center"/>
    </xf>
    <xf numFmtId="0" fontId="58" fillId="34" borderId="41" xfId="0" applyFont="1" applyFill="1" applyBorder="1" applyAlignment="1">
      <alignment vertical="center"/>
    </xf>
    <xf numFmtId="0" fontId="58" fillId="34" borderId="42" xfId="0" applyFont="1" applyFill="1" applyBorder="1" applyAlignment="1">
      <alignment vertical="center"/>
    </xf>
    <xf numFmtId="0" fontId="58" fillId="15" borderId="44" xfId="3" applyFont="1" applyFill="1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9" fillId="0" borderId="94" xfId="0" applyFont="1" applyBorder="1" applyAlignment="1"/>
    <xf numFmtId="0" fontId="59" fillId="0" borderId="95" xfId="0" applyFont="1" applyBorder="1" applyAlignment="1"/>
    <xf numFmtId="49" fontId="59" fillId="0" borderId="94" xfId="0" applyNumberFormat="1" applyFont="1" applyFill="1" applyBorder="1" applyAlignment="1">
      <alignment vertical="center"/>
    </xf>
    <xf numFmtId="49" fontId="59" fillId="0" borderId="100" xfId="0" applyNumberFormat="1" applyFont="1" applyFill="1" applyBorder="1" applyAlignment="1">
      <alignment vertical="center"/>
    </xf>
    <xf numFmtId="49" fontId="59" fillId="0" borderId="101" xfId="0" applyNumberFormat="1" applyFont="1" applyFill="1" applyBorder="1" applyAlignment="1">
      <alignment vertical="center"/>
    </xf>
    <xf numFmtId="0" fontId="58" fillId="0" borderId="54" xfId="0" applyFont="1" applyFill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67" fillId="0" borderId="13" xfId="0" applyFont="1" applyFill="1" applyBorder="1" applyAlignment="1">
      <alignment horizontal="left" vertical="center"/>
    </xf>
    <xf numFmtId="0" fontId="125" fillId="14" borderId="6" xfId="3" applyFont="1" applyFill="1" applyBorder="1" applyAlignment="1">
      <alignment horizontal="left" vertical="center"/>
    </xf>
    <xf numFmtId="0" fontId="80" fillId="14" borderId="43" xfId="3" applyFont="1" applyFill="1" applyBorder="1" applyAlignment="1">
      <alignment horizontal="left" vertical="center"/>
    </xf>
    <xf numFmtId="0" fontId="81" fillId="14" borderId="43" xfId="3" applyFont="1" applyFill="1" applyBorder="1" applyAlignment="1">
      <alignment horizontal="center" vertical="center"/>
    </xf>
    <xf numFmtId="0" fontId="58" fillId="14" borderId="43" xfId="0" applyFont="1" applyFill="1" applyBorder="1"/>
    <xf numFmtId="0" fontId="58" fillId="14" borderId="43" xfId="0" applyFont="1" applyFill="1" applyBorder="1" applyAlignment="1">
      <alignment horizontal="left" vertical="center"/>
    </xf>
    <xf numFmtId="0" fontId="58" fillId="14" borderId="43" xfId="0" applyFont="1" applyFill="1" applyBorder="1" applyAlignment="1">
      <alignment vertical="center"/>
    </xf>
    <xf numFmtId="0" fontId="58" fillId="14" borderId="29" xfId="0" applyFont="1" applyFill="1" applyBorder="1" applyAlignment="1">
      <alignment vertical="center"/>
    </xf>
    <xf numFmtId="0" fontId="58" fillId="0" borderId="0" xfId="2" applyFont="1" applyFill="1" applyBorder="1" applyAlignment="1">
      <alignment horizontal="center" vertical="center"/>
    </xf>
    <xf numFmtId="0" fontId="58" fillId="0" borderId="0" xfId="0" applyFont="1" applyBorder="1"/>
    <xf numFmtId="0" fontId="58" fillId="0" borderId="18" xfId="0" applyFont="1" applyBorder="1"/>
    <xf numFmtId="0" fontId="36" fillId="0" borderId="77" xfId="0" applyFont="1" applyFill="1" applyBorder="1" applyAlignment="1">
      <alignment vertical="center"/>
    </xf>
    <xf numFmtId="0" fontId="36" fillId="29" borderId="0" xfId="0" applyFont="1" applyFill="1"/>
    <xf numFmtId="0" fontId="37" fillId="29" borderId="36" xfId="2" applyFont="1" applyFill="1" applyBorder="1" applyAlignment="1">
      <alignment horizontal="center"/>
    </xf>
    <xf numFmtId="0" fontId="37" fillId="29" borderId="12" xfId="2" applyFont="1" applyFill="1" applyBorder="1" applyAlignment="1">
      <alignment horizontal="center"/>
    </xf>
    <xf numFmtId="0" fontId="37" fillId="29" borderId="24" xfId="2" applyFont="1" applyFill="1" applyBorder="1" applyAlignment="1">
      <alignment horizontal="center"/>
    </xf>
    <xf numFmtId="0" fontId="36" fillId="0" borderId="12" xfId="2" quotePrefix="1" applyFont="1" applyFill="1" applyBorder="1" applyAlignment="1">
      <alignment horizontal="center"/>
    </xf>
    <xf numFmtId="0" fontId="36" fillId="0" borderId="12" xfId="6" applyFont="1" applyFill="1" applyBorder="1" applyAlignment="1">
      <alignment horizontal="center"/>
    </xf>
    <xf numFmtId="0" fontId="58" fillId="0" borderId="78" xfId="0" applyFont="1" applyBorder="1" applyAlignment="1">
      <alignment vertical="center"/>
    </xf>
    <xf numFmtId="0" fontId="58" fillId="0" borderId="79" xfId="0" applyFont="1" applyBorder="1" applyAlignment="1"/>
    <xf numFmtId="0" fontId="15" fillId="0" borderId="39" xfId="4" applyFont="1" applyFill="1" applyBorder="1" applyAlignment="1">
      <alignment horizontal="center" vertical="justify"/>
    </xf>
    <xf numFmtId="0" fontId="57" fillId="15" borderId="3" xfId="4" applyFont="1" applyFill="1" applyBorder="1" applyAlignment="1">
      <alignment vertical="top"/>
    </xf>
    <xf numFmtId="49" fontId="15" fillId="0" borderId="91" xfId="4" applyNumberFormat="1" applyFont="1" applyFill="1" applyBorder="1" applyAlignment="1">
      <alignment horizontal="center" vertical="center"/>
    </xf>
    <xf numFmtId="49" fontId="15" fillId="0" borderId="6" xfId="4" applyNumberFormat="1" applyFont="1" applyFill="1" applyBorder="1" applyAlignment="1">
      <alignment horizontal="right" vertical="center"/>
    </xf>
    <xf numFmtId="49" fontId="15" fillId="25" borderId="18" xfId="4" applyNumberFormat="1" applyFont="1" applyFill="1" applyBorder="1" applyAlignment="1">
      <alignment horizontal="center" vertical="center"/>
    </xf>
    <xf numFmtId="0" fontId="15" fillId="21" borderId="59" xfId="0" applyFont="1" applyFill="1" applyBorder="1" applyAlignment="1">
      <alignment horizontal="center" vertical="center"/>
    </xf>
    <xf numFmtId="49" fontId="15" fillId="0" borderId="56" xfId="4" applyNumberFormat="1" applyFont="1" applyFill="1" applyBorder="1" applyAlignment="1">
      <alignment horizontal="center" vertical="center"/>
    </xf>
    <xf numFmtId="49" fontId="15" fillId="0" borderId="66" xfId="4" applyNumberFormat="1" applyFont="1" applyFill="1" applyBorder="1" applyAlignment="1">
      <alignment horizontal="center" vertical="center"/>
    </xf>
    <xf numFmtId="49" fontId="15" fillId="0" borderId="99" xfId="4" applyNumberFormat="1" applyFont="1" applyFill="1" applyBorder="1" applyAlignment="1">
      <alignment horizontal="center" vertical="center"/>
    </xf>
    <xf numFmtId="49" fontId="15" fillId="0" borderId="55" xfId="4" applyNumberFormat="1" applyFont="1" applyFill="1" applyBorder="1" applyAlignment="1">
      <alignment horizontal="center" vertical="center"/>
    </xf>
    <xf numFmtId="49" fontId="15" fillId="0" borderId="53" xfId="4" applyNumberFormat="1" applyFont="1" applyFill="1" applyBorder="1" applyAlignment="1">
      <alignment horizontal="center" vertical="center"/>
    </xf>
    <xf numFmtId="49" fontId="15" fillId="0" borderId="8" xfId="4" applyNumberFormat="1" applyFont="1" applyFill="1" applyBorder="1" applyAlignment="1">
      <alignment horizontal="center" vertical="center"/>
    </xf>
    <xf numFmtId="49" fontId="15" fillId="0" borderId="28" xfId="4" applyNumberFormat="1" applyFont="1" applyFill="1" applyBorder="1" applyAlignment="1">
      <alignment horizontal="center" vertical="center"/>
    </xf>
    <xf numFmtId="49" fontId="15" fillId="0" borderId="69" xfId="4" applyNumberFormat="1" applyFont="1" applyFill="1" applyBorder="1" applyAlignment="1">
      <alignment horizontal="center" vertical="center"/>
    </xf>
    <xf numFmtId="49" fontId="15" fillId="25" borderId="43" xfId="4" applyNumberFormat="1" applyFont="1" applyFill="1" applyBorder="1" applyAlignment="1">
      <alignment horizontal="center" vertical="center"/>
    </xf>
    <xf numFmtId="49" fontId="15" fillId="25" borderId="36" xfId="4" applyNumberFormat="1" applyFont="1" applyFill="1" applyBorder="1" applyAlignment="1">
      <alignment horizontal="center" vertical="center"/>
    </xf>
    <xf numFmtId="46" fontId="15" fillId="0" borderId="59" xfId="0" applyNumberFormat="1" applyFont="1" applyFill="1" applyBorder="1" applyAlignment="1">
      <alignment horizontal="center" vertical="center"/>
    </xf>
    <xf numFmtId="0" fontId="11" fillId="32" borderId="18" xfId="4" applyFont="1" applyFill="1" applyBorder="1" applyAlignment="1">
      <alignment horizontal="center" vertical="justify"/>
    </xf>
    <xf numFmtId="0" fontId="75" fillId="7" borderId="36" xfId="0" applyFont="1" applyFill="1" applyBorder="1" applyAlignment="1">
      <alignment horizontal="center"/>
    </xf>
    <xf numFmtId="0" fontId="126" fillId="0" borderId="0" xfId="0" applyFont="1" applyAlignment="1">
      <alignment vertical="center"/>
    </xf>
    <xf numFmtId="0" fontId="87" fillId="0" borderId="0" xfId="2" applyFont="1" applyBorder="1" applyAlignment="1">
      <alignment horizontal="left" vertical="center"/>
    </xf>
    <xf numFmtId="0" fontId="127" fillId="0" borderId="0" xfId="0" applyFont="1" applyAlignment="1">
      <alignment vertical="center"/>
    </xf>
    <xf numFmtId="0" fontId="127" fillId="0" borderId="0" xfId="0" applyFont="1" applyBorder="1" applyAlignment="1">
      <alignment vertical="center"/>
    </xf>
    <xf numFmtId="0" fontId="128" fillId="0" borderId="0" xfId="0" applyFont="1" applyAlignment="1">
      <alignment vertical="center"/>
    </xf>
    <xf numFmtId="0" fontId="129" fillId="0" borderId="0" xfId="0" applyFont="1" applyAlignment="1">
      <alignment vertical="center"/>
    </xf>
    <xf numFmtId="14" fontId="97" fillId="8" borderId="1" xfId="0" applyNumberFormat="1" applyFont="1" applyFill="1" applyBorder="1" applyAlignment="1">
      <alignment horizontal="center" vertical="center"/>
    </xf>
    <xf numFmtId="164" fontId="97" fillId="8" borderId="1" xfId="0" applyNumberFormat="1" applyFont="1" applyFill="1" applyBorder="1" applyAlignment="1">
      <alignment horizontal="center" vertical="center"/>
    </xf>
    <xf numFmtId="0" fontId="99" fillId="20" borderId="0" xfId="0" applyFont="1" applyFill="1" applyAlignment="1">
      <alignment vertical="center"/>
    </xf>
    <xf numFmtId="0" fontId="14" fillId="28" borderId="9" xfId="4" applyFont="1" applyFill="1" applyBorder="1" applyAlignment="1">
      <alignment horizontal="center" vertical="justify"/>
    </xf>
    <xf numFmtId="0" fontId="14" fillId="28" borderId="19" xfId="4" applyFont="1" applyFill="1" applyBorder="1" applyAlignment="1">
      <alignment horizontal="center" vertical="justify"/>
    </xf>
    <xf numFmtId="0" fontId="25" fillId="0" borderId="102" xfId="4" applyFont="1" applyFill="1" applyBorder="1" applyAlignment="1">
      <alignment horizontal="center"/>
    </xf>
    <xf numFmtId="0" fontId="25" fillId="0" borderId="65" xfId="4" applyFont="1" applyFill="1" applyBorder="1" applyAlignment="1">
      <alignment horizontal="left" indent="1"/>
    </xf>
    <xf numFmtId="0" fontId="7" fillId="0" borderId="40" xfId="4" applyFont="1" applyFill="1" applyBorder="1" applyAlignment="1">
      <alignment horizontal="center"/>
    </xf>
    <xf numFmtId="0" fontId="7" fillId="0" borderId="65" xfId="4" applyFont="1" applyFill="1" applyBorder="1" applyAlignment="1">
      <alignment horizontal="center"/>
    </xf>
    <xf numFmtId="0" fontId="25" fillId="0" borderId="39" xfId="4" applyFont="1" applyFill="1" applyBorder="1" applyAlignment="1">
      <alignment horizontal="center"/>
    </xf>
    <xf numFmtId="0" fontId="25" fillId="0" borderId="103" xfId="4" applyFont="1" applyFill="1" applyBorder="1" applyAlignment="1">
      <alignment horizontal="center"/>
    </xf>
    <xf numFmtId="0" fontId="10" fillId="0" borderId="45" xfId="0" applyFont="1" applyFill="1" applyBorder="1"/>
    <xf numFmtId="0" fontId="25" fillId="0" borderId="21" xfId="4" applyFont="1" applyFill="1" applyBorder="1" applyAlignment="1">
      <alignment horizontal="center"/>
    </xf>
    <xf numFmtId="0" fontId="62" fillId="7" borderId="2" xfId="0" applyFont="1" applyFill="1" applyBorder="1"/>
    <xf numFmtId="0" fontId="60" fillId="15" borderId="13" xfId="0" applyFont="1" applyFill="1" applyBorder="1" applyAlignment="1">
      <alignment horizontal="center" vertical="center"/>
    </xf>
    <xf numFmtId="166" fontId="48" fillId="20" borderId="1" xfId="2" applyNumberFormat="1" applyFont="1" applyFill="1" applyBorder="1" applyAlignment="1">
      <alignment horizontal="center" vertical="center"/>
    </xf>
    <xf numFmtId="0" fontId="48" fillId="15" borderId="4" xfId="0" applyFont="1" applyFill="1" applyBorder="1" applyAlignment="1">
      <alignment horizontal="center"/>
    </xf>
    <xf numFmtId="0" fontId="130" fillId="15" borderId="4" xfId="4" applyFont="1" applyFill="1" applyBorder="1" applyAlignment="1">
      <alignment vertical="center"/>
    </xf>
    <xf numFmtId="0" fontId="23" fillId="28" borderId="34" xfId="4" applyFont="1" applyFill="1" applyBorder="1" applyAlignment="1">
      <alignment horizontal="justify" vertical="center"/>
    </xf>
    <xf numFmtId="0" fontId="23" fillId="28" borderId="21" xfId="4" applyFont="1" applyFill="1" applyBorder="1" applyAlignment="1">
      <alignment horizontal="justify" vertical="center"/>
    </xf>
    <xf numFmtId="0" fontId="23" fillId="28" borderId="60" xfId="4" applyFont="1" applyFill="1" applyBorder="1" applyAlignment="1">
      <alignment horizontal="justify" vertical="center"/>
    </xf>
    <xf numFmtId="0" fontId="14" fillId="28" borderId="50" xfId="4" applyFont="1" applyFill="1" applyBorder="1" applyAlignment="1">
      <alignment horizontal="center" vertical="justify"/>
    </xf>
    <xf numFmtId="0" fontId="14" fillId="28" borderId="44" xfId="4" applyFont="1" applyFill="1" applyBorder="1" applyAlignment="1">
      <alignment horizontal="center" vertical="justify"/>
    </xf>
    <xf numFmtId="165" fontId="67" fillId="0" borderId="78" xfId="7" applyFont="1" applyFill="1" applyBorder="1" applyAlignment="1" applyProtection="1">
      <alignment horizontal="left"/>
    </xf>
    <xf numFmtId="0" fontId="40" fillId="0" borderId="78" xfId="0" applyFont="1" applyFill="1" applyBorder="1" applyAlignment="1">
      <alignment horizontal="left"/>
    </xf>
    <xf numFmtId="0" fontId="58" fillId="0" borderId="78" xfId="0" applyFont="1" applyFill="1" applyBorder="1" applyAlignment="1">
      <alignment horizontal="left"/>
    </xf>
    <xf numFmtId="165" fontId="67" fillId="0" borderId="79" xfId="7" applyFont="1" applyFill="1" applyBorder="1" applyAlignment="1" applyProtection="1">
      <alignment horizontal="left"/>
    </xf>
    <xf numFmtId="0" fontId="40" fillId="0" borderId="79" xfId="0" applyFont="1" applyFill="1" applyBorder="1" applyAlignment="1">
      <alignment horizontal="left"/>
    </xf>
    <xf numFmtId="0" fontId="39" fillId="0" borderId="79" xfId="1" applyFont="1" applyFill="1" applyBorder="1" applyAlignment="1">
      <alignment horizontal="left" vertical="center"/>
    </xf>
    <xf numFmtId="0" fontId="66" fillId="0" borderId="79" xfId="0" applyFont="1" applyBorder="1" applyAlignment="1">
      <alignment horizontal="left" vertical="center"/>
    </xf>
    <xf numFmtId="0" fontId="104" fillId="0" borderId="78" xfId="0" applyFont="1" applyBorder="1" applyAlignment="1">
      <alignment horizontal="left" vertical="center"/>
    </xf>
    <xf numFmtId="0" fontId="104" fillId="0" borderId="79" xfId="0" applyFont="1" applyBorder="1" applyAlignment="1">
      <alignment horizontal="left" vertical="center"/>
    </xf>
    <xf numFmtId="46" fontId="23" fillId="21" borderId="38" xfId="0" applyNumberFormat="1" applyFont="1" applyFill="1" applyBorder="1" applyAlignment="1">
      <alignment horizontal="center" vertical="center"/>
    </xf>
    <xf numFmtId="0" fontId="23" fillId="21" borderId="5" xfId="0" applyFont="1" applyFill="1" applyBorder="1" applyAlignment="1">
      <alignment horizontal="center" vertical="center"/>
    </xf>
    <xf numFmtId="0" fontId="23" fillId="21" borderId="54" xfId="0" applyFont="1" applyFill="1" applyBorder="1" applyAlignment="1">
      <alignment horizontal="center" vertical="center"/>
    </xf>
    <xf numFmtId="0" fontId="32" fillId="29" borderId="6" xfId="4" applyFont="1" applyFill="1" applyBorder="1" applyAlignment="1">
      <alignment horizontal="center" vertical="justify"/>
    </xf>
    <xf numFmtId="0" fontId="32" fillId="29" borderId="20" xfId="4" applyFont="1" applyFill="1" applyBorder="1" applyAlignment="1">
      <alignment horizontal="center" vertical="justify"/>
    </xf>
    <xf numFmtId="0" fontId="23" fillId="29" borderId="34" xfId="4" applyFont="1" applyFill="1" applyBorder="1" applyAlignment="1">
      <alignment horizontal="left" vertical="center"/>
    </xf>
    <xf numFmtId="0" fontId="23" fillId="29" borderId="39" xfId="4" applyFont="1" applyFill="1" applyBorder="1" applyAlignment="1">
      <alignment horizontal="left" vertical="center"/>
    </xf>
    <xf numFmtId="0" fontId="15" fillId="29" borderId="2" xfId="4" applyFont="1" applyFill="1" applyBorder="1" applyAlignment="1">
      <alignment horizontal="center" vertical="justify"/>
    </xf>
    <xf numFmtId="0" fontId="15" fillId="29" borderId="36" xfId="4" applyFont="1" applyFill="1" applyBorder="1" applyAlignment="1">
      <alignment vertical="justify"/>
    </xf>
    <xf numFmtId="0" fontId="58" fillId="0" borderId="87" xfId="0" applyFont="1" applyBorder="1" applyAlignment="1">
      <alignment vertical="center" wrapText="1"/>
    </xf>
    <xf numFmtId="0" fontId="66" fillId="0" borderId="87" xfId="0" applyFont="1" applyBorder="1" applyAlignment="1">
      <alignment horizontal="left" vertical="center"/>
    </xf>
    <xf numFmtId="0" fontId="59" fillId="0" borderId="79" xfId="8" applyFont="1" applyBorder="1" applyAlignment="1"/>
    <xf numFmtId="0" fontId="58" fillId="0" borderId="79" xfId="0" applyFont="1" applyFill="1" applyBorder="1" applyAlignment="1">
      <alignment vertical="center"/>
    </xf>
    <xf numFmtId="0" fontId="58" fillId="0" borderId="25" xfId="0" applyFont="1" applyFill="1" applyBorder="1" applyAlignment="1">
      <alignment vertical="center"/>
    </xf>
    <xf numFmtId="0" fontId="17" fillId="0" borderId="25" xfId="0" applyFont="1" applyFill="1" applyBorder="1"/>
    <xf numFmtId="49" fontId="15" fillId="25" borderId="44" xfId="4" applyNumberFormat="1" applyFont="1" applyFill="1" applyBorder="1" applyAlignment="1">
      <alignment horizontal="center" vertical="center"/>
    </xf>
    <xf numFmtId="49" fontId="15" fillId="0" borderId="83" xfId="4" applyNumberFormat="1" applyFont="1" applyFill="1" applyBorder="1" applyAlignment="1">
      <alignment horizontal="center" vertical="center"/>
    </xf>
    <xf numFmtId="49" fontId="15" fillId="0" borderId="41" xfId="4" applyNumberFormat="1" applyFont="1" applyFill="1" applyBorder="1" applyAlignment="1">
      <alignment horizontal="center" vertical="center"/>
    </xf>
    <xf numFmtId="0" fontId="11" fillId="7" borderId="71" xfId="4" applyFont="1" applyFill="1" applyBorder="1" applyAlignment="1">
      <alignment horizontal="center" vertical="justify"/>
    </xf>
    <xf numFmtId="0" fontId="15" fillId="7" borderId="59" xfId="0" applyFont="1" applyFill="1" applyBorder="1" applyAlignment="1">
      <alignment horizontal="center" vertical="center"/>
    </xf>
    <xf numFmtId="0" fontId="15" fillId="7" borderId="21" xfId="4" applyFont="1" applyFill="1" applyBorder="1" applyAlignment="1">
      <alignment horizontal="center" vertical="justify"/>
    </xf>
    <xf numFmtId="0" fontId="15" fillId="7" borderId="34" xfId="4" applyFont="1" applyFill="1" applyBorder="1" applyAlignment="1">
      <alignment horizontal="center" vertical="justify"/>
    </xf>
    <xf numFmtId="0" fontId="15" fillId="7" borderId="60" xfId="4" applyFont="1" applyFill="1" applyBorder="1" applyAlignment="1">
      <alignment horizontal="center" vertical="justify"/>
    </xf>
    <xf numFmtId="0" fontId="99" fillId="0" borderId="78" xfId="0" applyFont="1" applyFill="1" applyBorder="1" applyAlignment="1">
      <alignment horizontal="left" vertical="center"/>
    </xf>
    <xf numFmtId="0" fontId="99" fillId="0" borderId="79" xfId="0" applyFont="1" applyFill="1" applyBorder="1" applyAlignment="1">
      <alignment horizontal="left" vertical="center"/>
    </xf>
    <xf numFmtId="49" fontId="31" fillId="7" borderId="43" xfId="4" applyNumberFormat="1" applyFont="1" applyFill="1" applyBorder="1" applyAlignment="1">
      <alignment horizontal="right"/>
    </xf>
    <xf numFmtId="0" fontId="15" fillId="21" borderId="39" xfId="4" applyFont="1" applyFill="1" applyBorder="1" applyAlignment="1">
      <alignment horizontal="center" vertical="justify"/>
    </xf>
    <xf numFmtId="0" fontId="32" fillId="35" borderId="20" xfId="4" applyFont="1" applyFill="1" applyBorder="1" applyAlignment="1">
      <alignment horizontal="center" vertical="justify"/>
    </xf>
    <xf numFmtId="0" fontId="23" fillId="35" borderId="34" xfId="4" applyFont="1" applyFill="1" applyBorder="1" applyAlignment="1">
      <alignment horizontal="left" vertical="center"/>
    </xf>
    <xf numFmtId="0" fontId="23" fillId="35" borderId="39" xfId="4" applyFont="1" applyFill="1" applyBorder="1" applyAlignment="1">
      <alignment horizontal="left" vertical="center"/>
    </xf>
    <xf numFmtId="0" fontId="23" fillId="35" borderId="34" xfId="4" applyFont="1" applyFill="1" applyBorder="1" applyAlignment="1">
      <alignment horizontal="center" vertical="center"/>
    </xf>
    <xf numFmtId="0" fontId="23" fillId="35" borderId="36" xfId="4" applyFont="1" applyFill="1" applyBorder="1" applyAlignment="1">
      <alignment horizontal="center" vertical="center"/>
    </xf>
    <xf numFmtId="0" fontId="14" fillId="35" borderId="49" xfId="4" applyFont="1" applyFill="1" applyBorder="1" applyAlignment="1">
      <alignment horizontal="center" vertical="justify"/>
    </xf>
    <xf numFmtId="0" fontId="14" fillId="35" borderId="41" xfId="4" applyFont="1" applyFill="1" applyBorder="1" applyAlignment="1">
      <alignment horizontal="center" vertical="justify"/>
    </xf>
    <xf numFmtId="0" fontId="14" fillId="35" borderId="56" xfId="4" applyFont="1" applyFill="1" applyBorder="1" applyAlignment="1">
      <alignment horizontal="center" vertical="justify"/>
    </xf>
    <xf numFmtId="0" fontId="27" fillId="0" borderId="18" xfId="4" applyFont="1" applyFill="1" applyBorder="1" applyAlignment="1">
      <alignment horizontal="center" vertical="center" wrapText="1"/>
    </xf>
    <xf numFmtId="49" fontId="59" fillId="0" borderId="79" xfId="0" applyNumberFormat="1" applyFont="1" applyFill="1" applyBorder="1" applyAlignment="1">
      <alignment vertical="center"/>
    </xf>
    <xf numFmtId="0" fontId="59" fillId="0" borderId="1" xfId="8" applyFont="1" applyBorder="1" applyAlignment="1">
      <alignment horizontal="left"/>
    </xf>
    <xf numFmtId="0" fontId="59" fillId="0" borderId="1" xfId="8" applyFont="1" applyBorder="1" applyAlignment="1"/>
    <xf numFmtId="0" fontId="59" fillId="0" borderId="1" xfId="0" applyFont="1" applyFill="1" applyBorder="1" applyAlignment="1"/>
    <xf numFmtId="0" fontId="36" fillId="2" borderId="25" xfId="0" applyFont="1" applyFill="1" applyBorder="1" applyAlignment="1" applyProtection="1">
      <protection locked="0"/>
    </xf>
    <xf numFmtId="0" fontId="45" fillId="0" borderId="1" xfId="0" applyFont="1" applyBorder="1" applyAlignment="1"/>
    <xf numFmtId="0" fontId="44" fillId="0" borderId="12" xfId="0" applyFont="1" applyBorder="1" applyAlignment="1">
      <alignment horizontal="left"/>
    </xf>
    <xf numFmtId="0" fontId="44" fillId="0" borderId="12" xfId="0" applyFont="1" applyBorder="1" applyAlignment="1"/>
    <xf numFmtId="0" fontId="37" fillId="0" borderId="0" xfId="0" applyFont="1" applyFill="1" applyBorder="1"/>
    <xf numFmtId="0" fontId="36" fillId="0" borderId="0" xfId="3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/>
    <xf numFmtId="0" fontId="37" fillId="0" borderId="0" xfId="2" applyFont="1" applyFill="1" applyBorder="1" applyAlignment="1">
      <alignment horizontal="center"/>
    </xf>
    <xf numFmtId="0" fontId="0" fillId="0" borderId="0" xfId="0" applyFill="1" applyBorder="1"/>
    <xf numFmtId="0" fontId="59" fillId="0" borderId="79" xfId="1" applyFont="1" applyBorder="1" applyAlignment="1">
      <alignment vertical="center"/>
    </xf>
    <xf numFmtId="0" fontId="134" fillId="0" borderId="0" xfId="2" applyFont="1" applyBorder="1" applyAlignment="1">
      <alignment vertical="center"/>
    </xf>
    <xf numFmtId="0" fontId="134" fillId="0" borderId="0" xfId="2" applyFont="1" applyBorder="1" applyAlignment="1">
      <alignment horizontal="left" vertical="center"/>
    </xf>
    <xf numFmtId="0" fontId="135" fillId="0" borderId="0" xfId="0" applyFont="1" applyBorder="1" applyAlignment="1">
      <alignment vertical="center"/>
    </xf>
    <xf numFmtId="0" fontId="136" fillId="0" borderId="0" xfId="0" applyFont="1" applyAlignment="1">
      <alignment vertical="center"/>
    </xf>
    <xf numFmtId="0" fontId="136" fillId="0" borderId="0" xfId="0" applyFont="1" applyAlignment="1">
      <alignment horizontal="right"/>
    </xf>
    <xf numFmtId="0" fontId="134" fillId="0" borderId="0" xfId="2" applyFont="1" applyBorder="1" applyAlignment="1">
      <alignment horizontal="right" vertical="center"/>
    </xf>
    <xf numFmtId="0" fontId="137" fillId="0" borderId="0" xfId="0" applyFont="1" applyAlignment="1">
      <alignment vertical="center"/>
    </xf>
    <xf numFmtId="0" fontId="137" fillId="0" borderId="0" xfId="0" applyFont="1" applyAlignment="1">
      <alignment horizontal="left" vertical="center"/>
    </xf>
    <xf numFmtId="0" fontId="137" fillId="0" borderId="0" xfId="0" applyFont="1" applyAlignment="1">
      <alignment horizontal="right" vertical="center"/>
    </xf>
    <xf numFmtId="0" fontId="137" fillId="0" borderId="0" xfId="0" applyFont="1" applyBorder="1" applyAlignment="1">
      <alignment horizontal="right" vertical="center"/>
    </xf>
    <xf numFmtId="0" fontId="137" fillId="0" borderId="0" xfId="0" applyFont="1" applyBorder="1" applyAlignment="1">
      <alignment vertical="center"/>
    </xf>
    <xf numFmtId="0" fontId="139" fillId="0" borderId="0" xfId="0" applyFont="1"/>
    <xf numFmtId="0" fontId="139" fillId="0" borderId="0" xfId="0" applyFont="1" applyBorder="1"/>
    <xf numFmtId="0" fontId="58" fillId="7" borderId="1" xfId="0" applyFont="1" applyFill="1" applyBorder="1" applyAlignment="1">
      <alignment horizontal="center" vertical="center"/>
    </xf>
    <xf numFmtId="0" fontId="58" fillId="0" borderId="1" xfId="2" applyFont="1" applyFill="1" applyBorder="1" applyAlignment="1">
      <alignment horizontal="center"/>
    </xf>
    <xf numFmtId="0" fontId="58" fillId="0" borderId="1" xfId="6" applyFont="1" applyBorder="1" applyAlignment="1">
      <alignment horizontal="center"/>
    </xf>
    <xf numFmtId="0" fontId="68" fillId="20" borderId="1" xfId="2" applyFont="1" applyFill="1" applyBorder="1" applyAlignment="1">
      <alignment horizontal="center"/>
    </xf>
    <xf numFmtId="0" fontId="58" fillId="7" borderId="1" xfId="0" applyFont="1" applyFill="1" applyBorder="1" applyAlignment="1">
      <alignment horizontal="center"/>
    </xf>
    <xf numFmtId="0" fontId="58" fillId="0" borderId="1" xfId="3" applyFont="1" applyFill="1" applyBorder="1" applyAlignment="1">
      <alignment horizontal="center"/>
    </xf>
    <xf numFmtId="0" fontId="58" fillId="17" borderId="1" xfId="0" applyFont="1" applyFill="1" applyBorder="1" applyAlignment="1">
      <alignment horizontal="center" vertical="center"/>
    </xf>
    <xf numFmtId="0" fontId="58" fillId="17" borderId="1" xfId="0" applyFont="1" applyFill="1" applyBorder="1" applyAlignment="1">
      <alignment horizontal="center"/>
    </xf>
    <xf numFmtId="0" fontId="58" fillId="0" borderId="1" xfId="2" quotePrefix="1" applyFont="1" applyFill="1" applyBorder="1" applyAlignment="1">
      <alignment horizontal="center"/>
    </xf>
    <xf numFmtId="0" fontId="58" fillId="18" borderId="1" xfId="0" applyFont="1" applyFill="1" applyBorder="1" applyAlignment="1">
      <alignment horizontal="center" vertical="center"/>
    </xf>
    <xf numFmtId="0" fontId="58" fillId="18" borderId="1" xfId="0" applyFont="1" applyFill="1" applyBorder="1" applyAlignment="1">
      <alignment horizontal="center"/>
    </xf>
    <xf numFmtId="0" fontId="58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/>
    </xf>
    <xf numFmtId="0" fontId="58" fillId="2" borderId="1" xfId="0" applyFont="1" applyFill="1" applyBorder="1" applyAlignment="1" applyProtection="1">
      <alignment horizontal="left"/>
      <protection locked="0"/>
    </xf>
    <xf numFmtId="0" fontId="58" fillId="2" borderId="1" xfId="0" applyFont="1" applyFill="1" applyBorder="1" applyAlignment="1" applyProtection="1">
      <protection locked="0"/>
    </xf>
    <xf numFmtId="0" fontId="58" fillId="0" borderId="1" xfId="6" applyFont="1" applyFill="1" applyBorder="1" applyAlignment="1">
      <alignment horizontal="center"/>
    </xf>
    <xf numFmtId="49" fontId="59" fillId="26" borderId="1" xfId="0" applyNumberFormat="1" applyFont="1" applyFill="1" applyBorder="1" applyAlignment="1"/>
    <xf numFmtId="0" fontId="58" fillId="0" borderId="1" xfId="3" applyFont="1" applyBorder="1" applyAlignment="1">
      <alignment horizontal="center"/>
    </xf>
    <xf numFmtId="0" fontId="59" fillId="0" borderId="25" xfId="0" applyFont="1" applyBorder="1" applyAlignment="1"/>
    <xf numFmtId="0" fontId="58" fillId="20" borderId="0" xfId="0" applyFont="1" applyFill="1" applyAlignment="1">
      <alignment vertical="center"/>
    </xf>
    <xf numFmtId="0" fontId="141" fillId="0" borderId="0" xfId="0" applyFont="1" applyFill="1" applyAlignment="1">
      <alignment vertical="center"/>
    </xf>
    <xf numFmtId="0" fontId="5" fillId="0" borderId="0" xfId="0" applyFont="1"/>
    <xf numFmtId="0" fontId="58" fillId="2" borderId="78" xfId="0" applyFont="1" applyFill="1" applyBorder="1" applyAlignment="1" applyProtection="1">
      <alignment horizontal="left"/>
      <protection locked="0"/>
    </xf>
    <xf numFmtId="0" fontId="4" fillId="0" borderId="0" xfId="0" applyFont="1"/>
    <xf numFmtId="0" fontId="142" fillId="0" borderId="0" xfId="0" applyFont="1" applyAlignment="1">
      <alignment horizontal="center"/>
    </xf>
    <xf numFmtId="0" fontId="58" fillId="29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14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8" fillId="0" borderId="0" xfId="3" applyFont="1" applyAlignment="1">
      <alignment horizontal="left"/>
    </xf>
    <xf numFmtId="0" fontId="70" fillId="0" borderId="0" xfId="3" applyFont="1" applyAlignment="1"/>
    <xf numFmtId="0" fontId="58" fillId="0" borderId="0" xfId="3" applyFont="1" applyAlignment="1">
      <alignment horizontal="center"/>
    </xf>
    <xf numFmtId="0" fontId="58" fillId="20" borderId="0" xfId="0" applyFont="1" applyFill="1"/>
    <xf numFmtId="0" fontId="71" fillId="0" borderId="2" xfId="3" applyFont="1" applyBorder="1" applyAlignment="1">
      <alignment horizontal="left"/>
    </xf>
    <xf numFmtId="0" fontId="68" fillId="0" borderId="0" xfId="3" applyFont="1" applyAlignment="1"/>
    <xf numFmtId="0" fontId="58" fillId="4" borderId="32" xfId="3" applyFont="1" applyFill="1" applyBorder="1" applyAlignment="1">
      <alignment horizontal="left" vertical="center"/>
    </xf>
    <xf numFmtId="0" fontId="58" fillId="4" borderId="32" xfId="3" applyFont="1" applyFill="1" applyBorder="1" applyAlignment="1">
      <alignment vertical="center"/>
    </xf>
    <xf numFmtId="0" fontId="58" fillId="4" borderId="32" xfId="2" applyFont="1" applyFill="1" applyBorder="1" applyAlignment="1">
      <alignment horizontal="center" vertical="center"/>
    </xf>
    <xf numFmtId="0" fontId="68" fillId="4" borderId="23" xfId="2" applyFont="1" applyFill="1" applyBorder="1" applyAlignment="1">
      <alignment horizontal="center"/>
    </xf>
    <xf numFmtId="0" fontId="68" fillId="4" borderId="48" xfId="2" applyFont="1" applyFill="1" applyBorder="1" applyAlignment="1">
      <alignment horizontal="center"/>
    </xf>
    <xf numFmtId="0" fontId="68" fillId="20" borderId="24" xfId="2" applyFont="1" applyFill="1" applyBorder="1" applyAlignment="1">
      <alignment horizontal="center"/>
    </xf>
    <xf numFmtId="0" fontId="58" fillId="4" borderId="1" xfId="3" applyFont="1" applyFill="1" applyBorder="1" applyAlignment="1">
      <alignment horizontal="left" vertical="center"/>
    </xf>
    <xf numFmtId="0" fontId="58" fillId="4" borderId="1" xfId="3" applyFont="1" applyFill="1" applyBorder="1" applyAlignment="1">
      <alignment vertical="center"/>
    </xf>
    <xf numFmtId="0" fontId="58" fillId="4" borderId="1" xfId="2" applyFont="1" applyFill="1" applyBorder="1" applyAlignment="1">
      <alignment horizontal="center" vertical="center"/>
    </xf>
    <xf numFmtId="0" fontId="58" fillId="4" borderId="1" xfId="2" applyFont="1" applyFill="1" applyBorder="1" applyAlignment="1">
      <alignment horizontal="center"/>
    </xf>
    <xf numFmtId="17" fontId="58" fillId="4" borderId="1" xfId="2" applyNumberFormat="1" applyFont="1" applyFill="1" applyBorder="1" applyAlignment="1">
      <alignment horizontal="center"/>
    </xf>
    <xf numFmtId="0" fontId="68" fillId="0" borderId="0" xfId="0" applyFont="1"/>
    <xf numFmtId="0" fontId="68" fillId="0" borderId="0" xfId="0" applyFont="1" applyFill="1"/>
    <xf numFmtId="0" fontId="58" fillId="0" borderId="0" xfId="0" applyFont="1" applyFill="1"/>
    <xf numFmtId="0" fontId="58" fillId="2" borderId="78" xfId="0" applyFont="1" applyFill="1" applyBorder="1" applyAlignment="1" applyProtection="1">
      <protection locked="0"/>
    </xf>
    <xf numFmtId="0" fontId="58" fillId="0" borderId="0" xfId="0" applyFont="1" applyFill="1" applyBorder="1"/>
    <xf numFmtId="0" fontId="58" fillId="0" borderId="1" xfId="0" applyFont="1" applyFill="1" applyBorder="1" applyAlignment="1" applyProtection="1">
      <alignment horizontal="left"/>
      <protection locked="0"/>
    </xf>
    <xf numFmtId="0" fontId="58" fillId="0" borderId="1" xfId="0" applyFont="1" applyFill="1" applyBorder="1" applyAlignment="1" applyProtection="1">
      <protection locked="0"/>
    </xf>
    <xf numFmtId="49" fontId="59" fillId="26" borderId="87" xfId="0" applyNumberFormat="1" applyFont="1" applyFill="1" applyBorder="1" applyAlignment="1"/>
    <xf numFmtId="49" fontId="59" fillId="26" borderId="78" xfId="0" applyNumberFormat="1" applyFont="1" applyFill="1" applyBorder="1" applyAlignment="1"/>
    <xf numFmtId="0" fontId="58" fillId="3" borderId="1" xfId="0" applyFont="1" applyFill="1" applyBorder="1" applyAlignment="1" applyProtection="1">
      <alignment horizontal="left"/>
      <protection locked="0"/>
    </xf>
    <xf numFmtId="0" fontId="58" fillId="3" borderId="1" xfId="0" applyFont="1" applyFill="1" applyBorder="1" applyAlignment="1" applyProtection="1"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2" applyFont="1" applyFill="1" applyBorder="1" applyAlignment="1">
      <alignment horizontal="center"/>
    </xf>
    <xf numFmtId="0" fontId="58" fillId="0" borderId="0" xfId="6" applyFont="1" applyFill="1" applyBorder="1" applyAlignment="1">
      <alignment horizontal="center"/>
    </xf>
    <xf numFmtId="0" fontId="58" fillId="0" borderId="40" xfId="2" applyFont="1" applyFill="1" applyBorder="1" applyAlignment="1">
      <alignment horizontal="center"/>
    </xf>
    <xf numFmtId="0" fontId="58" fillId="0" borderId="12" xfId="2" quotePrefix="1" applyFont="1" applyFill="1" applyBorder="1" applyAlignment="1">
      <alignment horizontal="center"/>
    </xf>
    <xf numFmtId="0" fontId="58" fillId="0" borderId="12" xfId="6" applyFont="1" applyFill="1" applyBorder="1" applyAlignment="1">
      <alignment horizontal="center"/>
    </xf>
    <xf numFmtId="0" fontId="58" fillId="0" borderId="12" xfId="2" applyFont="1" applyFill="1" applyBorder="1" applyAlignment="1">
      <alignment horizontal="center"/>
    </xf>
    <xf numFmtId="0" fontId="68" fillId="20" borderId="12" xfId="2" applyFont="1" applyFill="1" applyBorder="1" applyAlignment="1">
      <alignment horizontal="center"/>
    </xf>
    <xf numFmtId="0" fontId="59" fillId="0" borderId="68" xfId="0" applyFont="1" applyBorder="1" applyAlignment="1">
      <alignment horizontal="left"/>
    </xf>
    <xf numFmtId="0" fontId="59" fillId="0" borderId="68" xfId="0" applyFont="1" applyBorder="1" applyAlignment="1"/>
    <xf numFmtId="0" fontId="58" fillId="0" borderId="0" xfId="0" applyFont="1" applyAlignment="1">
      <alignment horizontal="left"/>
    </xf>
    <xf numFmtId="0" fontId="58" fillId="0" borderId="0" xfId="0" applyFont="1" applyAlignment="1"/>
    <xf numFmtId="0" fontId="144" fillId="0" borderId="0" xfId="0" applyFont="1" applyFill="1" applyAlignment="1">
      <alignment horizontal="center"/>
    </xf>
    <xf numFmtId="0" fontId="32" fillId="36" borderId="22" xfId="4" applyFont="1" applyFill="1" applyBorder="1" applyAlignment="1">
      <alignment horizontal="center" vertical="justify"/>
    </xf>
    <xf numFmtId="0" fontId="23" fillId="36" borderId="38" xfId="4" applyFont="1" applyFill="1" applyBorder="1" applyAlignment="1">
      <alignment horizontal="justify" vertical="center"/>
    </xf>
    <xf numFmtId="0" fontId="23" fillId="36" borderId="54" xfId="4" applyFont="1" applyFill="1" applyBorder="1" applyAlignment="1">
      <alignment horizontal="justify" vertical="center"/>
    </xf>
    <xf numFmtId="0" fontId="12" fillId="36" borderId="36" xfId="4" applyFont="1" applyFill="1" applyBorder="1" applyAlignment="1">
      <alignment horizontal="center"/>
    </xf>
    <xf numFmtId="0" fontId="14" fillId="36" borderId="81" xfId="4" applyFont="1" applyFill="1" applyBorder="1" applyAlignment="1">
      <alignment horizontal="center" vertical="justify"/>
    </xf>
    <xf numFmtId="0" fontId="14" fillId="36" borderId="82" xfId="4" applyFont="1" applyFill="1" applyBorder="1" applyAlignment="1">
      <alignment horizontal="center" vertical="justify"/>
    </xf>
    <xf numFmtId="0" fontId="14" fillId="36" borderId="84" xfId="4" applyFont="1" applyFill="1" applyBorder="1" applyAlignment="1">
      <alignment horizontal="center" vertical="justify"/>
    </xf>
    <xf numFmtId="0" fontId="14" fillId="36" borderId="0" xfId="4" applyFont="1" applyFill="1" applyBorder="1" applyAlignment="1">
      <alignment horizontal="center" vertical="justify"/>
    </xf>
    <xf numFmtId="0" fontId="14" fillId="36" borderId="51" xfId="4" applyFont="1" applyFill="1" applyBorder="1" applyAlignment="1">
      <alignment horizontal="center" vertical="justify"/>
    </xf>
    <xf numFmtId="0" fontId="14" fillId="36" borderId="104" xfId="4" applyFont="1" applyFill="1" applyBorder="1" applyAlignment="1">
      <alignment horizontal="center" vertical="justify"/>
    </xf>
    <xf numFmtId="0" fontId="17" fillId="0" borderId="45" xfId="0" applyFont="1" applyFill="1" applyBorder="1"/>
    <xf numFmtId="0" fontId="12" fillId="0" borderId="29" xfId="4" applyFont="1" applyFill="1" applyBorder="1" applyAlignment="1"/>
    <xf numFmtId="0" fontId="63" fillId="0" borderId="1" xfId="2" applyFont="1" applyFill="1" applyBorder="1" applyAlignment="1">
      <alignment horizontal="center" vertical="center"/>
    </xf>
    <xf numFmtId="0" fontId="145" fillId="0" borderId="1" xfId="0" applyFont="1" applyBorder="1" applyAlignment="1">
      <alignment vertical="center"/>
    </xf>
    <xf numFmtId="0" fontId="99" fillId="0" borderId="1" xfId="0" applyFont="1" applyBorder="1" applyAlignment="1">
      <alignment vertical="center"/>
    </xf>
    <xf numFmtId="0" fontId="146" fillId="21" borderId="12" xfId="0" applyFont="1" applyFill="1" applyBorder="1" applyAlignment="1">
      <alignment horizontal="center" vertical="center"/>
    </xf>
    <xf numFmtId="0" fontId="129" fillId="7" borderId="1" xfId="0" applyFont="1" applyFill="1" applyBorder="1" applyAlignment="1">
      <alignment horizontal="center" vertical="center"/>
    </xf>
    <xf numFmtId="0" fontId="147" fillId="0" borderId="1" xfId="0" applyFont="1" applyBorder="1" applyAlignment="1">
      <alignment vertical="center"/>
    </xf>
    <xf numFmtId="0" fontId="129" fillId="0" borderId="1" xfId="2" applyFont="1" applyFill="1" applyBorder="1" applyAlignment="1">
      <alignment horizontal="center" vertical="center"/>
    </xf>
    <xf numFmtId="0" fontId="129" fillId="0" borderId="1" xfId="6" applyFont="1" applyBorder="1" applyAlignment="1">
      <alignment horizontal="center" vertical="center"/>
    </xf>
    <xf numFmtId="0" fontId="146" fillId="20" borderId="1" xfId="2" applyFont="1" applyFill="1" applyBorder="1" applyAlignment="1">
      <alignment horizontal="center" vertical="center"/>
    </xf>
    <xf numFmtId="166" fontId="148" fillId="21" borderId="1" xfId="0" applyNumberFormat="1" applyFont="1" applyFill="1" applyBorder="1" applyAlignment="1">
      <alignment horizontal="center" vertical="center"/>
    </xf>
    <xf numFmtId="0" fontId="129" fillId="21" borderId="12" xfId="0" applyFont="1" applyFill="1" applyBorder="1" applyAlignment="1">
      <alignment horizontal="center" vertical="center"/>
    </xf>
    <xf numFmtId="0" fontId="129" fillId="0" borderId="1" xfId="2" quotePrefix="1" applyFont="1" applyFill="1" applyBorder="1" applyAlignment="1">
      <alignment horizontal="center" vertical="center"/>
    </xf>
    <xf numFmtId="0" fontId="129" fillId="17" borderId="12" xfId="0" applyFont="1" applyFill="1" applyBorder="1" applyAlignment="1">
      <alignment horizontal="center" vertical="center"/>
    </xf>
    <xf numFmtId="0" fontId="129" fillId="17" borderId="1" xfId="0" applyFont="1" applyFill="1" applyBorder="1" applyAlignment="1">
      <alignment horizontal="center" vertical="center"/>
    </xf>
    <xf numFmtId="0" fontId="149" fillId="0" borderId="1" xfId="0" applyFont="1" applyBorder="1" applyAlignment="1">
      <alignment vertical="center"/>
    </xf>
    <xf numFmtId="0" fontId="129" fillId="18" borderId="1" xfId="0" applyFont="1" applyFill="1" applyBorder="1" applyAlignment="1">
      <alignment horizontal="center" vertical="center"/>
    </xf>
    <xf numFmtId="0" fontId="147" fillId="0" borderId="78" xfId="0" applyFont="1" applyBorder="1" applyAlignment="1">
      <alignment vertical="center"/>
    </xf>
    <xf numFmtId="0" fontId="147" fillId="0" borderId="78" xfId="0" applyFont="1" applyFill="1" applyBorder="1" applyAlignment="1">
      <alignment vertical="center"/>
    </xf>
    <xf numFmtId="0" fontId="129" fillId="0" borderId="7" xfId="0" applyFont="1" applyFill="1" applyBorder="1" applyAlignment="1">
      <alignment horizontal="center" vertical="center"/>
    </xf>
    <xf numFmtId="0" fontId="129" fillId="0" borderId="1" xfId="0" applyFont="1" applyBorder="1" applyAlignment="1">
      <alignment horizontal="center" vertical="center"/>
    </xf>
    <xf numFmtId="49" fontId="149" fillId="0" borderId="78" xfId="0" applyNumberFormat="1" applyFont="1" applyFill="1" applyBorder="1" applyAlignment="1">
      <alignment vertical="center"/>
    </xf>
    <xf numFmtId="0" fontId="129" fillId="0" borderId="1" xfId="6" applyFont="1" applyFill="1" applyBorder="1" applyAlignment="1">
      <alignment horizontal="center" vertical="center"/>
    </xf>
    <xf numFmtId="0" fontId="129" fillId="0" borderId="1" xfId="0" applyFont="1" applyFill="1" applyBorder="1" applyAlignment="1">
      <alignment horizontal="center" vertical="center"/>
    </xf>
    <xf numFmtId="0" fontId="129" fillId="0" borderId="1" xfId="0" applyFont="1" applyFill="1" applyBorder="1" applyAlignment="1">
      <alignment vertical="center"/>
    </xf>
    <xf numFmtId="0" fontId="129" fillId="0" borderId="7" xfId="0" applyFont="1" applyFill="1" applyBorder="1" applyAlignment="1">
      <alignment vertical="center"/>
    </xf>
    <xf numFmtId="49" fontId="149" fillId="0" borderId="1" xfId="0" applyNumberFormat="1" applyFont="1" applyFill="1" applyBorder="1" applyAlignment="1">
      <alignment vertical="center"/>
    </xf>
    <xf numFmtId="0" fontId="129" fillId="0" borderId="1" xfId="3" applyFont="1" applyBorder="1" applyAlignment="1">
      <alignment horizontal="center" vertical="center"/>
    </xf>
    <xf numFmtId="0" fontId="129" fillId="2" borderId="1" xfId="0" applyFont="1" applyFill="1" applyBorder="1" applyAlignment="1" applyProtection="1">
      <alignment vertical="center"/>
      <protection locked="0"/>
    </xf>
    <xf numFmtId="0" fontId="150" fillId="0" borderId="1" xfId="0" applyFont="1" applyFill="1" applyBorder="1" applyAlignment="1">
      <alignment vertical="center"/>
    </xf>
    <xf numFmtId="0" fontId="129" fillId="0" borderId="1" xfId="0" applyFont="1" applyBorder="1" applyAlignment="1">
      <alignment vertical="center"/>
    </xf>
    <xf numFmtId="0" fontId="149" fillId="0" borderId="1" xfId="1" applyFont="1" applyBorder="1" applyAlignment="1">
      <alignment vertical="center"/>
    </xf>
    <xf numFmtId="0" fontId="147" fillId="0" borderId="1" xfId="0" applyFont="1" applyFill="1" applyBorder="1" applyAlignment="1">
      <alignment vertical="center"/>
    </xf>
    <xf numFmtId="0" fontId="129" fillId="0" borderId="1" xfId="2" applyFont="1" applyFill="1" applyBorder="1" applyAlignment="1">
      <alignment vertical="center"/>
    </xf>
    <xf numFmtId="0" fontId="129" fillId="10" borderId="0" xfId="0" applyFont="1" applyFill="1" applyAlignment="1">
      <alignment vertical="center"/>
    </xf>
    <xf numFmtId="49" fontId="149" fillId="26" borderId="78" xfId="0" applyNumberFormat="1" applyFont="1" applyFill="1" applyBorder="1" applyAlignment="1">
      <alignment vertical="center"/>
    </xf>
    <xf numFmtId="0" fontId="149" fillId="0" borderId="77" xfId="0" applyFont="1" applyBorder="1" applyAlignment="1">
      <alignment vertical="center"/>
    </xf>
    <xf numFmtId="0" fontId="149" fillId="0" borderId="78" xfId="0" applyFont="1" applyBorder="1" applyAlignment="1">
      <alignment vertical="center"/>
    </xf>
    <xf numFmtId="0" fontId="129" fillId="0" borderId="78" xfId="0" applyFont="1" applyBorder="1" applyAlignment="1">
      <alignment vertical="center"/>
    </xf>
    <xf numFmtId="0" fontId="129" fillId="20" borderId="0" xfId="0" applyFont="1" applyFill="1" applyAlignment="1">
      <alignment vertical="center"/>
    </xf>
    <xf numFmtId="0" fontId="150" fillId="0" borderId="68" xfId="10" applyFont="1" applyBorder="1" applyAlignment="1">
      <alignment vertical="center"/>
    </xf>
    <xf numFmtId="0" fontId="150" fillId="0" borderId="80" xfId="10" applyFont="1" applyFill="1" applyBorder="1" applyAlignment="1">
      <alignment vertical="center"/>
    </xf>
    <xf numFmtId="0" fontId="147" fillId="0" borderId="68" xfId="0" applyFont="1" applyBorder="1" applyAlignment="1">
      <alignment vertical="center"/>
    </xf>
    <xf numFmtId="0" fontId="147" fillId="0" borderId="80" xfId="0" applyFont="1" applyBorder="1" applyAlignment="1">
      <alignment vertical="center"/>
    </xf>
    <xf numFmtId="0" fontId="150" fillId="0" borderId="78" xfId="0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49" fontId="12" fillId="15" borderId="0" xfId="4" applyNumberFormat="1" applyFont="1" applyFill="1" applyBorder="1" applyAlignment="1"/>
    <xf numFmtId="0" fontId="11" fillId="15" borderId="0" xfId="4" applyFont="1" applyFill="1" applyBorder="1" applyAlignment="1">
      <alignment vertical="justify"/>
    </xf>
    <xf numFmtId="46" fontId="15" fillId="15" borderId="0" xfId="0" applyNumberFormat="1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12" fillId="35" borderId="36" xfId="4" applyFont="1" applyFill="1" applyBorder="1" applyAlignment="1">
      <alignment horizontal="center"/>
    </xf>
    <xf numFmtId="0" fontId="23" fillId="35" borderId="38" xfId="4" applyFont="1" applyFill="1" applyBorder="1" applyAlignment="1">
      <alignment horizontal="justify" vertical="center"/>
    </xf>
    <xf numFmtId="0" fontId="23" fillId="35" borderId="54" xfId="4" applyFont="1" applyFill="1" applyBorder="1" applyAlignment="1">
      <alignment horizontal="justify" vertical="center"/>
    </xf>
    <xf numFmtId="0" fontId="14" fillId="35" borderId="46" xfId="4" applyFont="1" applyFill="1" applyBorder="1" applyAlignment="1">
      <alignment horizontal="center" vertical="justify"/>
    </xf>
    <xf numFmtId="0" fontId="14" fillId="35" borderId="51" xfId="4" applyFont="1" applyFill="1" applyBorder="1" applyAlignment="1">
      <alignment horizontal="center" vertical="justify"/>
    </xf>
    <xf numFmtId="0" fontId="14" fillId="35" borderId="18" xfId="4" applyFont="1" applyFill="1" applyBorder="1" applyAlignment="1">
      <alignment horizontal="center" vertical="justify"/>
    </xf>
    <xf numFmtId="0" fontId="14" fillId="35" borderId="10" xfId="4" applyFont="1" applyFill="1" applyBorder="1" applyAlignment="1">
      <alignment horizontal="center" vertical="justify"/>
    </xf>
    <xf numFmtId="0" fontId="47" fillId="21" borderId="30" xfId="0" applyFont="1" applyFill="1" applyBorder="1" applyAlignment="1">
      <alignment horizontal="center" vertical="center"/>
    </xf>
    <xf numFmtId="0" fontId="47" fillId="21" borderId="18" xfId="0" applyFont="1" applyFill="1" applyBorder="1" applyAlignment="1">
      <alignment horizontal="center" vertical="center"/>
    </xf>
    <xf numFmtId="46" fontId="15" fillId="21" borderId="35" xfId="0" applyNumberFormat="1" applyFont="1" applyFill="1" applyBorder="1" applyAlignment="1">
      <alignment horizontal="center" vertical="center"/>
    </xf>
    <xf numFmtId="0" fontId="15" fillId="21" borderId="14" xfId="0" applyFont="1" applyFill="1" applyBorder="1" applyAlignment="1">
      <alignment horizontal="center" vertical="center"/>
    </xf>
    <xf numFmtId="0" fontId="15" fillId="21" borderId="99" xfId="0" applyFont="1" applyFill="1" applyBorder="1" applyAlignment="1">
      <alignment horizontal="center" vertical="center"/>
    </xf>
    <xf numFmtId="0" fontId="15" fillId="21" borderId="63" xfId="0" applyFont="1" applyFill="1" applyBorder="1" applyAlignment="1">
      <alignment horizontal="center" vertical="center"/>
    </xf>
    <xf numFmtId="0" fontId="14" fillId="35" borderId="47" xfId="4" applyFont="1" applyFill="1" applyBorder="1" applyAlignment="1">
      <alignment horizontal="center" vertical="justify"/>
    </xf>
    <xf numFmtId="49" fontId="15" fillId="25" borderId="32" xfId="4" applyNumberFormat="1" applyFont="1" applyFill="1" applyBorder="1" applyAlignment="1">
      <alignment horizontal="center" vertical="center"/>
    </xf>
    <xf numFmtId="49" fontId="15" fillId="0" borderId="40" xfId="4" applyNumberFormat="1" applyFont="1" applyFill="1" applyBorder="1" applyAlignment="1">
      <alignment horizontal="center" vertical="center"/>
    </xf>
    <xf numFmtId="49" fontId="15" fillId="25" borderId="92" xfId="4" applyNumberFormat="1" applyFont="1" applyFill="1" applyBorder="1" applyAlignment="1">
      <alignment horizontal="center" vertical="center"/>
    </xf>
    <xf numFmtId="0" fontId="11" fillId="21" borderId="36" xfId="4" applyFont="1" applyFill="1" applyBorder="1" applyAlignment="1">
      <alignment horizontal="center" vertical="justify"/>
    </xf>
    <xf numFmtId="0" fontId="36" fillId="0" borderId="78" xfId="0" applyFont="1" applyFill="1" applyBorder="1" applyAlignment="1">
      <alignment vertical="center"/>
    </xf>
    <xf numFmtId="0" fontId="36" fillId="0" borderId="78" xfId="3" applyFont="1" applyBorder="1" applyAlignment="1">
      <alignment vertical="center"/>
    </xf>
    <xf numFmtId="0" fontId="36" fillId="0" borderId="0" xfId="2" applyFont="1" applyFill="1" applyBorder="1" applyAlignment="1">
      <alignment horizontal="center" vertical="center"/>
    </xf>
    <xf numFmtId="0" fontId="33" fillId="13" borderId="20" xfId="4" applyFont="1" applyFill="1" applyBorder="1" applyAlignment="1"/>
    <xf numFmtId="0" fontId="33" fillId="13" borderId="18" xfId="4" applyFont="1" applyFill="1" applyBorder="1" applyAlignment="1"/>
    <xf numFmtId="0" fontId="33" fillId="13" borderId="44" xfId="4" applyFont="1" applyFill="1" applyBorder="1" applyAlignment="1"/>
    <xf numFmtId="0" fontId="45" fillId="0" borderId="78" xfId="0" applyFont="1" applyBorder="1" applyAlignment="1">
      <alignment horizontal="left" vertical="center"/>
    </xf>
    <xf numFmtId="0" fontId="45" fillId="0" borderId="79" xfId="0" applyFont="1" applyBorder="1" applyAlignment="1">
      <alignment horizontal="left" vertical="center"/>
    </xf>
    <xf numFmtId="0" fontId="32" fillId="31" borderId="20" xfId="4" applyFont="1" applyFill="1" applyBorder="1" applyAlignment="1">
      <alignment horizontal="center" vertical="justify"/>
    </xf>
    <xf numFmtId="0" fontId="32" fillId="17" borderId="20" xfId="4" applyFont="1" applyFill="1" applyBorder="1" applyAlignment="1">
      <alignment horizontal="center" vertical="justify"/>
    </xf>
    <xf numFmtId="49" fontId="23" fillId="17" borderId="38" xfId="4" applyNumberFormat="1" applyFont="1" applyFill="1" applyBorder="1" applyAlignment="1">
      <alignment horizontal="left" vertical="center"/>
    </xf>
    <xf numFmtId="49" fontId="23" fillId="17" borderId="48" xfId="4" applyNumberFormat="1" applyFont="1" applyFill="1" applyBorder="1" applyAlignment="1">
      <alignment horizontal="left" vertical="center"/>
    </xf>
    <xf numFmtId="49" fontId="23" fillId="17" borderId="5" xfId="4" applyNumberFormat="1" applyFont="1" applyFill="1" applyBorder="1" applyAlignment="1">
      <alignment horizontal="left" vertical="center"/>
    </xf>
    <xf numFmtId="49" fontId="23" fillId="17" borderId="45" xfId="4" applyNumberFormat="1" applyFont="1" applyFill="1" applyBorder="1" applyAlignment="1">
      <alignment horizontal="left" vertical="center"/>
    </xf>
    <xf numFmtId="49" fontId="23" fillId="17" borderId="58" xfId="4" applyNumberFormat="1" applyFont="1" applyFill="1" applyBorder="1" applyAlignment="1">
      <alignment horizontal="left" vertical="center"/>
    </xf>
    <xf numFmtId="49" fontId="23" fillId="17" borderId="59" xfId="4" applyNumberFormat="1" applyFont="1" applyFill="1" applyBorder="1" applyAlignment="1">
      <alignment horizontal="left" vertical="center"/>
    </xf>
    <xf numFmtId="0" fontId="116" fillId="27" borderId="6" xfId="4" applyFont="1" applyFill="1" applyBorder="1" applyAlignment="1">
      <alignment horizontal="center" vertical="justify"/>
    </xf>
    <xf numFmtId="0" fontId="32" fillId="32" borderId="20" xfId="4" applyFont="1" applyFill="1" applyBorder="1" applyAlignment="1">
      <alignment horizontal="center" vertical="justify"/>
    </xf>
    <xf numFmtId="0" fontId="97" fillId="8" borderId="1" xfId="0" applyFont="1" applyFill="1" applyBorder="1" applyAlignment="1">
      <alignment horizontal="center" vertical="center"/>
    </xf>
    <xf numFmtId="0" fontId="97" fillId="8" borderId="1" xfId="2" applyFont="1" applyFill="1" applyBorder="1" applyAlignment="1">
      <alignment horizontal="center" vertical="center"/>
    </xf>
    <xf numFmtId="0" fontId="127" fillId="0" borderId="0" xfId="0" applyFont="1" applyAlignment="1">
      <alignment horizontal="right" vertical="center"/>
    </xf>
    <xf numFmtId="0" fontId="97" fillId="8" borderId="40" xfId="0" applyFont="1" applyFill="1" applyBorder="1" applyAlignment="1">
      <alignment horizontal="center" vertical="center"/>
    </xf>
    <xf numFmtId="0" fontId="97" fillId="8" borderId="82" xfId="0" applyFont="1" applyFill="1" applyBorder="1" applyAlignment="1">
      <alignment horizontal="center" vertical="center"/>
    </xf>
    <xf numFmtId="16" fontId="30" fillId="9" borderId="4" xfId="0" applyNumberFormat="1" applyFont="1" applyFill="1" applyBorder="1"/>
    <xf numFmtId="0" fontId="32" fillId="31" borderId="6" xfId="4" applyFont="1" applyFill="1" applyBorder="1" applyAlignment="1">
      <alignment horizontal="center" vertical="justify"/>
    </xf>
    <xf numFmtId="0" fontId="23" fillId="31" borderId="34" xfId="4" applyFont="1" applyFill="1" applyBorder="1" applyAlignment="1">
      <alignment horizontal="justify" vertical="center"/>
    </xf>
    <xf numFmtId="0" fontId="23" fillId="31" borderId="21" xfId="4" applyFont="1" applyFill="1" applyBorder="1" applyAlignment="1">
      <alignment horizontal="justify" vertical="center"/>
    </xf>
    <xf numFmtId="0" fontId="23" fillId="31" borderId="60" xfId="4" applyFont="1" applyFill="1" applyBorder="1" applyAlignment="1">
      <alignment horizontal="justify" vertical="center"/>
    </xf>
    <xf numFmtId="0" fontId="14" fillId="31" borderId="9" xfId="4" applyFont="1" applyFill="1" applyBorder="1" applyAlignment="1">
      <alignment horizontal="center" vertical="justify"/>
    </xf>
    <xf numFmtId="0" fontId="14" fillId="31" borderId="50" xfId="4" applyFont="1" applyFill="1" applyBorder="1" applyAlignment="1">
      <alignment horizontal="center" vertical="justify"/>
    </xf>
    <xf numFmtId="0" fontId="14" fillId="31" borderId="19" xfId="4" applyFont="1" applyFill="1" applyBorder="1" applyAlignment="1">
      <alignment horizontal="center" vertical="justify"/>
    </xf>
    <xf numFmtId="0" fontId="14" fillId="31" borderId="44" xfId="4" applyFont="1" applyFill="1" applyBorder="1" applyAlignment="1">
      <alignment horizontal="center" vertical="justify"/>
    </xf>
    <xf numFmtId="0" fontId="50" fillId="0" borderId="25" xfId="0" applyFont="1" applyFill="1" applyBorder="1"/>
    <xf numFmtId="0" fontId="10" fillId="0" borderId="55" xfId="0" applyFont="1" applyFill="1" applyBorder="1"/>
    <xf numFmtId="0" fontId="23" fillId="35" borderId="2" xfId="4" applyFont="1" applyFill="1" applyBorder="1" applyAlignment="1">
      <alignment horizontal="center" vertical="center"/>
    </xf>
    <xf numFmtId="0" fontId="117" fillId="27" borderId="2" xfId="4" applyFont="1" applyFill="1" applyBorder="1" applyAlignment="1">
      <alignment horizontal="center" vertical="center"/>
    </xf>
    <xf numFmtId="0" fontId="12" fillId="28" borderId="6" xfId="4" applyFont="1" applyFill="1" applyBorder="1" applyAlignment="1">
      <alignment horizontal="center"/>
    </xf>
    <xf numFmtId="0" fontId="8" fillId="9" borderId="0" xfId="0" applyFont="1" applyFill="1" applyBorder="1"/>
    <xf numFmtId="0" fontId="26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49" fontId="12" fillId="0" borderId="18" xfId="4" applyNumberFormat="1" applyFont="1" applyFill="1" applyBorder="1" applyAlignment="1">
      <alignment horizontal="center"/>
    </xf>
    <xf numFmtId="49" fontId="12" fillId="0" borderId="44" xfId="4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justify"/>
    </xf>
    <xf numFmtId="0" fontId="19" fillId="0" borderId="0" xfId="0" applyFont="1" applyFill="1" applyBorder="1" applyAlignment="1">
      <alignment horizontal="center" vertical="justify"/>
    </xf>
    <xf numFmtId="0" fontId="19" fillId="0" borderId="33" xfId="0" applyFont="1" applyFill="1" applyBorder="1" applyAlignment="1">
      <alignment horizontal="center" vertical="justify"/>
    </xf>
    <xf numFmtId="0" fontId="32" fillId="0" borderId="20" xfId="4" applyFont="1" applyFill="1" applyBorder="1" applyAlignment="1">
      <alignment horizontal="center" vertical="justify"/>
    </xf>
    <xf numFmtId="0" fontId="32" fillId="0" borderId="18" xfId="4" applyFont="1" applyFill="1" applyBorder="1" applyAlignment="1">
      <alignment horizontal="center" vertical="justify"/>
    </xf>
    <xf numFmtId="0" fontId="32" fillId="0" borderId="44" xfId="4" applyFont="1" applyFill="1" applyBorder="1" applyAlignment="1">
      <alignment horizontal="center" vertical="justify"/>
    </xf>
    <xf numFmtId="46" fontId="15" fillId="0" borderId="38" xfId="0" applyNumberFormat="1" applyFont="1" applyFill="1" applyBorder="1" applyAlignment="1">
      <alignment horizontal="center" vertical="center"/>
    </xf>
    <xf numFmtId="46" fontId="15" fillId="0" borderId="48" xfId="0" applyNumberFormat="1" applyFont="1" applyFill="1" applyBorder="1" applyAlignment="1">
      <alignment horizontal="center" vertical="center"/>
    </xf>
    <xf numFmtId="46" fontId="15" fillId="0" borderId="3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49" fontId="23" fillId="0" borderId="38" xfId="4" applyNumberFormat="1" applyFont="1" applyFill="1" applyBorder="1" applyAlignment="1">
      <alignment horizontal="center" vertical="center"/>
    </xf>
    <xf numFmtId="49" fontId="23" fillId="0" borderId="48" xfId="4" applyNumberFormat="1" applyFont="1" applyFill="1" applyBorder="1" applyAlignment="1">
      <alignment horizontal="center" vertical="center"/>
    </xf>
    <xf numFmtId="49" fontId="23" fillId="0" borderId="5" xfId="4" applyNumberFormat="1" applyFont="1" applyFill="1" applyBorder="1" applyAlignment="1">
      <alignment horizontal="center" vertical="center"/>
    </xf>
    <xf numFmtId="49" fontId="23" fillId="0" borderId="45" xfId="4" applyNumberFormat="1" applyFont="1" applyFill="1" applyBorder="1" applyAlignment="1">
      <alignment horizontal="center" vertical="center"/>
    </xf>
    <xf numFmtId="49" fontId="15" fillId="0" borderId="20" xfId="4" applyNumberFormat="1" applyFont="1" applyFill="1" applyBorder="1" applyAlignment="1">
      <alignment horizontal="center" vertical="center"/>
    </xf>
    <xf numFmtId="49" fontId="15" fillId="0" borderId="18" xfId="4" applyNumberFormat="1" applyFont="1" applyFill="1" applyBorder="1" applyAlignment="1">
      <alignment horizontal="center" vertical="center"/>
    </xf>
    <xf numFmtId="49" fontId="15" fillId="0" borderId="44" xfId="4" applyNumberFormat="1" applyFont="1" applyFill="1" applyBorder="1" applyAlignment="1">
      <alignment horizontal="center" vertical="center"/>
    </xf>
    <xf numFmtId="49" fontId="23" fillId="0" borderId="38" xfId="4" applyNumberFormat="1" applyFont="1" applyFill="1" applyBorder="1" applyAlignment="1">
      <alignment horizontal="left" vertical="center"/>
    </xf>
    <xf numFmtId="49" fontId="23" fillId="0" borderId="48" xfId="4" applyNumberFormat="1" applyFont="1" applyFill="1" applyBorder="1" applyAlignment="1">
      <alignment horizontal="left" vertical="center"/>
    </xf>
    <xf numFmtId="49" fontId="23" fillId="0" borderId="5" xfId="4" applyNumberFormat="1" applyFont="1" applyFill="1" applyBorder="1" applyAlignment="1">
      <alignment horizontal="left" vertical="center"/>
    </xf>
    <xf numFmtId="49" fontId="23" fillId="0" borderId="45" xfId="4" applyNumberFormat="1" applyFont="1" applyFill="1" applyBorder="1" applyAlignment="1">
      <alignment horizontal="left" vertical="center"/>
    </xf>
    <xf numFmtId="49" fontId="23" fillId="25" borderId="58" xfId="4" applyNumberFormat="1" applyFont="1" applyFill="1" applyBorder="1" applyAlignment="1">
      <alignment horizontal="center" vertical="center"/>
    </xf>
    <xf numFmtId="49" fontId="23" fillId="25" borderId="59" xfId="4" applyNumberFormat="1" applyFont="1" applyFill="1" applyBorder="1" applyAlignment="1">
      <alignment horizontal="center" vertical="center"/>
    </xf>
    <xf numFmtId="49" fontId="23" fillId="0" borderId="58" xfId="4" applyNumberFormat="1" applyFont="1" applyFill="1" applyBorder="1" applyAlignment="1">
      <alignment horizontal="left" vertical="center"/>
    </xf>
    <xf numFmtId="49" fontId="23" fillId="0" borderId="59" xfId="4" applyNumberFormat="1" applyFont="1" applyFill="1" applyBorder="1" applyAlignment="1">
      <alignment horizontal="left" vertical="center"/>
    </xf>
    <xf numFmtId="49" fontId="23" fillId="0" borderId="20" xfId="4" applyNumberFormat="1" applyFont="1" applyFill="1" applyBorder="1" applyAlignment="1">
      <alignment horizontal="center" vertical="center"/>
    </xf>
    <xf numFmtId="49" fontId="23" fillId="0" borderId="18" xfId="4" applyNumberFormat="1" applyFont="1" applyFill="1" applyBorder="1" applyAlignment="1">
      <alignment horizontal="center" vertical="center"/>
    </xf>
    <xf numFmtId="49" fontId="23" fillId="0" borderId="44" xfId="4" applyNumberFormat="1" applyFont="1" applyFill="1" applyBorder="1" applyAlignment="1">
      <alignment horizontal="center" vertical="center"/>
    </xf>
    <xf numFmtId="0" fontId="23" fillId="29" borderId="5" xfId="0" applyFont="1" applyFill="1" applyBorder="1" applyAlignment="1">
      <alignment horizontal="left" vertical="center"/>
    </xf>
    <xf numFmtId="0" fontId="23" fillId="29" borderId="45" xfId="0" applyFont="1" applyFill="1" applyBorder="1" applyAlignment="1">
      <alignment horizontal="left" vertical="center"/>
    </xf>
    <xf numFmtId="0" fontId="23" fillId="29" borderId="14" xfId="0" applyFont="1" applyFill="1" applyBorder="1" applyAlignment="1">
      <alignment horizontal="left" vertical="center"/>
    </xf>
    <xf numFmtId="0" fontId="23" fillId="29" borderId="58" xfId="0" applyFont="1" applyFill="1" applyBorder="1" applyAlignment="1">
      <alignment horizontal="left" vertical="center"/>
    </xf>
    <xf numFmtId="0" fontId="23" fillId="29" borderId="59" xfId="0" applyFont="1" applyFill="1" applyBorder="1" applyAlignment="1">
      <alignment horizontal="left" vertical="center"/>
    </xf>
    <xf numFmtId="0" fontId="23" fillId="29" borderId="63" xfId="0" applyFont="1" applyFill="1" applyBorder="1" applyAlignment="1">
      <alignment horizontal="left" vertical="center"/>
    </xf>
    <xf numFmtId="49" fontId="12" fillId="35" borderId="18" xfId="4" applyNumberFormat="1" applyFont="1" applyFill="1" applyBorder="1" applyAlignment="1">
      <alignment horizontal="center"/>
    </xf>
    <xf numFmtId="0" fontId="32" fillId="35" borderId="20" xfId="4" applyFont="1" applyFill="1" applyBorder="1" applyAlignment="1">
      <alignment horizontal="center" vertical="justify"/>
    </xf>
    <xf numFmtId="0" fontId="32" fillId="35" borderId="18" xfId="4" applyFont="1" applyFill="1" applyBorder="1" applyAlignment="1">
      <alignment horizontal="center" vertical="justify"/>
    </xf>
    <xf numFmtId="0" fontId="32" fillId="35" borderId="44" xfId="4" applyFont="1" applyFill="1" applyBorder="1" applyAlignment="1">
      <alignment horizontal="center" vertical="justify"/>
    </xf>
    <xf numFmtId="46" fontId="23" fillId="35" borderId="38" xfId="0" applyNumberFormat="1" applyFont="1" applyFill="1" applyBorder="1" applyAlignment="1">
      <alignment horizontal="left" vertical="center"/>
    </xf>
    <xf numFmtId="46" fontId="23" fillId="35" borderId="48" xfId="0" applyNumberFormat="1" applyFont="1" applyFill="1" applyBorder="1" applyAlignment="1">
      <alignment horizontal="left" vertical="center"/>
    </xf>
    <xf numFmtId="46" fontId="23" fillId="35" borderId="35" xfId="0" applyNumberFormat="1" applyFont="1" applyFill="1" applyBorder="1" applyAlignment="1">
      <alignment horizontal="left" vertical="center"/>
    </xf>
    <xf numFmtId="0" fontId="23" fillId="35" borderId="5" xfId="0" applyFont="1" applyFill="1" applyBorder="1" applyAlignment="1">
      <alignment horizontal="left" vertical="center"/>
    </xf>
    <xf numFmtId="0" fontId="23" fillId="35" borderId="45" xfId="0" applyFont="1" applyFill="1" applyBorder="1" applyAlignment="1">
      <alignment horizontal="left" vertical="center"/>
    </xf>
    <xf numFmtId="0" fontId="23" fillId="35" borderId="14" xfId="0" applyFont="1" applyFill="1" applyBorder="1" applyAlignment="1">
      <alignment horizontal="left" vertical="center"/>
    </xf>
    <xf numFmtId="0" fontId="23" fillId="11" borderId="5" xfId="0" applyFont="1" applyFill="1" applyBorder="1" applyAlignment="1">
      <alignment horizontal="left" vertical="center"/>
    </xf>
    <xf numFmtId="0" fontId="23" fillId="11" borderId="45" xfId="0" applyFont="1" applyFill="1" applyBorder="1" applyAlignment="1">
      <alignment horizontal="left" vertical="center"/>
    </xf>
    <xf numFmtId="0" fontId="23" fillId="11" borderId="14" xfId="0" applyFont="1" applyFill="1" applyBorder="1" applyAlignment="1">
      <alignment horizontal="left" vertical="center"/>
    </xf>
    <xf numFmtId="0" fontId="23" fillId="35" borderId="58" xfId="0" applyFont="1" applyFill="1" applyBorder="1" applyAlignment="1">
      <alignment horizontal="left" vertical="center"/>
    </xf>
    <xf numFmtId="0" fontId="23" fillId="35" borderId="59" xfId="0" applyFont="1" applyFill="1" applyBorder="1" applyAlignment="1">
      <alignment horizontal="left" vertical="center"/>
    </xf>
    <xf numFmtId="0" fontId="23" fillId="35" borderId="63" xfId="0" applyFont="1" applyFill="1" applyBorder="1" applyAlignment="1">
      <alignment horizontal="left" vertical="center"/>
    </xf>
    <xf numFmtId="0" fontId="32" fillId="29" borderId="20" xfId="4" applyFont="1" applyFill="1" applyBorder="1" applyAlignment="1">
      <alignment horizontal="center" vertical="justify"/>
    </xf>
    <xf numFmtId="0" fontId="32" fillId="29" borderId="18" xfId="4" applyFont="1" applyFill="1" applyBorder="1" applyAlignment="1">
      <alignment horizontal="center" vertical="justify"/>
    </xf>
    <xf numFmtId="0" fontId="32" fillId="29" borderId="44" xfId="4" applyFont="1" applyFill="1" applyBorder="1" applyAlignment="1">
      <alignment horizontal="center" vertical="justify"/>
    </xf>
    <xf numFmtId="46" fontId="23" fillId="29" borderId="38" xfId="0" applyNumberFormat="1" applyFont="1" applyFill="1" applyBorder="1" applyAlignment="1">
      <alignment horizontal="left" vertical="center"/>
    </xf>
    <xf numFmtId="46" fontId="23" fillId="29" borderId="48" xfId="0" applyNumberFormat="1" applyFont="1" applyFill="1" applyBorder="1" applyAlignment="1">
      <alignment horizontal="left" vertical="center"/>
    </xf>
    <xf numFmtId="46" fontId="23" fillId="29" borderId="35" xfId="0" applyNumberFormat="1" applyFont="1" applyFill="1" applyBorder="1" applyAlignment="1">
      <alignment horizontal="left" vertical="center"/>
    </xf>
    <xf numFmtId="49" fontId="12" fillId="28" borderId="18" xfId="4" applyNumberFormat="1" applyFont="1" applyFill="1" applyBorder="1" applyAlignment="1">
      <alignment horizontal="center"/>
    </xf>
    <xf numFmtId="0" fontId="32" fillId="28" borderId="20" xfId="4" applyFont="1" applyFill="1" applyBorder="1" applyAlignment="1">
      <alignment horizontal="center" vertical="justify"/>
    </xf>
    <xf numFmtId="0" fontId="32" fillId="28" borderId="18" xfId="4" applyFont="1" applyFill="1" applyBorder="1" applyAlignment="1">
      <alignment horizontal="center" vertical="justify"/>
    </xf>
    <xf numFmtId="0" fontId="32" fillId="28" borderId="44" xfId="4" applyFont="1" applyFill="1" applyBorder="1" applyAlignment="1">
      <alignment horizontal="center" vertical="justify"/>
    </xf>
    <xf numFmtId="46" fontId="23" fillId="28" borderId="38" xfId="0" applyNumberFormat="1" applyFont="1" applyFill="1" applyBorder="1" applyAlignment="1">
      <alignment horizontal="left" vertical="center"/>
    </xf>
    <xf numFmtId="46" fontId="23" fillId="28" borderId="48" xfId="0" applyNumberFormat="1" applyFont="1" applyFill="1" applyBorder="1" applyAlignment="1">
      <alignment horizontal="left" vertical="center"/>
    </xf>
    <xf numFmtId="46" fontId="23" fillId="28" borderId="35" xfId="0" applyNumberFormat="1" applyFont="1" applyFill="1" applyBorder="1" applyAlignment="1">
      <alignment horizontal="left" vertical="center"/>
    </xf>
    <xf numFmtId="0" fontId="23" fillId="28" borderId="5" xfId="0" applyFont="1" applyFill="1" applyBorder="1" applyAlignment="1">
      <alignment horizontal="left" vertical="center"/>
    </xf>
    <xf numFmtId="0" fontId="23" fillId="28" borderId="45" xfId="0" applyFont="1" applyFill="1" applyBorder="1" applyAlignment="1">
      <alignment horizontal="left" vertical="center"/>
    </xf>
    <xf numFmtId="0" fontId="23" fillId="28" borderId="14" xfId="0" applyFont="1" applyFill="1" applyBorder="1" applyAlignment="1">
      <alignment horizontal="left" vertical="center"/>
    </xf>
    <xf numFmtId="0" fontId="23" fillId="28" borderId="58" xfId="0" applyFont="1" applyFill="1" applyBorder="1" applyAlignment="1">
      <alignment horizontal="left" vertical="center"/>
    </xf>
    <xf numFmtId="0" fontId="23" fillId="28" borderId="59" xfId="0" applyFont="1" applyFill="1" applyBorder="1" applyAlignment="1">
      <alignment horizontal="left" vertical="center"/>
    </xf>
    <xf numFmtId="0" fontId="23" fillId="28" borderId="63" xfId="0" applyFont="1" applyFill="1" applyBorder="1" applyAlignment="1">
      <alignment horizontal="left" vertical="center"/>
    </xf>
    <xf numFmtId="49" fontId="12" fillId="29" borderId="18" xfId="4" applyNumberFormat="1" applyFont="1" applyFill="1" applyBorder="1" applyAlignment="1">
      <alignment horizontal="center"/>
    </xf>
    <xf numFmtId="49" fontId="12" fillId="35" borderId="44" xfId="4" applyNumberFormat="1" applyFont="1" applyFill="1" applyBorder="1" applyAlignment="1">
      <alignment horizontal="center"/>
    </xf>
    <xf numFmtId="0" fontId="33" fillId="14" borderId="20" xfId="4" applyFont="1" applyFill="1" applyBorder="1" applyAlignment="1">
      <alignment horizontal="center"/>
    </xf>
    <xf numFmtId="0" fontId="33" fillId="14" borderId="18" xfId="4" applyFont="1" applyFill="1" applyBorder="1" applyAlignment="1">
      <alignment horizontal="center"/>
    </xf>
    <xf numFmtId="0" fontId="33" fillId="14" borderId="44" xfId="4" applyFont="1" applyFill="1" applyBorder="1" applyAlignment="1">
      <alignment horizontal="center"/>
    </xf>
    <xf numFmtId="0" fontId="24" fillId="14" borderId="3" xfId="4" applyFont="1" applyFill="1" applyBorder="1" applyAlignment="1">
      <alignment horizontal="center" vertical="center"/>
    </xf>
    <xf numFmtId="0" fontId="24" fillId="14" borderId="41" xfId="4" applyFont="1" applyFill="1" applyBorder="1" applyAlignment="1">
      <alignment horizontal="center" vertical="center"/>
    </xf>
    <xf numFmtId="0" fontId="24" fillId="14" borderId="42" xfId="4" applyFont="1" applyFill="1" applyBorder="1" applyAlignment="1">
      <alignment horizontal="center" vertical="center"/>
    </xf>
    <xf numFmtId="0" fontId="24" fillId="14" borderId="4" xfId="4" applyFont="1" applyFill="1" applyBorder="1" applyAlignment="1">
      <alignment horizontal="center" vertical="center"/>
    </xf>
    <xf numFmtId="0" fontId="24" fillId="14" borderId="0" xfId="4" applyFont="1" applyFill="1" applyBorder="1" applyAlignment="1">
      <alignment horizontal="center" vertical="center"/>
    </xf>
    <xf numFmtId="0" fontId="24" fillId="14" borderId="33" xfId="4" applyFont="1" applyFill="1" applyBorder="1" applyAlignment="1">
      <alignment horizontal="center" vertical="center"/>
    </xf>
    <xf numFmtId="0" fontId="24" fillId="14" borderId="6" xfId="4" applyFont="1" applyFill="1" applyBorder="1" applyAlignment="1">
      <alignment horizontal="center" vertical="center"/>
    </xf>
    <xf numFmtId="0" fontId="24" fillId="14" borderId="43" xfId="4" applyFont="1" applyFill="1" applyBorder="1" applyAlignment="1">
      <alignment horizontal="center" vertical="center"/>
    </xf>
    <xf numFmtId="0" fontId="24" fillId="14" borderId="29" xfId="4" applyFont="1" applyFill="1" applyBorder="1" applyAlignment="1">
      <alignment horizontal="center" vertical="center"/>
    </xf>
    <xf numFmtId="0" fontId="11" fillId="5" borderId="46" xfId="5" applyFont="1" applyFill="1" applyBorder="1" applyAlignment="1">
      <alignment horizontal="center"/>
    </xf>
    <xf numFmtId="0" fontId="11" fillId="5" borderId="47" xfId="5" applyFont="1" applyFill="1" applyBorder="1" applyAlignment="1">
      <alignment horizontal="center"/>
    </xf>
    <xf numFmtId="0" fontId="49" fillId="15" borderId="3" xfId="0" applyFont="1" applyFill="1" applyBorder="1" applyAlignment="1">
      <alignment horizontal="justify" vertical="center"/>
    </xf>
    <xf numFmtId="0" fontId="49" fillId="15" borderId="41" xfId="0" applyFont="1" applyFill="1" applyBorder="1" applyAlignment="1">
      <alignment horizontal="justify" vertical="center"/>
    </xf>
    <xf numFmtId="0" fontId="49" fillId="15" borderId="42" xfId="0" applyFont="1" applyFill="1" applyBorder="1" applyAlignment="1">
      <alignment horizontal="justify" vertical="center"/>
    </xf>
    <xf numFmtId="49" fontId="118" fillId="27" borderId="18" xfId="4" applyNumberFormat="1" applyFont="1" applyFill="1" applyBorder="1" applyAlignment="1">
      <alignment horizontal="center"/>
    </xf>
    <xf numFmtId="0" fontId="116" fillId="27" borderId="20" xfId="4" applyFont="1" applyFill="1" applyBorder="1" applyAlignment="1">
      <alignment horizontal="center" vertical="justify"/>
    </xf>
    <xf numFmtId="0" fontId="116" fillId="27" borderId="18" xfId="4" applyFont="1" applyFill="1" applyBorder="1" applyAlignment="1">
      <alignment horizontal="center" vertical="justify"/>
    </xf>
    <xf numFmtId="0" fontId="116" fillId="27" borderId="44" xfId="4" applyFont="1" applyFill="1" applyBorder="1" applyAlignment="1">
      <alignment horizontal="center" vertical="justify"/>
    </xf>
    <xf numFmtId="46" fontId="117" fillId="27" borderId="38" xfId="0" applyNumberFormat="1" applyFont="1" applyFill="1" applyBorder="1" applyAlignment="1">
      <alignment horizontal="left" vertical="center"/>
    </xf>
    <xf numFmtId="46" fontId="117" fillId="27" borderId="48" xfId="0" applyNumberFormat="1" applyFont="1" applyFill="1" applyBorder="1" applyAlignment="1">
      <alignment horizontal="left" vertical="center"/>
    </xf>
    <xf numFmtId="46" fontId="117" fillId="27" borderId="35" xfId="0" applyNumberFormat="1" applyFont="1" applyFill="1" applyBorder="1" applyAlignment="1">
      <alignment horizontal="left" vertical="center"/>
    </xf>
    <xf numFmtId="0" fontId="117" fillId="27" borderId="5" xfId="0" applyFont="1" applyFill="1" applyBorder="1" applyAlignment="1">
      <alignment horizontal="left" vertical="center"/>
    </xf>
    <xf numFmtId="0" fontId="117" fillId="27" borderId="45" xfId="0" applyFont="1" applyFill="1" applyBorder="1" applyAlignment="1">
      <alignment horizontal="left" vertical="center"/>
    </xf>
    <xf numFmtId="0" fontId="117" fillId="27" borderId="14" xfId="0" applyFont="1" applyFill="1" applyBorder="1" applyAlignment="1">
      <alignment horizontal="left" vertical="center"/>
    </xf>
    <xf numFmtId="0" fontId="11" fillId="21" borderId="20" xfId="4" applyFont="1" applyFill="1" applyBorder="1" applyAlignment="1">
      <alignment horizontal="center" vertical="justify"/>
    </xf>
    <xf numFmtId="0" fontId="11" fillId="21" borderId="44" xfId="4" applyFont="1" applyFill="1" applyBorder="1" applyAlignment="1">
      <alignment horizontal="center" vertical="justify"/>
    </xf>
    <xf numFmtId="46" fontId="15" fillId="0" borderId="5" xfId="0" applyNumberFormat="1" applyFont="1" applyFill="1" applyBorder="1" applyAlignment="1">
      <alignment horizontal="center" vertical="center"/>
    </xf>
    <xf numFmtId="46" fontId="15" fillId="0" borderId="14" xfId="0" applyNumberFormat="1" applyFont="1" applyFill="1" applyBorder="1" applyAlignment="1">
      <alignment horizontal="center" vertical="center"/>
    </xf>
    <xf numFmtId="0" fontId="15" fillId="0" borderId="58" xfId="0" applyNumberFormat="1" applyFont="1" applyFill="1" applyBorder="1" applyAlignment="1">
      <alignment horizontal="center" vertical="center"/>
    </xf>
    <xf numFmtId="0" fontId="15" fillId="0" borderId="63" xfId="0" applyNumberFormat="1" applyFont="1" applyFill="1" applyBorder="1" applyAlignment="1">
      <alignment horizontal="center" vertical="center"/>
    </xf>
    <xf numFmtId="0" fontId="57" fillId="15" borderId="4" xfId="4" applyFont="1" applyFill="1" applyBorder="1" applyAlignment="1">
      <alignment horizontal="center" vertical="top"/>
    </xf>
    <xf numFmtId="0" fontId="57" fillId="15" borderId="0" xfId="4" applyFont="1" applyFill="1" applyBorder="1" applyAlignment="1">
      <alignment horizontal="center" vertical="top"/>
    </xf>
    <xf numFmtId="0" fontId="57" fillId="15" borderId="33" xfId="4" applyFont="1" applyFill="1" applyBorder="1" applyAlignment="1">
      <alignment horizontal="center" vertical="top"/>
    </xf>
    <xf numFmtId="0" fontId="49" fillId="15" borderId="4" xfId="0" applyFont="1" applyFill="1" applyBorder="1" applyAlignment="1">
      <alignment horizontal="justify" vertical="center"/>
    </xf>
    <xf numFmtId="0" fontId="49" fillId="15" borderId="0" xfId="0" applyFont="1" applyFill="1" applyBorder="1" applyAlignment="1">
      <alignment horizontal="justify" vertical="center"/>
    </xf>
    <xf numFmtId="0" fontId="49" fillId="15" borderId="33" xfId="0" applyFont="1" applyFill="1" applyBorder="1" applyAlignment="1">
      <alignment horizontal="justify" vertical="center"/>
    </xf>
    <xf numFmtId="49" fontId="12" fillId="11" borderId="18" xfId="4" applyNumberFormat="1" applyFont="1" applyFill="1" applyBorder="1" applyAlignment="1">
      <alignment horizontal="center"/>
    </xf>
    <xf numFmtId="0" fontId="32" fillId="11" borderId="20" xfId="4" applyFont="1" applyFill="1" applyBorder="1" applyAlignment="1">
      <alignment horizontal="center" vertical="justify"/>
    </xf>
    <xf numFmtId="0" fontId="32" fillId="11" borderId="18" xfId="4" applyFont="1" applyFill="1" applyBorder="1" applyAlignment="1">
      <alignment horizontal="center" vertical="justify"/>
    </xf>
    <xf numFmtId="0" fontId="32" fillId="11" borderId="44" xfId="4" applyFont="1" applyFill="1" applyBorder="1" applyAlignment="1">
      <alignment horizontal="center" vertical="justify"/>
    </xf>
    <xf numFmtId="46" fontId="23" fillId="11" borderId="38" xfId="0" applyNumberFormat="1" applyFont="1" applyFill="1" applyBorder="1" applyAlignment="1">
      <alignment horizontal="left" vertical="center"/>
    </xf>
    <xf numFmtId="46" fontId="23" fillId="11" borderId="48" xfId="0" applyNumberFormat="1" applyFont="1" applyFill="1" applyBorder="1" applyAlignment="1">
      <alignment horizontal="left" vertical="center"/>
    </xf>
    <xf numFmtId="46" fontId="23" fillId="11" borderId="35" xfId="0" applyNumberFormat="1" applyFont="1" applyFill="1" applyBorder="1" applyAlignment="1">
      <alignment horizontal="left" vertical="center"/>
    </xf>
    <xf numFmtId="49" fontId="12" fillId="31" borderId="18" xfId="4" applyNumberFormat="1" applyFont="1" applyFill="1" applyBorder="1" applyAlignment="1">
      <alignment horizontal="center"/>
    </xf>
    <xf numFmtId="0" fontId="32" fillId="31" borderId="20" xfId="4" applyFont="1" applyFill="1" applyBorder="1" applyAlignment="1">
      <alignment horizontal="center" vertical="justify"/>
    </xf>
    <xf numFmtId="0" fontId="32" fillId="31" borderId="18" xfId="4" applyFont="1" applyFill="1" applyBorder="1" applyAlignment="1">
      <alignment horizontal="center" vertical="justify"/>
    </xf>
    <xf numFmtId="0" fontId="32" fillId="31" borderId="44" xfId="4" applyFont="1" applyFill="1" applyBorder="1" applyAlignment="1">
      <alignment horizontal="center" vertical="justify"/>
    </xf>
    <xf numFmtId="46" fontId="23" fillId="31" borderId="38" xfId="0" applyNumberFormat="1" applyFont="1" applyFill="1" applyBorder="1" applyAlignment="1">
      <alignment horizontal="left" vertical="center"/>
    </xf>
    <xf numFmtId="46" fontId="23" fillId="31" borderId="48" xfId="0" applyNumberFormat="1" applyFont="1" applyFill="1" applyBorder="1" applyAlignment="1">
      <alignment horizontal="left" vertical="center"/>
    </xf>
    <xf numFmtId="46" fontId="23" fillId="31" borderId="35" xfId="0" applyNumberFormat="1" applyFont="1" applyFill="1" applyBorder="1" applyAlignment="1">
      <alignment horizontal="left" vertical="center"/>
    </xf>
    <xf numFmtId="0" fontId="23" fillId="31" borderId="5" xfId="0" applyFont="1" applyFill="1" applyBorder="1" applyAlignment="1">
      <alignment horizontal="left" vertical="center"/>
    </xf>
    <xf numFmtId="0" fontId="23" fillId="31" borderId="45" xfId="0" applyFont="1" applyFill="1" applyBorder="1" applyAlignment="1">
      <alignment horizontal="left" vertical="center"/>
    </xf>
    <xf numFmtId="0" fontId="23" fillId="31" borderId="14" xfId="0" applyFont="1" applyFill="1" applyBorder="1" applyAlignment="1">
      <alignment horizontal="left" vertical="center"/>
    </xf>
    <xf numFmtId="0" fontId="23" fillId="31" borderId="58" xfId="0" applyFont="1" applyFill="1" applyBorder="1" applyAlignment="1">
      <alignment horizontal="left" vertical="center"/>
    </xf>
    <xf numFmtId="0" fontId="23" fillId="31" borderId="59" xfId="0" applyFont="1" applyFill="1" applyBorder="1" applyAlignment="1">
      <alignment horizontal="left" vertical="center"/>
    </xf>
    <xf numFmtId="0" fontId="23" fillId="31" borderId="63" xfId="0" applyFont="1" applyFill="1" applyBorder="1" applyAlignment="1">
      <alignment horizontal="left" vertical="center"/>
    </xf>
    <xf numFmtId="0" fontId="23" fillId="11" borderId="58" xfId="0" applyFont="1" applyFill="1" applyBorder="1" applyAlignment="1">
      <alignment horizontal="left" vertical="center"/>
    </xf>
    <xf numFmtId="0" fontId="23" fillId="11" borderId="59" xfId="0" applyFont="1" applyFill="1" applyBorder="1" applyAlignment="1">
      <alignment horizontal="left" vertical="center"/>
    </xf>
    <xf numFmtId="0" fontId="23" fillId="11" borderId="63" xfId="0" applyFont="1" applyFill="1" applyBorder="1" applyAlignment="1">
      <alignment horizontal="left" vertical="center"/>
    </xf>
    <xf numFmtId="0" fontId="117" fillId="27" borderId="58" xfId="0" applyFont="1" applyFill="1" applyBorder="1" applyAlignment="1">
      <alignment horizontal="left" vertical="center"/>
    </xf>
    <xf numFmtId="0" fontId="117" fillId="27" borderId="59" xfId="0" applyFont="1" applyFill="1" applyBorder="1" applyAlignment="1">
      <alignment horizontal="left" vertical="center"/>
    </xf>
    <xf numFmtId="0" fontId="117" fillId="27" borderId="63" xfId="0" applyFont="1" applyFill="1" applyBorder="1" applyAlignment="1">
      <alignment horizontal="left" vertical="center"/>
    </xf>
    <xf numFmtId="0" fontId="62" fillId="7" borderId="3" xfId="0" applyFont="1" applyFill="1" applyBorder="1" applyAlignment="1">
      <alignment horizontal="center"/>
    </xf>
    <xf numFmtId="0" fontId="62" fillId="7" borderId="42" xfId="0" applyFont="1" applyFill="1" applyBorder="1" applyAlignment="1">
      <alignment horizontal="center"/>
    </xf>
    <xf numFmtId="0" fontId="62" fillId="7" borderId="6" xfId="0" applyFont="1" applyFill="1" applyBorder="1" applyAlignment="1">
      <alignment horizontal="center"/>
    </xf>
    <xf numFmtId="0" fontId="62" fillId="7" borderId="29" xfId="0" applyFont="1" applyFill="1" applyBorder="1" applyAlignment="1">
      <alignment horizontal="center"/>
    </xf>
    <xf numFmtId="0" fontId="62" fillId="7" borderId="41" xfId="0" applyFont="1" applyFill="1" applyBorder="1" applyAlignment="1">
      <alignment horizontal="center"/>
    </xf>
    <xf numFmtId="0" fontId="62" fillId="7" borderId="43" xfId="0" applyFont="1" applyFill="1" applyBorder="1" applyAlignment="1">
      <alignment horizontal="center"/>
    </xf>
    <xf numFmtId="0" fontId="56" fillId="15" borderId="4" xfId="0" applyFont="1" applyFill="1" applyBorder="1" applyAlignment="1">
      <alignment horizontal="center" vertical="center"/>
    </xf>
    <xf numFmtId="0" fontId="56" fillId="15" borderId="0" xfId="0" applyFont="1" applyFill="1" applyBorder="1" applyAlignment="1">
      <alignment horizontal="center" vertical="center"/>
    </xf>
    <xf numFmtId="0" fontId="56" fillId="15" borderId="33" xfId="0" applyFont="1" applyFill="1" applyBorder="1" applyAlignment="1">
      <alignment horizontal="center" vertical="center"/>
    </xf>
    <xf numFmtId="0" fontId="76" fillId="15" borderId="4" xfId="0" applyFont="1" applyFill="1" applyBorder="1" applyAlignment="1">
      <alignment horizontal="center" vertical="justify"/>
    </xf>
    <xf numFmtId="0" fontId="76" fillId="15" borderId="0" xfId="0" applyFont="1" applyFill="1" applyBorder="1" applyAlignment="1">
      <alignment horizontal="center" vertical="justify"/>
    </xf>
    <xf numFmtId="0" fontId="76" fillId="15" borderId="33" xfId="0" applyFont="1" applyFill="1" applyBorder="1" applyAlignment="1">
      <alignment horizontal="center" vertical="justify"/>
    </xf>
    <xf numFmtId="0" fontId="23" fillId="9" borderId="0" xfId="0" applyFont="1" applyFill="1" applyBorder="1" applyAlignment="1">
      <alignment horizontal="left"/>
    </xf>
    <xf numFmtId="0" fontId="57" fillId="0" borderId="32" xfId="0" applyFont="1" applyBorder="1" applyAlignment="1">
      <alignment horizontal="left"/>
    </xf>
    <xf numFmtId="0" fontId="57" fillId="0" borderId="67" xfId="0" applyFont="1" applyBorder="1" applyAlignment="1">
      <alignment horizontal="left"/>
    </xf>
    <xf numFmtId="0" fontId="57" fillId="0" borderId="1" xfId="0" applyFont="1" applyBorder="1" applyAlignment="1">
      <alignment horizontal="left"/>
    </xf>
    <xf numFmtId="0" fontId="57" fillId="0" borderId="37" xfId="0" applyFont="1" applyBorder="1" applyAlignment="1">
      <alignment horizontal="left"/>
    </xf>
    <xf numFmtId="0" fontId="57" fillId="0" borderId="40" xfId="0" applyFont="1" applyBorder="1" applyAlignment="1">
      <alignment horizontal="left"/>
    </xf>
    <xf numFmtId="0" fontId="57" fillId="0" borderId="92" xfId="0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0" fontId="28" fillId="0" borderId="92" xfId="0" applyFont="1" applyBorder="1" applyAlignment="1">
      <alignment horizontal="left"/>
    </xf>
    <xf numFmtId="0" fontId="28" fillId="0" borderId="32" xfId="0" applyFont="1" applyBorder="1" applyAlignment="1">
      <alignment horizontal="left"/>
    </xf>
    <xf numFmtId="0" fontId="28" fillId="0" borderId="67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48" fillId="7" borderId="41" xfId="0" applyFont="1" applyFill="1" applyBorder="1" applyAlignment="1">
      <alignment horizontal="center" vertical="center"/>
    </xf>
    <xf numFmtId="49" fontId="31" fillId="7" borderId="43" xfId="4" applyNumberFormat="1" applyFont="1" applyFill="1" applyBorder="1" applyAlignment="1">
      <alignment horizontal="right"/>
    </xf>
    <xf numFmtId="49" fontId="12" fillId="32" borderId="18" xfId="4" applyNumberFormat="1" applyFont="1" applyFill="1" applyBorder="1" applyAlignment="1">
      <alignment horizontal="center"/>
    </xf>
    <xf numFmtId="0" fontId="140" fillId="29" borderId="0" xfId="0" applyFont="1" applyFill="1" applyAlignment="1">
      <alignment horizontal="left" vertical="center"/>
    </xf>
    <xf numFmtId="0" fontId="54" fillId="7" borderId="40" xfId="0" applyFont="1" applyFill="1" applyBorder="1" applyAlignment="1">
      <alignment horizontal="center"/>
    </xf>
    <xf numFmtId="0" fontId="54" fillId="7" borderId="82" xfId="0" applyFont="1" applyFill="1" applyBorder="1" applyAlignment="1">
      <alignment horizontal="center"/>
    </xf>
    <xf numFmtId="0" fontId="140" fillId="20" borderId="0" xfId="0" applyFont="1" applyFill="1" applyAlignment="1">
      <alignment horizontal="left" vertical="center"/>
    </xf>
    <xf numFmtId="0" fontId="138" fillId="8" borderId="1" xfId="0" applyFont="1" applyFill="1" applyBorder="1" applyAlignment="1">
      <alignment horizontal="center" vertical="center"/>
    </xf>
    <xf numFmtId="0" fontId="138" fillId="8" borderId="1" xfId="2" applyFont="1" applyFill="1" applyBorder="1" applyAlignment="1">
      <alignment horizontal="left" vertical="center"/>
    </xf>
    <xf numFmtId="0" fontId="138" fillId="8" borderId="1" xfId="2" applyFont="1" applyFill="1" applyBorder="1" applyAlignment="1">
      <alignment horizontal="center" vertical="center"/>
    </xf>
    <xf numFmtId="0" fontId="138" fillId="8" borderId="65" xfId="2" applyFont="1" applyFill="1" applyBorder="1" applyAlignment="1">
      <alignment horizontal="center"/>
    </xf>
    <xf numFmtId="0" fontId="138" fillId="8" borderId="55" xfId="2" applyFont="1" applyFill="1" applyBorder="1" applyAlignment="1">
      <alignment horizontal="center"/>
    </xf>
    <xf numFmtId="0" fontId="138" fillId="8" borderId="66" xfId="2" applyFont="1" applyFill="1" applyBorder="1" applyAlignment="1">
      <alignment horizontal="center"/>
    </xf>
    <xf numFmtId="0" fontId="138" fillId="8" borderId="8" xfId="2" applyFont="1" applyFill="1" applyBorder="1" applyAlignment="1">
      <alignment horizontal="center"/>
    </xf>
    <xf numFmtId="0" fontId="138" fillId="8" borderId="30" xfId="2" applyFont="1" applyFill="1" applyBorder="1" applyAlignment="1">
      <alignment horizontal="center"/>
    </xf>
    <xf numFmtId="0" fontId="138" fillId="8" borderId="52" xfId="2" applyFont="1" applyFill="1" applyBorder="1" applyAlignment="1">
      <alignment horizontal="center"/>
    </xf>
    <xf numFmtId="0" fontId="53" fillId="0" borderId="0" xfId="0" applyFont="1" applyAlignment="1">
      <alignment horizontal="center" vertical="justify" textRotation="90"/>
    </xf>
    <xf numFmtId="0" fontId="54" fillId="7" borderId="26" xfId="0" applyFont="1" applyFill="1" applyBorder="1" applyAlignment="1">
      <alignment horizontal="center"/>
    </xf>
    <xf numFmtId="0" fontId="15" fillId="21" borderId="13" xfId="0" applyFont="1" applyFill="1" applyBorder="1" applyAlignment="1">
      <alignment horizontal="center" vertical="center"/>
    </xf>
    <xf numFmtId="0" fontId="15" fillId="21" borderId="37" xfId="0" applyFont="1" applyFill="1" applyBorder="1" applyAlignment="1">
      <alignment horizontal="center" vertical="center"/>
    </xf>
    <xf numFmtId="49" fontId="23" fillId="31" borderId="58" xfId="4" applyNumberFormat="1" applyFont="1" applyFill="1" applyBorder="1" applyAlignment="1">
      <alignment horizontal="left" vertical="center"/>
    </xf>
    <xf numFmtId="49" fontId="23" fillId="31" borderId="59" xfId="4" applyNumberFormat="1" applyFont="1" applyFill="1" applyBorder="1" applyAlignment="1">
      <alignment horizontal="left" vertical="center"/>
    </xf>
    <xf numFmtId="0" fontId="15" fillId="21" borderId="57" xfId="0" applyFont="1" applyFill="1" applyBorder="1" applyAlignment="1">
      <alignment horizontal="center" vertical="center"/>
    </xf>
    <xf numFmtId="0" fontId="15" fillId="21" borderId="62" xfId="0" applyFont="1" applyFill="1" applyBorder="1" applyAlignment="1">
      <alignment horizontal="center" vertical="center"/>
    </xf>
    <xf numFmtId="0" fontId="57" fillId="15" borderId="4" xfId="4" applyFont="1" applyFill="1" applyBorder="1" applyAlignment="1">
      <alignment horizontal="center" vertical="center"/>
    </xf>
    <xf numFmtId="0" fontId="57" fillId="15" borderId="0" xfId="4" applyFont="1" applyFill="1" applyBorder="1" applyAlignment="1">
      <alignment horizontal="center" vertical="center"/>
    </xf>
    <xf numFmtId="0" fontId="57" fillId="15" borderId="33" xfId="4" applyFont="1" applyFill="1" applyBorder="1" applyAlignment="1">
      <alignment horizontal="center" vertical="center"/>
    </xf>
    <xf numFmtId="0" fontId="15" fillId="21" borderId="20" xfId="4" applyFont="1" applyFill="1" applyBorder="1" applyAlignment="1">
      <alignment horizontal="center" vertical="justify"/>
    </xf>
    <xf numFmtId="0" fontId="15" fillId="21" borderId="44" xfId="4" applyFont="1" applyFill="1" applyBorder="1" applyAlignment="1">
      <alignment horizontal="center" vertical="justify"/>
    </xf>
    <xf numFmtId="49" fontId="23" fillId="36" borderId="58" xfId="4" applyNumberFormat="1" applyFont="1" applyFill="1" applyBorder="1" applyAlignment="1">
      <alignment horizontal="left" vertical="center"/>
    </xf>
    <xf numFmtId="49" fontId="23" fillId="36" borderId="59" xfId="4" applyNumberFormat="1" applyFont="1" applyFill="1" applyBorder="1" applyAlignment="1">
      <alignment horizontal="left" vertical="center"/>
    </xf>
    <xf numFmtId="49" fontId="23" fillId="36" borderId="5" xfId="4" applyNumberFormat="1" applyFont="1" applyFill="1" applyBorder="1" applyAlignment="1">
      <alignment horizontal="left" vertical="center"/>
    </xf>
    <xf numFmtId="49" fontId="23" fillId="36" borderId="14" xfId="4" applyNumberFormat="1" applyFont="1" applyFill="1" applyBorder="1" applyAlignment="1">
      <alignment horizontal="left" vertical="center"/>
    </xf>
    <xf numFmtId="49" fontId="23" fillId="0" borderId="6" xfId="4" applyNumberFormat="1" applyFont="1" applyFill="1" applyBorder="1" applyAlignment="1">
      <alignment horizontal="center" vertical="center"/>
    </xf>
    <xf numFmtId="49" fontId="23" fillId="0" borderId="43" xfId="4" applyNumberFormat="1" applyFont="1" applyFill="1" applyBorder="1" applyAlignment="1">
      <alignment horizontal="center" vertical="center"/>
    </xf>
    <xf numFmtId="49" fontId="23" fillId="0" borderId="29" xfId="4" applyNumberFormat="1" applyFont="1" applyFill="1" applyBorder="1" applyAlignment="1">
      <alignment horizontal="center" vertical="center"/>
    </xf>
    <xf numFmtId="49" fontId="23" fillId="31" borderId="38" xfId="4" applyNumberFormat="1" applyFont="1" applyFill="1" applyBorder="1" applyAlignment="1">
      <alignment horizontal="left" vertical="center"/>
    </xf>
    <xf numFmtId="49" fontId="23" fillId="31" borderId="35" xfId="4" applyNumberFormat="1" applyFont="1" applyFill="1" applyBorder="1" applyAlignment="1">
      <alignment horizontal="left" vertical="center"/>
    </xf>
    <xf numFmtId="46" fontId="15" fillId="21" borderId="11" xfId="0" applyNumberFormat="1" applyFont="1" applyFill="1" applyBorder="1" applyAlignment="1">
      <alignment horizontal="center" vertical="center"/>
    </xf>
    <xf numFmtId="46" fontId="15" fillId="21" borderId="61" xfId="0" applyNumberFormat="1" applyFont="1" applyFill="1" applyBorder="1" applyAlignment="1">
      <alignment horizontal="center" vertical="center"/>
    </xf>
    <xf numFmtId="49" fontId="23" fillId="31" borderId="5" xfId="4" applyNumberFormat="1" applyFont="1" applyFill="1" applyBorder="1" applyAlignment="1">
      <alignment horizontal="left" vertical="center"/>
    </xf>
    <xf numFmtId="49" fontId="23" fillId="31" borderId="14" xfId="4" applyNumberFormat="1" applyFont="1" applyFill="1" applyBorder="1" applyAlignment="1">
      <alignment horizontal="left" vertical="center"/>
    </xf>
    <xf numFmtId="49" fontId="23" fillId="36" borderId="38" xfId="4" applyNumberFormat="1" applyFont="1" applyFill="1" applyBorder="1" applyAlignment="1">
      <alignment horizontal="left" vertical="center"/>
    </xf>
    <xf numFmtId="49" fontId="23" fillId="36" borderId="35" xfId="4" applyNumberFormat="1" applyFont="1" applyFill="1" applyBorder="1" applyAlignment="1">
      <alignment horizontal="left" vertical="center"/>
    </xf>
    <xf numFmtId="0" fontId="11" fillId="21" borderId="85" xfId="4" applyFont="1" applyFill="1" applyBorder="1" applyAlignment="1">
      <alignment horizontal="center" vertical="justify"/>
    </xf>
    <xf numFmtId="0" fontId="11" fillId="21" borderId="83" xfId="4" applyFont="1" applyFill="1" applyBorder="1" applyAlignment="1">
      <alignment horizontal="center" vertical="justify"/>
    </xf>
    <xf numFmtId="0" fontId="32" fillId="36" borderId="20" xfId="4" applyFont="1" applyFill="1" applyBorder="1" applyAlignment="1">
      <alignment horizontal="center" vertical="justify"/>
    </xf>
    <xf numFmtId="0" fontId="32" fillId="36" borderId="44" xfId="4" applyFont="1" applyFill="1" applyBorder="1" applyAlignment="1">
      <alignment horizontal="center" vertical="justify"/>
    </xf>
    <xf numFmtId="46" fontId="15" fillId="21" borderId="31" xfId="0" applyNumberFormat="1" applyFont="1" applyFill="1" applyBorder="1" applyAlignment="1">
      <alignment horizontal="center" vertical="center"/>
    </xf>
    <xf numFmtId="46" fontId="15" fillId="21" borderId="67" xfId="0" applyNumberFormat="1" applyFont="1" applyFill="1" applyBorder="1" applyAlignment="1">
      <alignment horizontal="center" vertical="center"/>
    </xf>
    <xf numFmtId="0" fontId="23" fillId="32" borderId="58" xfId="0" applyFont="1" applyFill="1" applyBorder="1" applyAlignment="1">
      <alignment horizontal="left" vertical="center"/>
    </xf>
    <xf numFmtId="0" fontId="23" fillId="32" borderId="59" xfId="0" applyFont="1" applyFill="1" applyBorder="1" applyAlignment="1">
      <alignment horizontal="left" vertical="center"/>
    </xf>
    <xf numFmtId="0" fontId="23" fillId="32" borderId="63" xfId="0" applyFont="1" applyFill="1" applyBorder="1" applyAlignment="1">
      <alignment horizontal="left" vertical="center"/>
    </xf>
    <xf numFmtId="49" fontId="12" fillId="36" borderId="20" xfId="4" applyNumberFormat="1" applyFont="1" applyFill="1" applyBorder="1" applyAlignment="1">
      <alignment horizontal="center"/>
    </xf>
    <xf numFmtId="49" fontId="12" fillId="36" borderId="18" xfId="4" applyNumberFormat="1" applyFont="1" applyFill="1" applyBorder="1" applyAlignment="1">
      <alignment horizontal="center"/>
    </xf>
    <xf numFmtId="49" fontId="12" fillId="36" borderId="44" xfId="4" applyNumberFormat="1" applyFont="1" applyFill="1" applyBorder="1" applyAlignment="1">
      <alignment horizontal="center"/>
    </xf>
    <xf numFmtId="46" fontId="15" fillId="7" borderId="31" xfId="0" applyNumberFormat="1" applyFont="1" applyFill="1" applyBorder="1" applyAlignment="1">
      <alignment horizontal="center" vertical="center"/>
    </xf>
    <xf numFmtId="46" fontId="15" fillId="7" borderId="67" xfId="0" applyNumberFormat="1" applyFont="1" applyFill="1" applyBorder="1" applyAlignment="1">
      <alignment horizontal="center" vertical="center"/>
    </xf>
    <xf numFmtId="0" fontId="11" fillId="7" borderId="85" xfId="4" applyFont="1" applyFill="1" applyBorder="1" applyAlignment="1">
      <alignment horizontal="center" vertical="justify"/>
    </xf>
    <xf numFmtId="0" fontId="11" fillId="7" borderId="83" xfId="4" applyFont="1" applyFill="1" applyBorder="1" applyAlignment="1">
      <alignment horizontal="center" vertical="justify"/>
    </xf>
    <xf numFmtId="0" fontId="75" fillId="7" borderId="3" xfId="0" applyFont="1" applyFill="1" applyBorder="1" applyAlignment="1">
      <alignment horizontal="center"/>
    </xf>
    <xf numFmtId="0" fontId="75" fillId="7" borderId="42" xfId="0" applyFont="1" applyFill="1" applyBorder="1" applyAlignment="1">
      <alignment horizontal="center"/>
    </xf>
    <xf numFmtId="0" fontId="75" fillId="7" borderId="6" xfId="0" applyFont="1" applyFill="1" applyBorder="1" applyAlignment="1">
      <alignment horizontal="center"/>
    </xf>
    <xf numFmtId="0" fontId="75" fillId="7" borderId="29" xfId="0" applyFont="1" applyFill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8" fillId="0" borderId="63" xfId="0" applyFont="1" applyBorder="1" applyAlignment="1">
      <alignment horizontal="left"/>
    </xf>
    <xf numFmtId="0" fontId="57" fillId="0" borderId="17" xfId="0" applyFont="1" applyBorder="1" applyAlignment="1">
      <alignment horizontal="left"/>
    </xf>
    <xf numFmtId="0" fontId="57" fillId="0" borderId="63" xfId="0" applyFont="1" applyBorder="1" applyAlignment="1">
      <alignment horizontal="left"/>
    </xf>
    <xf numFmtId="0" fontId="56" fillId="15" borderId="3" xfId="0" applyFont="1" applyFill="1" applyBorder="1" applyAlignment="1">
      <alignment horizontal="center" vertical="top"/>
    </xf>
    <xf numFmtId="0" fontId="56" fillId="15" borderId="41" xfId="0" applyFont="1" applyFill="1" applyBorder="1" applyAlignment="1">
      <alignment horizontal="center" vertical="top"/>
    </xf>
    <xf numFmtId="0" fontId="56" fillId="15" borderId="42" xfId="0" applyFont="1" applyFill="1" applyBorder="1" applyAlignment="1">
      <alignment horizontal="center" vertical="top"/>
    </xf>
    <xf numFmtId="0" fontId="56" fillId="15" borderId="4" xfId="0" applyFont="1" applyFill="1" applyBorder="1" applyAlignment="1">
      <alignment horizontal="center" vertical="top"/>
    </xf>
    <xf numFmtId="0" fontId="56" fillId="15" borderId="0" xfId="0" applyFont="1" applyFill="1" applyBorder="1" applyAlignment="1">
      <alignment horizontal="center" vertical="top"/>
    </xf>
    <xf numFmtId="0" fontId="56" fillId="15" borderId="33" xfId="0" applyFont="1" applyFill="1" applyBorder="1" applyAlignment="1">
      <alignment horizontal="center" vertical="top"/>
    </xf>
    <xf numFmtId="0" fontId="32" fillId="32" borderId="20" xfId="4" applyFont="1" applyFill="1" applyBorder="1" applyAlignment="1">
      <alignment horizontal="center" vertical="justify"/>
    </xf>
    <xf numFmtId="0" fontId="32" fillId="32" borderId="18" xfId="4" applyFont="1" applyFill="1" applyBorder="1" applyAlignment="1">
      <alignment horizontal="center" vertical="justify"/>
    </xf>
    <xf numFmtId="0" fontId="32" fillId="32" borderId="44" xfId="4" applyFont="1" applyFill="1" applyBorder="1" applyAlignment="1">
      <alignment horizontal="center" vertical="justify"/>
    </xf>
    <xf numFmtId="46" fontId="23" fillId="32" borderId="38" xfId="0" applyNumberFormat="1" applyFont="1" applyFill="1" applyBorder="1" applyAlignment="1">
      <alignment horizontal="left" vertical="center"/>
    </xf>
    <xf numFmtId="46" fontId="23" fillId="32" borderId="48" xfId="0" applyNumberFormat="1" applyFont="1" applyFill="1" applyBorder="1" applyAlignment="1">
      <alignment horizontal="left" vertical="center"/>
    </xf>
    <xf numFmtId="46" fontId="23" fillId="32" borderId="35" xfId="0" applyNumberFormat="1" applyFont="1" applyFill="1" applyBorder="1" applyAlignment="1">
      <alignment horizontal="left" vertical="center"/>
    </xf>
    <xf numFmtId="0" fontId="23" fillId="32" borderId="5" xfId="0" applyFont="1" applyFill="1" applyBorder="1" applyAlignment="1">
      <alignment horizontal="left" vertical="center"/>
    </xf>
    <xf numFmtId="0" fontId="23" fillId="32" borderId="45" xfId="0" applyFont="1" applyFill="1" applyBorder="1" applyAlignment="1">
      <alignment horizontal="left" vertical="center"/>
    </xf>
    <xf numFmtId="0" fontId="23" fillId="32" borderId="14" xfId="0" applyFont="1" applyFill="1" applyBorder="1" applyAlignment="1">
      <alignment horizontal="left" vertical="center"/>
    </xf>
    <xf numFmtId="0" fontId="86" fillId="15" borderId="4" xfId="0" applyFont="1" applyFill="1" applyBorder="1" applyAlignment="1">
      <alignment horizontal="center" vertical="center"/>
    </xf>
    <xf numFmtId="0" fontId="86" fillId="15" borderId="0" xfId="0" applyFont="1" applyFill="1" applyBorder="1" applyAlignment="1">
      <alignment horizontal="center" vertical="center"/>
    </xf>
    <xf numFmtId="0" fontId="86" fillId="15" borderId="33" xfId="0" applyFont="1" applyFill="1" applyBorder="1" applyAlignment="1">
      <alignment horizontal="center" vertical="center"/>
    </xf>
    <xf numFmtId="49" fontId="12" fillId="28" borderId="20" xfId="4" applyNumberFormat="1" applyFont="1" applyFill="1" applyBorder="1" applyAlignment="1">
      <alignment horizontal="center"/>
    </xf>
    <xf numFmtId="49" fontId="23" fillId="28" borderId="38" xfId="4" applyNumberFormat="1" applyFont="1" applyFill="1" applyBorder="1" applyAlignment="1">
      <alignment horizontal="center" vertical="center"/>
    </xf>
    <xf numFmtId="49" fontId="23" fillId="28" borderId="48" xfId="4" applyNumberFormat="1" applyFont="1" applyFill="1" applyBorder="1" applyAlignment="1">
      <alignment horizontal="center" vertical="center"/>
    </xf>
    <xf numFmtId="49" fontId="23" fillId="28" borderId="5" xfId="4" applyNumberFormat="1" applyFont="1" applyFill="1" applyBorder="1" applyAlignment="1">
      <alignment horizontal="center" vertical="center"/>
    </xf>
    <xf numFmtId="49" fontId="23" fillId="28" borderId="45" xfId="4" applyNumberFormat="1" applyFont="1" applyFill="1" applyBorder="1" applyAlignment="1">
      <alignment horizontal="center" vertical="center"/>
    </xf>
    <xf numFmtId="49" fontId="23" fillId="28" borderId="14" xfId="4" applyNumberFormat="1" applyFont="1" applyFill="1" applyBorder="1" applyAlignment="1">
      <alignment horizontal="center" vertical="center"/>
    </xf>
    <xf numFmtId="49" fontId="23" fillId="28" borderId="54" xfId="4" applyNumberFormat="1" applyFont="1" applyFill="1" applyBorder="1" applyAlignment="1">
      <alignment horizontal="center" vertical="center"/>
    </xf>
    <xf numFmtId="49" fontId="23" fillId="28" borderId="55" xfId="4" applyNumberFormat="1" applyFont="1" applyFill="1" applyBorder="1" applyAlignment="1">
      <alignment horizontal="center" vertical="center"/>
    </xf>
    <xf numFmtId="49" fontId="23" fillId="28" borderId="99" xfId="4" applyNumberFormat="1" applyFont="1" applyFill="1" applyBorder="1" applyAlignment="1">
      <alignment horizontal="center" vertical="center"/>
    </xf>
    <xf numFmtId="49" fontId="23" fillId="25" borderId="20" xfId="4" applyNumberFormat="1" applyFont="1" applyFill="1" applyBorder="1" applyAlignment="1">
      <alignment horizontal="center" vertical="center"/>
    </xf>
    <xf numFmtId="49" fontId="23" fillId="25" borderId="18" xfId="4" applyNumberFormat="1" applyFont="1" applyFill="1" applyBorder="1" applyAlignment="1">
      <alignment horizontal="center" vertical="center"/>
    </xf>
    <xf numFmtId="0" fontId="15" fillId="30" borderId="18" xfId="0" applyFont="1" applyFill="1" applyBorder="1" applyAlignment="1">
      <alignment horizontal="center" vertical="center"/>
    </xf>
    <xf numFmtId="0" fontId="15" fillId="30" borderId="44" xfId="0" applyFont="1" applyFill="1" applyBorder="1" applyAlignment="1">
      <alignment horizontal="center" vertical="center"/>
    </xf>
    <xf numFmtId="0" fontId="15" fillId="7" borderId="66" xfId="0" applyFont="1" applyFill="1" applyBorder="1" applyAlignment="1">
      <alignment horizontal="center" vertical="center"/>
    </xf>
    <xf numFmtId="0" fontId="15" fillId="7" borderId="92" xfId="0" applyFont="1" applyFill="1" applyBorder="1" applyAlignment="1">
      <alignment horizontal="center" vertical="center"/>
    </xf>
    <xf numFmtId="49" fontId="23" fillId="29" borderId="6" xfId="4" applyNumberFormat="1" applyFont="1" applyFill="1" applyBorder="1" applyAlignment="1">
      <alignment horizontal="center" vertical="center"/>
    </xf>
    <xf numFmtId="49" fontId="23" fillId="29" borderId="43" xfId="4" applyNumberFormat="1" applyFont="1" applyFill="1" applyBorder="1" applyAlignment="1">
      <alignment horizontal="center" vertical="center"/>
    </xf>
    <xf numFmtId="49" fontId="12" fillId="29" borderId="20" xfId="4" applyNumberFormat="1" applyFont="1" applyFill="1" applyBorder="1" applyAlignment="1">
      <alignment horizontal="center"/>
    </xf>
    <xf numFmtId="49" fontId="12" fillId="29" borderId="44" xfId="4" applyNumberFormat="1" applyFont="1" applyFill="1" applyBorder="1" applyAlignment="1">
      <alignment horizontal="center"/>
    </xf>
    <xf numFmtId="49" fontId="23" fillId="29" borderId="38" xfId="4" applyNumberFormat="1" applyFont="1" applyFill="1" applyBorder="1" applyAlignment="1">
      <alignment horizontal="center" vertical="center"/>
    </xf>
    <xf numFmtId="49" fontId="23" fillId="29" borderId="48" xfId="4" applyNumberFormat="1" applyFont="1" applyFill="1" applyBorder="1" applyAlignment="1">
      <alignment horizontal="center" vertical="center"/>
    </xf>
    <xf numFmtId="49" fontId="23" fillId="29" borderId="35" xfId="4" applyNumberFormat="1" applyFont="1" applyFill="1" applyBorder="1" applyAlignment="1">
      <alignment horizontal="center" vertical="center"/>
    </xf>
    <xf numFmtId="49" fontId="23" fillId="29" borderId="5" xfId="4" applyNumberFormat="1" applyFont="1" applyFill="1" applyBorder="1" applyAlignment="1">
      <alignment horizontal="center" vertical="center"/>
    </xf>
    <xf numFmtId="49" fontId="23" fillId="29" borderId="45" xfId="4" applyNumberFormat="1" applyFont="1" applyFill="1" applyBorder="1" applyAlignment="1">
      <alignment horizontal="center" vertical="center"/>
    </xf>
    <xf numFmtId="49" fontId="23" fillId="29" borderId="14" xfId="4" applyNumberFormat="1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49" fontId="118" fillId="27" borderId="20" xfId="4" applyNumberFormat="1" applyFont="1" applyFill="1" applyBorder="1" applyAlignment="1">
      <alignment horizontal="center"/>
    </xf>
    <xf numFmtId="0" fontId="116" fillId="27" borderId="6" xfId="4" applyFont="1" applyFill="1" applyBorder="1" applyAlignment="1">
      <alignment horizontal="center" vertical="justify"/>
    </xf>
    <xf numFmtId="0" fontId="116" fillId="27" borderId="43" xfId="4" applyFont="1" applyFill="1" applyBorder="1" applyAlignment="1">
      <alignment horizontal="center" vertical="justify"/>
    </xf>
    <xf numFmtId="0" fontId="11" fillId="7" borderId="9" xfId="4" applyFont="1" applyFill="1" applyBorder="1" applyAlignment="1">
      <alignment horizontal="center" vertical="justify"/>
    </xf>
    <xf numFmtId="0" fontId="11" fillId="7" borderId="51" xfId="4" applyFont="1" applyFill="1" applyBorder="1" applyAlignment="1">
      <alignment horizontal="center" vertical="justify"/>
    </xf>
    <xf numFmtId="49" fontId="117" fillId="27" borderId="38" xfId="4" applyNumberFormat="1" applyFont="1" applyFill="1" applyBorder="1" applyAlignment="1">
      <alignment horizontal="left" vertical="center"/>
    </xf>
    <xf numFmtId="49" fontId="117" fillId="27" borderId="48" xfId="4" applyNumberFormat="1" applyFont="1" applyFill="1" applyBorder="1" applyAlignment="1">
      <alignment horizontal="left" vertical="center"/>
    </xf>
    <xf numFmtId="0" fontId="15" fillId="7" borderId="57" xfId="0" applyFont="1" applyFill="1" applyBorder="1" applyAlignment="1">
      <alignment horizontal="center" vertical="center"/>
    </xf>
    <xf numFmtId="0" fontId="15" fillId="7" borderId="62" xfId="0" applyFont="1" applyFill="1" applyBorder="1" applyAlignment="1">
      <alignment horizontal="center" vertical="center"/>
    </xf>
    <xf numFmtId="49" fontId="117" fillId="27" borderId="58" xfId="4" applyNumberFormat="1" applyFont="1" applyFill="1" applyBorder="1" applyAlignment="1">
      <alignment horizontal="left" vertical="center"/>
    </xf>
    <xf numFmtId="49" fontId="117" fillId="27" borderId="59" xfId="4" applyNumberFormat="1" applyFont="1" applyFill="1" applyBorder="1" applyAlignment="1">
      <alignment horizontal="left" vertical="center"/>
    </xf>
    <xf numFmtId="0" fontId="33" fillId="22" borderId="20" xfId="4" applyFont="1" applyFill="1" applyBorder="1" applyAlignment="1">
      <alignment horizontal="center"/>
    </xf>
    <xf numFmtId="0" fontId="33" fillId="22" borderId="18" xfId="4" applyFont="1" applyFill="1" applyBorder="1" applyAlignment="1">
      <alignment horizontal="center"/>
    </xf>
    <xf numFmtId="0" fontId="33" fillId="22" borderId="44" xfId="4" applyFont="1" applyFill="1" applyBorder="1" applyAlignment="1">
      <alignment horizontal="center"/>
    </xf>
    <xf numFmtId="0" fontId="11" fillId="5" borderId="9" xfId="5" applyFont="1" applyFill="1" applyBorder="1" applyAlignment="1">
      <alignment horizontal="center"/>
    </xf>
    <xf numFmtId="0" fontId="11" fillId="5" borderId="51" xfId="5" applyFont="1" applyFill="1" applyBorder="1" applyAlignment="1">
      <alignment horizontal="center"/>
    </xf>
    <xf numFmtId="0" fontId="32" fillId="17" borderId="20" xfId="4" applyFont="1" applyFill="1" applyBorder="1" applyAlignment="1">
      <alignment horizontal="center" vertical="justify"/>
    </xf>
    <xf numFmtId="0" fontId="32" fillId="17" borderId="44" xfId="4" applyFont="1" applyFill="1" applyBorder="1" applyAlignment="1">
      <alignment horizontal="center" vertical="justify"/>
    </xf>
    <xf numFmtId="0" fontId="24" fillId="6" borderId="3" xfId="4" applyFont="1" applyFill="1" applyBorder="1" applyAlignment="1">
      <alignment horizontal="center" vertical="center"/>
    </xf>
    <xf numFmtId="0" fontId="24" fillId="6" borderId="41" xfId="4" applyFont="1" applyFill="1" applyBorder="1" applyAlignment="1">
      <alignment horizontal="center" vertical="center"/>
    </xf>
    <xf numFmtId="0" fontId="24" fillId="6" borderId="42" xfId="4" applyFont="1" applyFill="1" applyBorder="1" applyAlignment="1">
      <alignment horizontal="center" vertical="center"/>
    </xf>
    <xf numFmtId="0" fontId="24" fillId="6" borderId="4" xfId="4" applyFont="1" applyFill="1" applyBorder="1" applyAlignment="1">
      <alignment horizontal="center" vertical="center"/>
    </xf>
    <xf numFmtId="0" fontId="24" fillId="6" borderId="0" xfId="4" applyFont="1" applyFill="1" applyBorder="1" applyAlignment="1">
      <alignment horizontal="center" vertical="center"/>
    </xf>
    <xf numFmtId="0" fontId="24" fillId="6" borderId="33" xfId="4" applyFont="1" applyFill="1" applyBorder="1" applyAlignment="1">
      <alignment horizontal="center" vertical="center"/>
    </xf>
    <xf numFmtId="0" fontId="24" fillId="6" borderId="6" xfId="4" applyFont="1" applyFill="1" applyBorder="1" applyAlignment="1">
      <alignment horizontal="center" vertical="center"/>
    </xf>
    <xf numFmtId="0" fontId="24" fillId="6" borderId="43" xfId="4" applyFont="1" applyFill="1" applyBorder="1" applyAlignment="1">
      <alignment horizontal="center" vertical="center"/>
    </xf>
    <xf numFmtId="0" fontId="24" fillId="6" borderId="29" xfId="4" applyFont="1" applyFill="1" applyBorder="1" applyAlignment="1">
      <alignment horizontal="center" vertical="center"/>
    </xf>
    <xf numFmtId="49" fontId="12" fillId="17" borderId="18" xfId="4" applyNumberFormat="1" applyFont="1" applyFill="1" applyBorder="1" applyAlignment="1">
      <alignment horizontal="center"/>
    </xf>
    <xf numFmtId="49" fontId="12" fillId="17" borderId="44" xfId="4" applyNumberFormat="1" applyFont="1" applyFill="1" applyBorder="1" applyAlignment="1">
      <alignment horizontal="center"/>
    </xf>
    <xf numFmtId="49" fontId="23" fillId="25" borderId="6" xfId="4" applyNumberFormat="1" applyFont="1" applyFill="1" applyBorder="1" applyAlignment="1">
      <alignment horizontal="center" vertical="center"/>
    </xf>
    <xf numFmtId="49" fontId="23" fillId="25" borderId="43" xfId="4" applyNumberFormat="1" applyFont="1" applyFill="1" applyBorder="1" applyAlignment="1">
      <alignment horizontal="center" vertical="center"/>
    </xf>
    <xf numFmtId="49" fontId="23" fillId="17" borderId="38" xfId="4" applyNumberFormat="1" applyFont="1" applyFill="1" applyBorder="1" applyAlignment="1">
      <alignment horizontal="left" vertical="center"/>
    </xf>
    <xf numFmtId="49" fontId="23" fillId="17" borderId="48" xfId="4" applyNumberFormat="1" applyFont="1" applyFill="1" applyBorder="1" applyAlignment="1">
      <alignment horizontal="left" vertical="center"/>
    </xf>
    <xf numFmtId="49" fontId="23" fillId="17" borderId="5" xfId="4" applyNumberFormat="1" applyFont="1" applyFill="1" applyBorder="1" applyAlignment="1">
      <alignment horizontal="left" vertical="center"/>
    </xf>
    <xf numFmtId="49" fontId="23" fillId="17" borderId="45" xfId="4" applyNumberFormat="1" applyFont="1" applyFill="1" applyBorder="1" applyAlignment="1">
      <alignment horizontal="left" vertical="center"/>
    </xf>
    <xf numFmtId="49" fontId="23" fillId="17" borderId="58" xfId="4" applyNumberFormat="1" applyFont="1" applyFill="1" applyBorder="1" applyAlignment="1">
      <alignment horizontal="left" vertical="center"/>
    </xf>
    <xf numFmtId="49" fontId="23" fillId="17" borderId="59" xfId="4" applyNumberFormat="1" applyFont="1" applyFill="1" applyBorder="1" applyAlignment="1">
      <alignment horizontal="left" vertical="center"/>
    </xf>
    <xf numFmtId="0" fontId="57" fillId="15" borderId="3" xfId="4" applyFont="1" applyFill="1" applyBorder="1" applyAlignment="1">
      <alignment horizontal="center" vertical="top"/>
    </xf>
    <xf numFmtId="0" fontId="57" fillId="15" borderId="41" xfId="4" applyFont="1" applyFill="1" applyBorder="1" applyAlignment="1">
      <alignment horizontal="center" vertical="top"/>
    </xf>
    <xf numFmtId="0" fontId="57" fillId="15" borderId="42" xfId="4" applyFont="1" applyFill="1" applyBorder="1" applyAlignment="1">
      <alignment horizontal="center" vertical="top"/>
    </xf>
    <xf numFmtId="0" fontId="76" fillId="15" borderId="4" xfId="0" applyFont="1" applyFill="1" applyBorder="1" applyAlignment="1">
      <alignment horizontal="center" vertical="center"/>
    </xf>
    <xf numFmtId="0" fontId="76" fillId="15" borderId="0" xfId="0" applyFont="1" applyFill="1" applyBorder="1" applyAlignment="1">
      <alignment horizontal="center" vertical="center"/>
    </xf>
    <xf numFmtId="0" fontId="76" fillId="15" borderId="33" xfId="0" applyFont="1" applyFill="1" applyBorder="1" applyAlignment="1">
      <alignment horizontal="center" vertical="center"/>
    </xf>
    <xf numFmtId="0" fontId="15" fillId="21" borderId="66" xfId="0" applyFont="1" applyFill="1" applyBorder="1" applyAlignment="1">
      <alignment horizontal="center" vertical="center"/>
    </xf>
    <xf numFmtId="0" fontId="15" fillId="21" borderId="92" xfId="0" applyFont="1" applyFill="1" applyBorder="1" applyAlignment="1">
      <alignment horizontal="center" vertical="center"/>
    </xf>
    <xf numFmtId="49" fontId="117" fillId="27" borderId="5" xfId="4" applyNumberFormat="1" applyFont="1" applyFill="1" applyBorder="1" applyAlignment="1">
      <alignment horizontal="left" vertical="center"/>
    </xf>
    <xf numFmtId="49" fontId="117" fillId="27" borderId="45" xfId="4" applyNumberFormat="1" applyFont="1" applyFill="1" applyBorder="1" applyAlignment="1">
      <alignment horizontal="left" vertical="center"/>
    </xf>
    <xf numFmtId="0" fontId="127" fillId="0" borderId="0" xfId="0" applyFont="1" applyAlignment="1">
      <alignment horizontal="right" vertical="center"/>
    </xf>
    <xf numFmtId="0" fontId="97" fillId="8" borderId="1" xfId="0" applyFont="1" applyFill="1" applyBorder="1" applyAlignment="1">
      <alignment horizontal="center" vertical="center"/>
    </xf>
    <xf numFmtId="0" fontId="97" fillId="8" borderId="40" xfId="0" applyFont="1" applyFill="1" applyBorder="1" applyAlignment="1">
      <alignment horizontal="center" vertical="center"/>
    </xf>
    <xf numFmtId="0" fontId="97" fillId="8" borderId="1" xfId="2" applyFont="1" applyFill="1" applyBorder="1" applyAlignment="1">
      <alignment horizontal="center" vertical="center"/>
    </xf>
    <xf numFmtId="0" fontId="97" fillId="8" borderId="40" xfId="2" applyFont="1" applyFill="1" applyBorder="1" applyAlignment="1">
      <alignment horizontal="center" vertical="center"/>
    </xf>
    <xf numFmtId="0" fontId="97" fillId="8" borderId="82" xfId="0" applyFont="1" applyFill="1" applyBorder="1" applyAlignment="1">
      <alignment horizontal="center" vertical="center"/>
    </xf>
    <xf numFmtId="0" fontId="96" fillId="7" borderId="40" xfId="0" applyFont="1" applyFill="1" applyBorder="1" applyAlignment="1">
      <alignment horizontal="center" vertical="center"/>
    </xf>
    <xf numFmtId="0" fontId="96" fillId="7" borderId="82" xfId="0" applyFont="1" applyFill="1" applyBorder="1" applyAlignment="1">
      <alignment horizontal="center" vertical="center"/>
    </xf>
    <xf numFmtId="0" fontId="101" fillId="20" borderId="0" xfId="0" applyFont="1" applyFill="1" applyAlignment="1">
      <alignment horizontal="left" vertical="center"/>
    </xf>
    <xf numFmtId="0" fontId="101" fillId="10" borderId="0" xfId="0" applyFont="1" applyFill="1" applyAlignment="1">
      <alignment horizontal="left" vertical="center"/>
    </xf>
    <xf numFmtId="0" fontId="11" fillId="21" borderId="18" xfId="4" applyFont="1" applyFill="1" applyBorder="1" applyAlignment="1">
      <alignment horizontal="center" vertical="justify"/>
    </xf>
    <xf numFmtId="46" fontId="15" fillId="0" borderId="45" xfId="0" applyNumberFormat="1" applyFont="1" applyFill="1" applyBorder="1" applyAlignment="1">
      <alignment horizontal="center" vertical="center"/>
    </xf>
    <xf numFmtId="0" fontId="15" fillId="0" borderId="59" xfId="0" applyNumberFormat="1" applyFont="1" applyFill="1" applyBorder="1" applyAlignment="1">
      <alignment horizontal="center" vertical="center"/>
    </xf>
    <xf numFmtId="49" fontId="31" fillId="7" borderId="29" xfId="4" applyNumberFormat="1" applyFont="1" applyFill="1" applyBorder="1" applyAlignment="1">
      <alignment horizontal="right"/>
    </xf>
    <xf numFmtId="0" fontId="31" fillId="7" borderId="6" xfId="4" applyFont="1" applyFill="1" applyBorder="1" applyAlignment="1">
      <alignment horizontal="center"/>
    </xf>
    <xf numFmtId="0" fontId="31" fillId="7" borderId="43" xfId="4" applyFont="1" applyFill="1" applyBorder="1" applyAlignment="1">
      <alignment horizontal="center"/>
    </xf>
    <xf numFmtId="0" fontId="60" fillId="15" borderId="7" xfId="0" applyFont="1" applyFill="1" applyBorder="1" applyAlignment="1">
      <alignment horizontal="left" vertical="center"/>
    </xf>
    <xf numFmtId="0" fontId="60" fillId="15" borderId="14" xfId="0" applyFont="1" applyFill="1" applyBorder="1" applyAlignment="1">
      <alignment horizontal="left" vertical="center"/>
    </xf>
    <xf numFmtId="0" fontId="61" fillId="0" borderId="7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49" fontId="37" fillId="33" borderId="58" xfId="4" applyNumberFormat="1" applyFont="1" applyFill="1" applyBorder="1" applyAlignment="1">
      <alignment horizontal="center" vertical="center"/>
    </xf>
    <xf numFmtId="49" fontId="37" fillId="33" borderId="63" xfId="4" applyNumberFormat="1" applyFont="1" applyFill="1" applyBorder="1" applyAlignment="1">
      <alignment horizontal="center" vertical="center"/>
    </xf>
    <xf numFmtId="49" fontId="37" fillId="33" borderId="5" xfId="4" applyNumberFormat="1" applyFont="1" applyFill="1" applyBorder="1" applyAlignment="1">
      <alignment horizontal="center" vertical="center"/>
    </xf>
    <xf numFmtId="49" fontId="37" fillId="33" borderId="14" xfId="4" applyNumberFormat="1" applyFont="1" applyFill="1" applyBorder="1" applyAlignment="1">
      <alignment horizontal="center" vertical="center"/>
    </xf>
    <xf numFmtId="49" fontId="37" fillId="29" borderId="38" xfId="4" applyNumberFormat="1" applyFont="1" applyFill="1" applyBorder="1" applyAlignment="1">
      <alignment horizontal="center" vertical="center"/>
    </xf>
    <xf numFmtId="49" fontId="37" fillId="29" borderId="48" xfId="4" applyNumberFormat="1" applyFont="1" applyFill="1" applyBorder="1" applyAlignment="1">
      <alignment horizontal="center" vertical="center"/>
    </xf>
    <xf numFmtId="49" fontId="37" fillId="29" borderId="5" xfId="4" applyNumberFormat="1" applyFont="1" applyFill="1" applyBorder="1" applyAlignment="1">
      <alignment horizontal="center" vertical="center"/>
    </xf>
    <xf numFmtId="49" fontId="37" fillId="29" borderId="45" xfId="4" applyNumberFormat="1" applyFont="1" applyFill="1" applyBorder="1" applyAlignment="1">
      <alignment horizontal="center" vertical="center"/>
    </xf>
    <xf numFmtId="49" fontId="23" fillId="25" borderId="29" xfId="4" applyNumberFormat="1" applyFont="1" applyFill="1" applyBorder="1" applyAlignment="1">
      <alignment horizontal="center" vertical="center"/>
    </xf>
    <xf numFmtId="49" fontId="23" fillId="35" borderId="38" xfId="4" applyNumberFormat="1" applyFont="1" applyFill="1" applyBorder="1" applyAlignment="1">
      <alignment horizontal="left" vertical="center"/>
    </xf>
    <xf numFmtId="49" fontId="23" fillId="35" borderId="48" xfId="4" applyNumberFormat="1" applyFont="1" applyFill="1" applyBorder="1" applyAlignment="1">
      <alignment horizontal="left" vertical="center"/>
    </xf>
    <xf numFmtId="49" fontId="23" fillId="35" borderId="5" xfId="4" applyNumberFormat="1" applyFont="1" applyFill="1" applyBorder="1" applyAlignment="1">
      <alignment horizontal="left" vertical="center"/>
    </xf>
    <xf numFmtId="49" fontId="23" fillId="35" borderId="45" xfId="4" applyNumberFormat="1" applyFont="1" applyFill="1" applyBorder="1" applyAlignment="1">
      <alignment horizontal="left" vertical="center"/>
    </xf>
    <xf numFmtId="49" fontId="23" fillId="35" borderId="54" xfId="4" applyNumberFormat="1" applyFont="1" applyFill="1" applyBorder="1" applyAlignment="1">
      <alignment horizontal="left" vertical="center"/>
    </xf>
    <xf numFmtId="49" fontId="23" fillId="35" borderId="55" xfId="4" applyNumberFormat="1" applyFont="1" applyFill="1" applyBorder="1" applyAlignment="1">
      <alignment horizontal="left" vertical="center"/>
    </xf>
    <xf numFmtId="0" fontId="64" fillId="7" borderId="3" xfId="0" applyFont="1" applyFill="1" applyBorder="1" applyAlignment="1">
      <alignment horizontal="center"/>
    </xf>
    <xf numFmtId="0" fontId="64" fillId="7" borderId="41" xfId="0" applyFont="1" applyFill="1" applyBorder="1" applyAlignment="1">
      <alignment horizontal="center"/>
    </xf>
    <xf numFmtId="0" fontId="64" fillId="7" borderId="42" xfId="0" applyFont="1" applyFill="1" applyBorder="1" applyAlignment="1">
      <alignment horizontal="center"/>
    </xf>
    <xf numFmtId="0" fontId="64" fillId="7" borderId="6" xfId="0" applyFont="1" applyFill="1" applyBorder="1" applyAlignment="1">
      <alignment horizontal="center"/>
    </xf>
    <xf numFmtId="0" fontId="64" fillId="7" borderId="43" xfId="0" applyFont="1" applyFill="1" applyBorder="1" applyAlignment="1">
      <alignment horizontal="center"/>
    </xf>
    <xf numFmtId="0" fontId="64" fillId="7" borderId="29" xfId="0" applyFont="1" applyFill="1" applyBorder="1" applyAlignment="1">
      <alignment horizontal="center"/>
    </xf>
    <xf numFmtId="0" fontId="60" fillId="0" borderId="7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1" fillId="0" borderId="64" xfId="0" applyFont="1" applyBorder="1" applyAlignment="1">
      <alignment horizontal="left" vertical="center"/>
    </xf>
    <xf numFmtId="0" fontId="61" fillId="0" borderId="42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60" fillId="0" borderId="35" xfId="0" applyFont="1" applyBorder="1" applyAlignment="1">
      <alignment horizontal="left" vertical="center"/>
    </xf>
    <xf numFmtId="0" fontId="33" fillId="12" borderId="20" xfId="4" applyFont="1" applyFill="1" applyBorder="1" applyAlignment="1">
      <alignment horizontal="center"/>
    </xf>
    <xf numFmtId="0" fontId="33" fillId="12" borderId="18" xfId="4" applyFont="1" applyFill="1" applyBorder="1" applyAlignment="1">
      <alignment horizontal="center"/>
    </xf>
    <xf numFmtId="0" fontId="33" fillId="12" borderId="44" xfId="4" applyFont="1" applyFill="1" applyBorder="1" applyAlignment="1">
      <alignment horizontal="center"/>
    </xf>
    <xf numFmtId="0" fontId="24" fillId="12" borderId="3" xfId="4" applyFont="1" applyFill="1" applyBorder="1" applyAlignment="1">
      <alignment horizontal="center" vertical="center"/>
    </xf>
    <xf numFmtId="0" fontId="24" fillId="12" borderId="41" xfId="4" applyFont="1" applyFill="1" applyBorder="1" applyAlignment="1">
      <alignment horizontal="center" vertical="center"/>
    </xf>
    <xf numFmtId="0" fontId="24" fillId="12" borderId="42" xfId="4" applyFont="1" applyFill="1" applyBorder="1" applyAlignment="1">
      <alignment horizontal="center" vertical="center"/>
    </xf>
    <xf numFmtId="0" fontId="24" fillId="12" borderId="4" xfId="4" applyFont="1" applyFill="1" applyBorder="1" applyAlignment="1">
      <alignment horizontal="center" vertical="center"/>
    </xf>
    <xf numFmtId="0" fontId="24" fillId="12" borderId="0" xfId="4" applyFont="1" applyFill="1" applyBorder="1" applyAlignment="1">
      <alignment horizontal="center" vertical="center"/>
    </xf>
    <xf numFmtId="0" fontId="24" fillId="12" borderId="33" xfId="4" applyFont="1" applyFill="1" applyBorder="1" applyAlignment="1">
      <alignment horizontal="center" vertical="center"/>
    </xf>
    <xf numFmtId="0" fontId="24" fillId="12" borderId="6" xfId="4" applyFont="1" applyFill="1" applyBorder="1" applyAlignment="1">
      <alignment horizontal="center" vertical="center"/>
    </xf>
    <xf numFmtId="0" fontId="24" fillId="12" borderId="43" xfId="4" applyFont="1" applyFill="1" applyBorder="1" applyAlignment="1">
      <alignment horizontal="center" vertical="center"/>
    </xf>
    <xf numFmtId="0" fontId="24" fillId="12" borderId="29" xfId="4" applyFont="1" applyFill="1" applyBorder="1" applyAlignment="1">
      <alignment horizontal="center" vertical="center"/>
    </xf>
    <xf numFmtId="0" fontId="32" fillId="36" borderId="18" xfId="4" applyFont="1" applyFill="1" applyBorder="1" applyAlignment="1">
      <alignment horizontal="center" vertical="justify"/>
    </xf>
    <xf numFmtId="46" fontId="23" fillId="36" borderId="38" xfId="0" applyNumberFormat="1" applyFont="1" applyFill="1" applyBorder="1" applyAlignment="1">
      <alignment horizontal="left" vertical="center"/>
    </xf>
    <xf numFmtId="46" fontId="23" fillId="36" borderId="48" xfId="0" applyNumberFormat="1" applyFont="1" applyFill="1" applyBorder="1" applyAlignment="1">
      <alignment horizontal="left" vertical="center"/>
    </xf>
    <xf numFmtId="46" fontId="23" fillId="36" borderId="35" xfId="0" applyNumberFormat="1" applyFont="1" applyFill="1" applyBorder="1" applyAlignment="1">
      <alignment horizontal="left" vertical="center"/>
    </xf>
    <xf numFmtId="0" fontId="23" fillId="36" borderId="5" xfId="0" applyFont="1" applyFill="1" applyBorder="1" applyAlignment="1">
      <alignment horizontal="left" vertical="center"/>
    </xf>
    <xf numFmtId="0" fontId="23" fillId="36" borderId="45" xfId="0" applyFont="1" applyFill="1" applyBorder="1" applyAlignment="1">
      <alignment horizontal="left" vertical="center"/>
    </xf>
    <xf numFmtId="0" fontId="23" fillId="36" borderId="14" xfId="0" applyFont="1" applyFill="1" applyBorder="1" applyAlignment="1">
      <alignment horizontal="left" vertical="center"/>
    </xf>
    <xf numFmtId="0" fontId="23" fillId="36" borderId="58" xfId="0" applyFont="1" applyFill="1" applyBorder="1" applyAlignment="1">
      <alignment horizontal="left" vertical="center"/>
    </xf>
    <xf numFmtId="0" fontId="23" fillId="36" borderId="59" xfId="0" applyFont="1" applyFill="1" applyBorder="1" applyAlignment="1">
      <alignment horizontal="left" vertical="center"/>
    </xf>
    <xf numFmtId="0" fontId="23" fillId="36" borderId="63" xfId="0" applyFont="1" applyFill="1" applyBorder="1" applyAlignment="1">
      <alignment horizontal="left" vertical="center"/>
    </xf>
    <xf numFmtId="49" fontId="118" fillId="27" borderId="44" xfId="4" applyNumberFormat="1" applyFont="1" applyFill="1" applyBorder="1" applyAlignment="1">
      <alignment horizontal="center"/>
    </xf>
    <xf numFmtId="0" fontId="19" fillId="15" borderId="4" xfId="0" applyFont="1" applyFill="1" applyBorder="1" applyAlignment="1">
      <alignment horizontal="center" vertical="justify"/>
    </xf>
    <xf numFmtId="0" fontId="19" fillId="15" borderId="0" xfId="0" applyFont="1" applyFill="1" applyBorder="1" applyAlignment="1">
      <alignment horizontal="center" vertical="justify"/>
    </xf>
    <xf numFmtId="0" fontId="19" fillId="15" borderId="33" xfId="0" applyFont="1" applyFill="1" applyBorder="1" applyAlignment="1">
      <alignment horizontal="center" vertical="justify"/>
    </xf>
    <xf numFmtId="49" fontId="12" fillId="35" borderId="20" xfId="4" applyNumberFormat="1" applyFont="1" applyFill="1" applyBorder="1" applyAlignment="1">
      <alignment horizontal="center"/>
    </xf>
    <xf numFmtId="49" fontId="12" fillId="35" borderId="41" xfId="4" applyNumberFormat="1" applyFont="1" applyFill="1" applyBorder="1" applyAlignment="1">
      <alignment horizontal="center"/>
    </xf>
    <xf numFmtId="49" fontId="23" fillId="25" borderId="44" xfId="4" applyNumberFormat="1" applyFont="1" applyFill="1" applyBorder="1" applyAlignment="1">
      <alignment horizontal="center" vertical="center"/>
    </xf>
    <xf numFmtId="49" fontId="12" fillId="33" borderId="18" xfId="4" applyNumberFormat="1" applyFont="1" applyFill="1" applyBorder="1" applyAlignment="1">
      <alignment horizontal="center"/>
    </xf>
    <xf numFmtId="0" fontId="32" fillId="33" borderId="20" xfId="4" applyFont="1" applyFill="1" applyBorder="1" applyAlignment="1">
      <alignment horizontal="center" vertical="justify"/>
    </xf>
    <xf numFmtId="0" fontId="32" fillId="33" borderId="44" xfId="4" applyFont="1" applyFill="1" applyBorder="1" applyAlignment="1">
      <alignment horizontal="center" vertical="justify"/>
    </xf>
    <xf numFmtId="49" fontId="37" fillId="33" borderId="38" xfId="4" applyNumberFormat="1" applyFont="1" applyFill="1" applyBorder="1" applyAlignment="1">
      <alignment horizontal="center" vertical="center"/>
    </xf>
    <xf numFmtId="49" fontId="37" fillId="33" borderId="35" xfId="4" applyNumberFormat="1" applyFont="1" applyFill="1" applyBorder="1" applyAlignment="1">
      <alignment horizontal="center" vertical="center"/>
    </xf>
    <xf numFmtId="49" fontId="12" fillId="31" borderId="44" xfId="4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 textRotation="90"/>
    </xf>
    <xf numFmtId="0" fontId="36" fillId="4" borderId="49" xfId="3" applyFont="1" applyFill="1" applyBorder="1" applyAlignment="1">
      <alignment vertical="center"/>
    </xf>
    <xf numFmtId="0" fontId="36" fillId="4" borderId="12" xfId="3" applyFont="1" applyFill="1" applyBorder="1" applyAlignment="1">
      <alignment vertical="center"/>
    </xf>
    <xf numFmtId="0" fontId="36" fillId="4" borderId="49" xfId="2" applyFont="1" applyFill="1" applyBorder="1" applyAlignment="1">
      <alignment horizontal="center" vertical="center"/>
    </xf>
    <xf numFmtId="0" fontId="36" fillId="4" borderId="12" xfId="2" applyFont="1" applyFill="1" applyBorder="1" applyAlignment="1">
      <alignment horizontal="center" vertical="center"/>
    </xf>
    <xf numFmtId="49" fontId="23" fillId="32" borderId="5" xfId="4" applyNumberFormat="1" applyFont="1" applyFill="1" applyBorder="1" applyAlignment="1">
      <alignment horizontal="left" vertical="center"/>
    </xf>
    <xf numFmtId="49" fontId="23" fillId="32" borderId="14" xfId="4" applyNumberFormat="1" applyFont="1" applyFill="1" applyBorder="1" applyAlignment="1">
      <alignment horizontal="left" vertical="center"/>
    </xf>
    <xf numFmtId="49" fontId="23" fillId="32" borderId="58" xfId="4" applyNumberFormat="1" applyFont="1" applyFill="1" applyBorder="1" applyAlignment="1">
      <alignment horizontal="left" vertical="center"/>
    </xf>
    <xf numFmtId="49" fontId="23" fillId="32" borderId="63" xfId="4" applyNumberFormat="1" applyFont="1" applyFill="1" applyBorder="1" applyAlignment="1">
      <alignment horizontal="left" vertical="center"/>
    </xf>
    <xf numFmtId="46" fontId="15" fillId="0" borderId="38" xfId="0" applyNumberFormat="1" applyFont="1" applyFill="1" applyBorder="1" applyAlignment="1">
      <alignment horizontal="left" vertical="center" indent="1"/>
    </xf>
    <xf numFmtId="46" fontId="15" fillId="0" borderId="35" xfId="0" applyNumberFormat="1" applyFont="1" applyFill="1" applyBorder="1" applyAlignment="1">
      <alignment horizontal="left" vertical="center" indent="1"/>
    </xf>
    <xf numFmtId="46" fontId="15" fillId="0" borderId="5" xfId="0" applyNumberFormat="1" applyFont="1" applyFill="1" applyBorder="1" applyAlignment="1">
      <alignment horizontal="left" vertical="center" indent="1"/>
    </xf>
    <xf numFmtId="46" fontId="15" fillId="0" borderId="14" xfId="0" applyNumberFormat="1" applyFont="1" applyFill="1" applyBorder="1" applyAlignment="1">
      <alignment horizontal="left" vertical="center" indent="1"/>
    </xf>
    <xf numFmtId="46" fontId="15" fillId="0" borderId="58" xfId="0" applyNumberFormat="1" applyFont="1" applyFill="1" applyBorder="1" applyAlignment="1">
      <alignment horizontal="left" vertical="center" indent="1"/>
    </xf>
    <xf numFmtId="46" fontId="15" fillId="0" borderId="63" xfId="0" applyNumberFormat="1" applyFont="1" applyFill="1" applyBorder="1" applyAlignment="1">
      <alignment horizontal="left" vertical="center" indent="1"/>
    </xf>
    <xf numFmtId="0" fontId="31" fillId="7" borderId="6" xfId="4" applyFont="1" applyFill="1" applyBorder="1" applyAlignment="1">
      <alignment horizontal="left"/>
    </xf>
    <xf numFmtId="0" fontId="31" fillId="7" borderId="43" xfId="4" applyFont="1" applyFill="1" applyBorder="1" applyAlignment="1">
      <alignment horizontal="left"/>
    </xf>
    <xf numFmtId="0" fontId="43" fillId="15" borderId="4" xfId="0" applyFont="1" applyFill="1" applyBorder="1" applyAlignment="1">
      <alignment horizontal="center"/>
    </xf>
    <xf numFmtId="0" fontId="43" fillId="15" borderId="0" xfId="0" applyFont="1" applyFill="1" applyBorder="1" applyAlignment="1">
      <alignment horizontal="center"/>
    </xf>
    <xf numFmtId="0" fontId="43" fillId="15" borderId="33" xfId="0" applyFont="1" applyFill="1" applyBorder="1" applyAlignment="1">
      <alignment horizontal="center"/>
    </xf>
    <xf numFmtId="49" fontId="23" fillId="32" borderId="38" xfId="4" applyNumberFormat="1" applyFont="1" applyFill="1" applyBorder="1" applyAlignment="1">
      <alignment horizontal="left" vertical="center"/>
    </xf>
    <xf numFmtId="49" fontId="23" fillId="32" borderId="35" xfId="4" applyNumberFormat="1" applyFont="1" applyFill="1" applyBorder="1" applyAlignment="1">
      <alignment horizontal="left" vertical="center"/>
    </xf>
    <xf numFmtId="0" fontId="28" fillId="0" borderId="26" xfId="0" applyFont="1" applyBorder="1" applyAlignment="1">
      <alignment horizontal="left"/>
    </xf>
    <xf numFmtId="0" fontId="28" fillId="0" borderId="83" xfId="0" applyFont="1" applyBorder="1" applyAlignment="1">
      <alignment horizontal="left"/>
    </xf>
    <xf numFmtId="0" fontId="57" fillId="0" borderId="26" xfId="0" applyFont="1" applyBorder="1" applyAlignment="1">
      <alignment horizontal="left"/>
    </xf>
    <xf numFmtId="0" fontId="57" fillId="0" borderId="83" xfId="0" applyFont="1" applyBorder="1" applyAlignment="1">
      <alignment horizontal="left"/>
    </xf>
    <xf numFmtId="0" fontId="75" fillId="7" borderId="2" xfId="0" applyFont="1" applyFill="1" applyBorder="1" applyAlignment="1">
      <alignment horizontal="center"/>
    </xf>
    <xf numFmtId="0" fontId="75" fillId="7" borderId="22" xfId="0" applyFont="1" applyFill="1" applyBorder="1" applyAlignment="1">
      <alignment horizontal="center"/>
    </xf>
    <xf numFmtId="46" fontId="131" fillId="9" borderId="38" xfId="0" applyNumberFormat="1" applyFont="1" applyFill="1" applyBorder="1" applyAlignment="1">
      <alignment horizontal="center" vertical="center"/>
    </xf>
    <xf numFmtId="46" fontId="131" fillId="9" borderId="35" xfId="0" applyNumberFormat="1" applyFont="1" applyFill="1" applyBorder="1" applyAlignment="1">
      <alignment horizontal="center" vertical="center"/>
    </xf>
    <xf numFmtId="46" fontId="131" fillId="9" borderId="5" xfId="0" applyNumberFormat="1" applyFont="1" applyFill="1" applyBorder="1" applyAlignment="1">
      <alignment horizontal="center" vertical="center"/>
    </xf>
    <xf numFmtId="46" fontId="131" fillId="9" borderId="14" xfId="0" applyNumberFormat="1" applyFont="1" applyFill="1" applyBorder="1" applyAlignment="1">
      <alignment horizontal="center" vertical="center"/>
    </xf>
    <xf numFmtId="46" fontId="131" fillId="9" borderId="58" xfId="0" applyNumberFormat="1" applyFont="1" applyFill="1" applyBorder="1" applyAlignment="1">
      <alignment horizontal="center" vertical="center"/>
    </xf>
    <xf numFmtId="46" fontId="131" fillId="9" borderId="63" xfId="0" applyNumberFormat="1" applyFont="1" applyFill="1" applyBorder="1" applyAlignment="1">
      <alignment horizontal="center" vertical="center"/>
    </xf>
    <xf numFmtId="46" fontId="15" fillId="0" borderId="53" xfId="0" applyNumberFormat="1" applyFont="1" applyFill="1" applyBorder="1" applyAlignment="1">
      <alignment horizontal="center" vertical="center"/>
    </xf>
    <xf numFmtId="46" fontId="15" fillId="0" borderId="30" xfId="0" applyNumberFormat="1" applyFont="1" applyFill="1" applyBorder="1" applyAlignment="1">
      <alignment horizontal="center" vertical="center"/>
    </xf>
    <xf numFmtId="0" fontId="24" fillId="13" borderId="3" xfId="4" applyFont="1" applyFill="1" applyBorder="1" applyAlignment="1">
      <alignment horizontal="center" vertical="center"/>
    </xf>
    <xf numFmtId="0" fontId="24" fillId="13" borderId="41" xfId="4" applyFont="1" applyFill="1" applyBorder="1" applyAlignment="1">
      <alignment horizontal="center" vertical="center"/>
    </xf>
    <xf numFmtId="0" fontId="24" fillId="13" borderId="42" xfId="4" applyFont="1" applyFill="1" applyBorder="1" applyAlignment="1">
      <alignment horizontal="center" vertical="center"/>
    </xf>
    <xf numFmtId="0" fontId="24" fillId="13" borderId="4" xfId="4" applyFont="1" applyFill="1" applyBorder="1" applyAlignment="1">
      <alignment horizontal="center" vertical="center"/>
    </xf>
    <xf numFmtId="0" fontId="24" fillId="13" borderId="0" xfId="4" applyFont="1" applyFill="1" applyBorder="1" applyAlignment="1">
      <alignment horizontal="center" vertical="center"/>
    </xf>
    <xf numFmtId="0" fontId="24" fillId="13" borderId="33" xfId="4" applyFont="1" applyFill="1" applyBorder="1" applyAlignment="1">
      <alignment horizontal="center" vertical="center"/>
    </xf>
    <xf numFmtId="0" fontId="24" fillId="13" borderId="6" xfId="4" applyFont="1" applyFill="1" applyBorder="1" applyAlignment="1">
      <alignment horizontal="center" vertical="center"/>
    </xf>
    <xf numFmtId="0" fontId="24" fillId="13" borderId="43" xfId="4" applyFont="1" applyFill="1" applyBorder="1" applyAlignment="1">
      <alignment horizontal="center" vertical="center"/>
    </xf>
    <xf numFmtId="0" fontId="24" fillId="13" borderId="29" xfId="4" applyFont="1" applyFill="1" applyBorder="1" applyAlignment="1">
      <alignment horizontal="center" vertical="center"/>
    </xf>
    <xf numFmtId="0" fontId="132" fillId="9" borderId="31" xfId="0" applyFont="1" applyFill="1" applyBorder="1" applyAlignment="1">
      <alignment horizontal="left"/>
    </xf>
    <xf numFmtId="0" fontId="132" fillId="9" borderId="32" xfId="0" applyFont="1" applyFill="1" applyBorder="1" applyAlignment="1">
      <alignment horizontal="left"/>
    </xf>
    <xf numFmtId="0" fontId="132" fillId="9" borderId="67" xfId="0" applyFont="1" applyFill="1" applyBorder="1" applyAlignment="1">
      <alignment horizontal="left"/>
    </xf>
    <xf numFmtId="0" fontId="132" fillId="9" borderId="13" xfId="0" applyFont="1" applyFill="1" applyBorder="1" applyAlignment="1">
      <alignment horizontal="left"/>
    </xf>
    <xf numFmtId="0" fontId="132" fillId="9" borderId="1" xfId="0" applyFont="1" applyFill="1" applyBorder="1" applyAlignment="1">
      <alignment horizontal="left"/>
    </xf>
    <xf numFmtId="0" fontId="132" fillId="9" borderId="37" xfId="0" applyFont="1" applyFill="1" applyBorder="1" applyAlignment="1">
      <alignment horizontal="left"/>
    </xf>
    <xf numFmtId="0" fontId="132" fillId="9" borderId="57" xfId="0" applyFont="1" applyFill="1" applyBorder="1" applyAlignment="1">
      <alignment horizontal="left"/>
    </xf>
    <xf numFmtId="0" fontId="132" fillId="9" borderId="16" xfId="0" applyFont="1" applyFill="1" applyBorder="1" applyAlignment="1">
      <alignment horizontal="left"/>
    </xf>
    <xf numFmtId="0" fontId="132" fillId="9" borderId="62" xfId="0" applyFont="1" applyFill="1" applyBorder="1" applyAlignment="1">
      <alignment horizontal="left"/>
    </xf>
    <xf numFmtId="0" fontId="96" fillId="7" borderId="26" xfId="0" applyFont="1" applyFill="1" applyBorder="1" applyAlignment="1">
      <alignment horizontal="center" vertical="center"/>
    </xf>
    <xf numFmtId="0" fontId="95" fillId="8" borderId="1" xfId="0" applyFont="1" applyFill="1" applyBorder="1" applyAlignment="1">
      <alignment horizontal="center" vertical="center"/>
    </xf>
    <xf numFmtId="0" fontId="95" fillId="8" borderId="16" xfId="0" applyFont="1" applyFill="1" applyBorder="1" applyAlignment="1">
      <alignment horizontal="center" vertical="center"/>
    </xf>
    <xf numFmtId="0" fontId="95" fillId="8" borderId="40" xfId="0" applyFont="1" applyFill="1" applyBorder="1" applyAlignment="1">
      <alignment horizontal="center" vertical="center"/>
    </xf>
    <xf numFmtId="0" fontId="95" fillId="8" borderId="26" xfId="0" applyFont="1" applyFill="1" applyBorder="1" applyAlignment="1">
      <alignment horizontal="center" vertical="center"/>
    </xf>
    <xf numFmtId="0" fontId="93" fillId="8" borderId="65" xfId="0" applyFont="1" applyFill="1" applyBorder="1" applyAlignment="1">
      <alignment horizontal="center" vertical="center"/>
    </xf>
    <xf numFmtId="0" fontId="93" fillId="8" borderId="28" xfId="0" applyFont="1" applyFill="1" applyBorder="1" applyAlignment="1">
      <alignment horizontal="center" vertical="center"/>
    </xf>
    <xf numFmtId="0" fontId="93" fillId="8" borderId="40" xfId="0" applyFont="1" applyFill="1" applyBorder="1" applyAlignment="1">
      <alignment horizontal="center" vertical="center"/>
    </xf>
    <xf numFmtId="0" fontId="93" fillId="8" borderId="26" xfId="0" applyFont="1" applyFill="1" applyBorder="1" applyAlignment="1">
      <alignment horizontal="center" vertical="center"/>
    </xf>
    <xf numFmtId="0" fontId="93" fillId="8" borderId="1" xfId="2" applyFont="1" applyFill="1" applyBorder="1" applyAlignment="1">
      <alignment horizontal="center" vertical="center"/>
    </xf>
    <xf numFmtId="0" fontId="93" fillId="8" borderId="16" xfId="2" applyFont="1" applyFill="1" applyBorder="1" applyAlignment="1">
      <alignment horizontal="center" vertical="center"/>
    </xf>
    <xf numFmtId="0" fontId="90" fillId="27" borderId="0" xfId="0" applyFont="1" applyFill="1" applyAlignment="1">
      <alignment horizontal="left" vertical="center"/>
    </xf>
    <xf numFmtId="0" fontId="93" fillId="8" borderId="82" xfId="0" applyFont="1" applyFill="1" applyBorder="1" applyAlignment="1">
      <alignment horizontal="center" vertical="center"/>
    </xf>
    <xf numFmtId="0" fontId="93" fillId="8" borderId="40" xfId="2" applyFont="1" applyFill="1" applyBorder="1" applyAlignment="1">
      <alignment horizontal="center" vertical="center"/>
    </xf>
    <xf numFmtId="0" fontId="108" fillId="28" borderId="0" xfId="0" applyFont="1" applyFill="1" applyAlignment="1">
      <alignment horizontal="left" vertical="center"/>
    </xf>
    <xf numFmtId="0" fontId="15" fillId="4" borderId="49" xfId="3" applyFont="1" applyFill="1" applyBorder="1" applyAlignment="1">
      <alignment horizontal="left" vertical="center"/>
    </xf>
    <xf numFmtId="0" fontId="15" fillId="4" borderId="12" xfId="3" applyFont="1" applyFill="1" applyBorder="1" applyAlignment="1">
      <alignment horizontal="left" vertical="center"/>
    </xf>
    <xf numFmtId="0" fontId="15" fillId="4" borderId="49" xfId="2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/>
    </xf>
    <xf numFmtId="0" fontId="111" fillId="0" borderId="0" xfId="0" applyFont="1" applyAlignment="1">
      <alignment horizontal="center" vertical="center" textRotation="90"/>
    </xf>
    <xf numFmtId="0" fontId="99" fillId="4" borderId="49" xfId="3" applyFont="1" applyFill="1" applyBorder="1" applyAlignment="1">
      <alignment horizontal="left" vertical="center"/>
    </xf>
    <xf numFmtId="0" fontId="99" fillId="4" borderId="12" xfId="3" applyFont="1" applyFill="1" applyBorder="1" applyAlignment="1">
      <alignment horizontal="left" vertical="center"/>
    </xf>
    <xf numFmtId="0" fontId="99" fillId="4" borderId="49" xfId="2" applyFont="1" applyFill="1" applyBorder="1" applyAlignment="1">
      <alignment horizontal="center" vertical="center"/>
    </xf>
    <xf numFmtId="0" fontId="99" fillId="4" borderId="12" xfId="2" applyFont="1" applyFill="1" applyBorder="1" applyAlignment="1">
      <alignment horizontal="center" vertical="center"/>
    </xf>
    <xf numFmtId="0" fontId="115" fillId="7" borderId="40" xfId="0" applyFont="1" applyFill="1" applyBorder="1" applyAlignment="1">
      <alignment horizontal="center" vertical="center"/>
    </xf>
    <xf numFmtId="0" fontId="115" fillId="7" borderId="26" xfId="0" applyFont="1" applyFill="1" applyBorder="1" applyAlignment="1">
      <alignment horizontal="center" vertical="center"/>
    </xf>
    <xf numFmtId="0" fontId="7" fillId="0" borderId="33" xfId="0" applyFont="1" applyFill="1" applyBorder="1"/>
    <xf numFmtId="0" fontId="9" fillId="0" borderId="33" xfId="0" applyFont="1" applyFill="1" applyBorder="1" applyAlignment="1"/>
    <xf numFmtId="0" fontId="7" fillId="0" borderId="0" xfId="0" applyFont="1" applyBorder="1"/>
    <xf numFmtId="0" fontId="7" fillId="0" borderId="33" xfId="0" applyFont="1" applyBorder="1"/>
    <xf numFmtId="0" fontId="7" fillId="15" borderId="3" xfId="0" applyFont="1" applyFill="1" applyBorder="1"/>
    <xf numFmtId="0" fontId="7" fillId="15" borderId="41" xfId="0" applyFont="1" applyFill="1" applyBorder="1"/>
    <xf numFmtId="0" fontId="7" fillId="15" borderId="42" xfId="0" applyFont="1" applyFill="1" applyBorder="1"/>
    <xf numFmtId="0" fontId="7" fillId="15" borderId="4" xfId="0" applyFont="1" applyFill="1" applyBorder="1"/>
    <xf numFmtId="0" fontId="7" fillId="15" borderId="0" xfId="0" applyFont="1" applyFill="1" applyBorder="1"/>
    <xf numFmtId="0" fontId="7" fillId="15" borderId="33" xfId="0" applyFont="1" applyFill="1" applyBorder="1"/>
    <xf numFmtId="0" fontId="9" fillId="15" borderId="4" xfId="0" applyFont="1" applyFill="1" applyBorder="1" applyAlignment="1"/>
    <xf numFmtId="0" fontId="9" fillId="15" borderId="0" xfId="0" applyFont="1" applyFill="1" applyBorder="1" applyAlignment="1"/>
    <xf numFmtId="0" fontId="9" fillId="15" borderId="33" xfId="0" applyFont="1" applyFill="1" applyBorder="1" applyAlignment="1"/>
    <xf numFmtId="0" fontId="9" fillId="15" borderId="6" xfId="0" applyFont="1" applyFill="1" applyBorder="1" applyAlignment="1"/>
    <xf numFmtId="0" fontId="7" fillId="15" borderId="43" xfId="0" applyFont="1" applyFill="1" applyBorder="1"/>
    <xf numFmtId="0" fontId="9" fillId="15" borderId="43" xfId="0" applyFont="1" applyFill="1" applyBorder="1" applyAlignment="1"/>
    <xf numFmtId="0" fontId="9" fillId="15" borderId="29" xfId="0" applyFont="1" applyFill="1" applyBorder="1" applyAlignment="1"/>
    <xf numFmtId="0" fontId="30" fillId="15" borderId="4" xfId="0" applyFont="1" applyFill="1" applyBorder="1"/>
    <xf numFmtId="0" fontId="30" fillId="15" borderId="0" xfId="0" applyFont="1" applyFill="1" applyBorder="1"/>
    <xf numFmtId="0" fontId="30" fillId="15" borderId="33" xfId="0" applyFont="1" applyFill="1" applyBorder="1"/>
    <xf numFmtId="0" fontId="23" fillId="15" borderId="4" xfId="0" applyFont="1" applyFill="1" applyBorder="1"/>
    <xf numFmtId="0" fontId="23" fillId="15" borderId="0" xfId="0" applyFont="1" applyFill="1" applyBorder="1"/>
    <xf numFmtId="0" fontId="23" fillId="15" borderId="33" xfId="0" applyFont="1" applyFill="1" applyBorder="1"/>
    <xf numFmtId="0" fontId="15" fillId="15" borderId="4" xfId="0" applyFont="1" applyFill="1" applyBorder="1"/>
    <xf numFmtId="0" fontId="15" fillId="15" borderId="0" xfId="0" applyFont="1" applyFill="1" applyBorder="1"/>
    <xf numFmtId="0" fontId="15" fillId="15" borderId="33" xfId="0" applyFont="1" applyFill="1" applyBorder="1"/>
    <xf numFmtId="0" fontId="7" fillId="15" borderId="6" xfId="0" applyFont="1" applyFill="1" applyBorder="1"/>
    <xf numFmtId="0" fontId="7" fillId="15" borderId="29" xfId="0" applyFont="1" applyFill="1" applyBorder="1"/>
    <xf numFmtId="0" fontId="25" fillId="17" borderId="13" xfId="4" applyFont="1" applyFill="1" applyBorder="1" applyAlignment="1">
      <alignment horizontal="center"/>
    </xf>
    <xf numFmtId="0" fontId="99" fillId="0" borderId="68" xfId="0" applyFont="1" applyBorder="1" applyAlignment="1">
      <alignment vertical="center"/>
    </xf>
    <xf numFmtId="165" fontId="104" fillId="0" borderId="68" xfId="7" applyFont="1" applyFill="1" applyBorder="1" applyAlignment="1" applyProtection="1">
      <alignment horizontal="left" vertical="center"/>
    </xf>
    <xf numFmtId="165" fontId="67" fillId="0" borderId="77" xfId="7" applyFont="1" applyFill="1" applyBorder="1" applyAlignment="1" applyProtection="1">
      <alignment horizontal="left"/>
    </xf>
    <xf numFmtId="165" fontId="67" fillId="0" borderId="93" xfId="7" applyFont="1" applyFill="1" applyBorder="1" applyAlignment="1" applyProtection="1">
      <alignment horizontal="left"/>
    </xf>
    <xf numFmtId="0" fontId="58" fillId="0" borderId="79" xfId="0" applyFont="1" applyFill="1" applyBorder="1" applyAlignment="1">
      <alignment horizontal="left"/>
    </xf>
    <xf numFmtId="0" fontId="45" fillId="0" borderId="78" xfId="0" applyFont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right" vertical="center"/>
    </xf>
    <xf numFmtId="0" fontId="89" fillId="0" borderId="0" xfId="0" applyFont="1" applyAlignment="1">
      <alignment horizontal="right" vertical="center"/>
    </xf>
    <xf numFmtId="0" fontId="87" fillId="0" borderId="0" xfId="0" applyFont="1" applyAlignment="1">
      <alignment horizontal="right" vertical="center"/>
    </xf>
    <xf numFmtId="0" fontId="146" fillId="0" borderId="0" xfId="2" applyFont="1" applyFill="1" applyBorder="1" applyAlignment="1">
      <alignment vertical="center"/>
    </xf>
    <xf numFmtId="0" fontId="146" fillId="19" borderId="0" xfId="2" applyFont="1" applyFill="1" applyBorder="1" applyAlignment="1">
      <alignment vertical="center"/>
    </xf>
    <xf numFmtId="0" fontId="90" fillId="0" borderId="69" xfId="0" applyFont="1" applyBorder="1" applyAlignment="1">
      <alignment horizontal="right" vertical="center"/>
    </xf>
    <xf numFmtId="0" fontId="95" fillId="8" borderId="7" xfId="2" applyFont="1" applyFill="1" applyBorder="1" applyAlignment="1">
      <alignment vertical="center"/>
    </xf>
    <xf numFmtId="0" fontId="95" fillId="8" borderId="45" xfId="2" applyFont="1" applyFill="1" applyBorder="1" applyAlignment="1">
      <alignment vertical="center"/>
    </xf>
    <xf numFmtId="0" fontId="97" fillId="8" borderId="7" xfId="0" applyFont="1" applyFill="1" applyBorder="1" applyAlignment="1">
      <alignment horizontal="center" vertical="center"/>
    </xf>
    <xf numFmtId="17" fontId="97" fillId="8" borderId="1" xfId="2" applyNumberFormat="1" applyFont="1" applyFill="1" applyBorder="1" applyAlignment="1">
      <alignment horizontal="center" vertical="center"/>
    </xf>
    <xf numFmtId="0" fontId="101" fillId="21" borderId="1" xfId="0" applyFont="1" applyFill="1" applyBorder="1" applyAlignment="1">
      <alignment horizontal="center" vertical="center"/>
    </xf>
    <xf numFmtId="0" fontId="101" fillId="23" borderId="1" xfId="2" applyFont="1" applyFill="1" applyBorder="1" applyAlignment="1">
      <alignment horizontal="center" vertical="center"/>
    </xf>
    <xf numFmtId="0" fontId="103" fillId="0" borderId="1" xfId="0" applyFont="1" applyBorder="1" applyAlignment="1">
      <alignment vertical="center"/>
    </xf>
    <xf numFmtId="166" fontId="148" fillId="21" borderId="34" xfId="0" applyNumberFormat="1" applyFont="1" applyFill="1" applyBorder="1" applyAlignment="1">
      <alignment horizontal="center" vertical="center"/>
    </xf>
    <xf numFmtId="49" fontId="105" fillId="0" borderId="1" xfId="0" applyNumberFormat="1" applyFont="1" applyFill="1" applyBorder="1" applyAlignment="1">
      <alignment horizontal="left" vertical="center"/>
    </xf>
    <xf numFmtId="0" fontId="101" fillId="20" borderId="1" xfId="2" applyFont="1" applyFill="1" applyBorder="1" applyAlignment="1">
      <alignment horizontal="center" vertical="center"/>
    </xf>
    <xf numFmtId="0" fontId="101" fillId="17" borderId="1" xfId="0" applyFont="1" applyFill="1" applyBorder="1" applyAlignment="1">
      <alignment horizontal="center" vertical="center"/>
    </xf>
    <xf numFmtId="49" fontId="149" fillId="0" borderId="1" xfId="0" applyNumberFormat="1" applyFont="1" applyFill="1" applyBorder="1" applyAlignment="1">
      <alignment horizontal="left" vertical="center"/>
    </xf>
    <xf numFmtId="49" fontId="105" fillId="0" borderId="1" xfId="0" applyNumberFormat="1" applyFont="1" applyFill="1" applyBorder="1" applyAlignment="1">
      <alignment vertical="center"/>
    </xf>
    <xf numFmtId="166" fontId="148" fillId="21" borderId="21" xfId="0" applyNumberFormat="1" applyFont="1" applyFill="1" applyBorder="1" applyAlignment="1">
      <alignment horizontal="center" vertical="center"/>
    </xf>
    <xf numFmtId="0" fontId="101" fillId="18" borderId="1" xfId="0" applyFont="1" applyFill="1" applyBorder="1" applyAlignment="1">
      <alignment horizontal="center" vertical="center"/>
    </xf>
    <xf numFmtId="0" fontId="99" fillId="0" borderId="1" xfId="0" applyFont="1" applyFill="1" applyBorder="1" applyAlignment="1">
      <alignment vertical="center"/>
    </xf>
    <xf numFmtId="166" fontId="146" fillId="20" borderId="1" xfId="2" applyNumberFormat="1" applyFont="1" applyFill="1" applyBorder="1" applyAlignment="1">
      <alignment horizontal="center" vertical="center"/>
    </xf>
    <xf numFmtId="0" fontId="99" fillId="0" borderId="1" xfId="0" applyFont="1" applyBorder="1" applyAlignment="1">
      <alignment horizontal="center" vertical="center"/>
    </xf>
    <xf numFmtId="0" fontId="104" fillId="0" borderId="78" xfId="0" applyFont="1" applyBorder="1" applyAlignment="1">
      <alignment vertical="center"/>
    </xf>
    <xf numFmtId="0" fontId="99" fillId="0" borderId="78" xfId="0" applyFont="1" applyFill="1" applyBorder="1" applyAlignment="1">
      <alignment vertical="center"/>
    </xf>
    <xf numFmtId="0" fontId="99" fillId="0" borderId="7" xfId="2" applyFont="1" applyFill="1" applyBorder="1" applyAlignment="1">
      <alignment horizontal="center" vertical="center"/>
    </xf>
    <xf numFmtId="0" fontId="99" fillId="0" borderId="77" xfId="0" applyFont="1" applyFill="1" applyBorder="1" applyAlignment="1">
      <alignment vertical="center"/>
    </xf>
    <xf numFmtId="0" fontId="99" fillId="0" borderId="0" xfId="0" applyFont="1" applyAlignment="1">
      <alignment horizontal="right" vertical="center"/>
    </xf>
    <xf numFmtId="0" fontId="99" fillId="0" borderId="78" xfId="3" applyFont="1" applyBorder="1" applyAlignment="1">
      <alignment vertical="center"/>
    </xf>
    <xf numFmtId="0" fontId="104" fillId="0" borderId="1" xfId="0" applyFont="1" applyFill="1" applyBorder="1" applyAlignment="1">
      <alignment vertical="center"/>
    </xf>
    <xf numFmtId="165" fontId="104" fillId="0" borderId="1" xfId="7" applyFont="1" applyBorder="1" applyAlignment="1">
      <alignment vertical="center"/>
    </xf>
    <xf numFmtId="0" fontId="99" fillId="0" borderId="1" xfId="3" applyFont="1" applyBorder="1" applyAlignment="1">
      <alignment vertical="center"/>
    </xf>
    <xf numFmtId="0" fontId="99" fillId="0" borderId="0" xfId="2" applyFont="1" applyFill="1" applyBorder="1" applyAlignment="1">
      <alignment horizontal="center" vertical="center"/>
    </xf>
    <xf numFmtId="0" fontId="99" fillId="2" borderId="1" xfId="0" applyFont="1" applyFill="1" applyBorder="1" applyAlignment="1" applyProtection="1">
      <alignment vertical="center"/>
      <protection locked="0"/>
    </xf>
    <xf numFmtId="166" fontId="148" fillId="21" borderId="60" xfId="0" applyNumberFormat="1" applyFont="1" applyFill="1" applyBorder="1" applyAlignment="1">
      <alignment horizontal="center" vertical="center"/>
    </xf>
    <xf numFmtId="0" fontId="99" fillId="23" borderId="0" xfId="0" applyFont="1" applyFill="1" applyAlignment="1">
      <alignment vertical="center"/>
    </xf>
    <xf numFmtId="0" fontId="151" fillId="23" borderId="0" xfId="0" applyFont="1" applyFill="1" applyAlignment="1">
      <alignment horizontal="left" vertical="center"/>
    </xf>
    <xf numFmtId="0" fontId="99" fillId="0" borderId="0" xfId="0" applyFont="1" applyFill="1" applyBorder="1" applyAlignment="1">
      <alignment vertical="center"/>
    </xf>
    <xf numFmtId="0" fontId="99" fillId="0" borderId="1" xfId="2" quotePrefix="1" applyFont="1" applyFill="1" applyBorder="1" applyAlignment="1">
      <alignment horizontal="center" vertical="center"/>
    </xf>
    <xf numFmtId="165" fontId="104" fillId="0" borderId="78" xfId="7" applyFont="1" applyBorder="1" applyAlignment="1">
      <alignment vertical="center"/>
    </xf>
    <xf numFmtId="49" fontId="105" fillId="0" borderId="65" xfId="0" applyNumberFormat="1" applyFont="1" applyFill="1" applyBorder="1" applyAlignment="1">
      <alignment vertical="center"/>
    </xf>
    <xf numFmtId="49" fontId="149" fillId="0" borderId="65" xfId="0" applyNumberFormat="1" applyFont="1" applyFill="1" applyBorder="1" applyAlignment="1">
      <alignment vertical="center"/>
    </xf>
    <xf numFmtId="165" fontId="150" fillId="0" borderId="1" xfId="7" applyFont="1" applyBorder="1" applyAlignment="1">
      <alignment vertical="center"/>
    </xf>
    <xf numFmtId="49" fontId="105" fillId="0" borderId="77" xfId="0" applyNumberFormat="1" applyFont="1" applyFill="1" applyBorder="1" applyAlignment="1">
      <alignment vertical="center"/>
    </xf>
    <xf numFmtId="0" fontId="99" fillId="0" borderId="77" xfId="3" applyFont="1" applyBorder="1" applyAlignment="1">
      <alignment vertical="center"/>
    </xf>
    <xf numFmtId="0" fontId="106" fillId="0" borderId="0" xfId="0" applyFont="1" applyFill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center" vertical="center"/>
    </xf>
    <xf numFmtId="49" fontId="149" fillId="0" borderId="77" xfId="0" applyNumberFormat="1" applyFont="1" applyFill="1" applyBorder="1" applyAlignment="1">
      <alignment vertical="center"/>
    </xf>
    <xf numFmtId="0" fontId="129" fillId="0" borderId="78" xfId="0" applyFont="1" applyFill="1" applyBorder="1" applyAlignment="1">
      <alignment vertical="center"/>
    </xf>
    <xf numFmtId="165" fontId="150" fillId="0" borderId="78" xfId="7" applyFont="1" applyBorder="1" applyAlignment="1">
      <alignment vertical="center"/>
    </xf>
    <xf numFmtId="0" fontId="129" fillId="0" borderId="7" xfId="2" applyFont="1" applyFill="1" applyBorder="1" applyAlignment="1">
      <alignment horizontal="center" vertical="center"/>
    </xf>
    <xf numFmtId="0" fontId="105" fillId="0" borderId="1" xfId="0" applyFont="1" applyBorder="1" applyAlignment="1">
      <alignment vertical="center"/>
    </xf>
    <xf numFmtId="0" fontId="129" fillId="0" borderId="1" xfId="0" applyFont="1" applyBorder="1" applyAlignment="1">
      <alignment horizontal="left" vertical="center"/>
    </xf>
    <xf numFmtId="0" fontId="129" fillId="0" borderId="78" xfId="0" applyFont="1" applyBorder="1" applyAlignment="1">
      <alignment horizontal="left" vertical="center"/>
    </xf>
    <xf numFmtId="0" fontId="129" fillId="0" borderId="0" xfId="3" applyFont="1" applyAlignment="1">
      <alignment vertical="center"/>
    </xf>
    <xf numFmtId="0" fontId="152" fillId="0" borderId="0" xfId="3" applyFont="1" applyAlignment="1">
      <alignment vertical="center"/>
    </xf>
    <xf numFmtId="0" fontId="129" fillId="0" borderId="0" xfId="3" applyFont="1" applyAlignment="1">
      <alignment horizontal="center" vertical="center"/>
    </xf>
    <xf numFmtId="0" fontId="129" fillId="4" borderId="32" xfId="3" applyFont="1" applyFill="1" applyBorder="1" applyAlignment="1">
      <alignment vertical="center"/>
    </xf>
    <xf numFmtId="0" fontId="129" fillId="4" borderId="32" xfId="2" applyFont="1" applyFill="1" applyBorder="1" applyAlignment="1">
      <alignment horizontal="center" vertical="center"/>
    </xf>
    <xf numFmtId="0" fontId="146" fillId="4" borderId="23" xfId="2" applyFont="1" applyFill="1" applyBorder="1" applyAlignment="1">
      <alignment horizontal="center" vertical="center"/>
    </xf>
    <xf numFmtId="0" fontId="146" fillId="4" borderId="48" xfId="2" applyFont="1" applyFill="1" applyBorder="1" applyAlignment="1">
      <alignment horizontal="center" vertical="center"/>
    </xf>
    <xf numFmtId="0" fontId="146" fillId="10" borderId="24" xfId="2" applyFont="1" applyFill="1" applyBorder="1" applyAlignment="1">
      <alignment horizontal="center" vertical="center"/>
    </xf>
    <xf numFmtId="0" fontId="129" fillId="4" borderId="1" xfId="3" applyFont="1" applyFill="1" applyBorder="1" applyAlignment="1">
      <alignment vertical="center"/>
    </xf>
    <xf numFmtId="0" fontId="129" fillId="4" borderId="1" xfId="2" applyFont="1" applyFill="1" applyBorder="1" applyAlignment="1">
      <alignment horizontal="center" vertical="center"/>
    </xf>
    <xf numFmtId="17" fontId="129" fillId="4" borderId="1" xfId="2" applyNumberFormat="1" applyFont="1" applyFill="1" applyBorder="1" applyAlignment="1">
      <alignment horizontal="center" vertical="center"/>
    </xf>
    <xf numFmtId="0" fontId="146" fillId="10" borderId="1" xfId="2" applyFont="1" applyFill="1" applyBorder="1" applyAlignment="1">
      <alignment horizontal="center" vertical="center"/>
    </xf>
    <xf numFmtId="0" fontId="129" fillId="0" borderId="0" xfId="3" applyFont="1" applyFill="1" applyBorder="1" applyAlignment="1">
      <alignment horizontal="center" vertical="center"/>
    </xf>
    <xf numFmtId="0" fontId="129" fillId="0" borderId="0" xfId="0" applyFont="1" applyFill="1" applyBorder="1" applyAlignment="1" applyProtection="1">
      <alignment horizontal="center" vertical="center"/>
      <protection locked="0"/>
    </xf>
    <xf numFmtId="0" fontId="129" fillId="0" borderId="0" xfId="2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vertical="center"/>
    </xf>
    <xf numFmtId="0" fontId="129" fillId="0" borderId="1" xfId="0" applyFont="1" applyFill="1" applyBorder="1" applyAlignment="1">
      <alignment vertical="center" wrapText="1"/>
    </xf>
    <xf numFmtId="0" fontId="129" fillId="0" borderId="40" xfId="0" applyFont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49" fillId="0" borderId="89" xfId="0" applyFont="1" applyBorder="1" applyAlignment="1">
      <alignment vertical="center"/>
    </xf>
    <xf numFmtId="0" fontId="150" fillId="0" borderId="80" xfId="10" applyFont="1" applyBorder="1" applyAlignment="1">
      <alignment vertical="center"/>
    </xf>
    <xf numFmtId="49" fontId="149" fillId="26" borderId="1" xfId="0" applyNumberFormat="1" applyFont="1" applyFill="1" applyBorder="1" applyAlignment="1">
      <alignment vertical="center"/>
    </xf>
    <xf numFmtId="0" fontId="147" fillId="0" borderId="7" xfId="0" applyFont="1" applyBorder="1" applyAlignment="1">
      <alignment vertical="center"/>
    </xf>
    <xf numFmtId="0" fontId="129" fillId="0" borderId="7" xfId="0" applyFont="1" applyBorder="1" applyAlignment="1">
      <alignment vertical="center" wrapText="1"/>
    </xf>
    <xf numFmtId="0" fontId="129" fillId="0" borderId="1" xfId="0" applyFont="1" applyBorder="1" applyAlignment="1">
      <alignment vertical="center" wrapText="1"/>
    </xf>
    <xf numFmtId="0" fontId="150" fillId="0" borderId="1" xfId="0" applyFont="1" applyFill="1" applyBorder="1" applyAlignment="1">
      <alignment vertical="center" wrapText="1"/>
    </xf>
    <xf numFmtId="0" fontId="129" fillId="0" borderId="1" xfId="0" quotePrefix="1" applyFont="1" applyBorder="1" applyAlignment="1">
      <alignment vertical="center"/>
    </xf>
    <xf numFmtId="0" fontId="129" fillId="0" borderId="1" xfId="3" applyFont="1" applyBorder="1" applyAlignment="1">
      <alignment vertical="center"/>
    </xf>
    <xf numFmtId="0" fontId="150" fillId="0" borderId="78" xfId="10" applyFont="1" applyBorder="1" applyAlignment="1">
      <alignment vertical="center"/>
    </xf>
    <xf numFmtId="0" fontId="150" fillId="0" borderId="78" xfId="10" applyFont="1" applyFill="1" applyBorder="1" applyAlignment="1">
      <alignment vertical="center"/>
    </xf>
    <xf numFmtId="0" fontId="147" fillId="0" borderId="40" xfId="0" applyFont="1" applyBorder="1" applyAlignment="1">
      <alignment vertical="center"/>
    </xf>
    <xf numFmtId="49" fontId="149" fillId="0" borderId="40" xfId="0" applyNumberFormat="1" applyFont="1" applyFill="1" applyBorder="1" applyAlignment="1">
      <alignment vertical="center"/>
    </xf>
    <xf numFmtId="0" fontId="129" fillId="2" borderId="7" xfId="0" applyFont="1" applyFill="1" applyBorder="1" applyAlignment="1" applyProtection="1">
      <alignment vertical="center"/>
      <protection locked="0"/>
    </xf>
    <xf numFmtId="0" fontId="147" fillId="0" borderId="89" xfId="0" applyFont="1" applyBorder="1" applyAlignment="1">
      <alignment vertical="center"/>
    </xf>
    <xf numFmtId="0" fontId="129" fillId="0" borderId="78" xfId="0" applyFont="1" applyFill="1" applyBorder="1" applyAlignment="1">
      <alignment vertical="center" wrapText="1"/>
    </xf>
    <xf numFmtId="49" fontId="149" fillId="0" borderId="68" xfId="0" applyNumberFormat="1" applyFont="1" applyFill="1" applyBorder="1" applyAlignment="1">
      <alignment vertical="center"/>
    </xf>
    <xf numFmtId="49" fontId="149" fillId="0" borderId="80" xfId="0" applyNumberFormat="1" applyFont="1" applyFill="1" applyBorder="1" applyAlignment="1">
      <alignment vertical="center"/>
    </xf>
    <xf numFmtId="0" fontId="129" fillId="0" borderId="80" xfId="0" applyFont="1" applyFill="1" applyBorder="1" applyAlignment="1">
      <alignment vertical="center"/>
    </xf>
    <xf numFmtId="0" fontId="129" fillId="0" borderId="68" xfId="0" applyFont="1" applyFill="1" applyBorder="1" applyAlignment="1">
      <alignment vertical="center"/>
    </xf>
    <xf numFmtId="0" fontId="153" fillId="16" borderId="0" xfId="3" applyFont="1" applyFill="1" applyBorder="1" applyAlignment="1">
      <alignment vertical="center"/>
    </xf>
    <xf numFmtId="0" fontId="154" fillId="0" borderId="0" xfId="0" applyFont="1" applyAlignment="1">
      <alignment horizontal="center" vertical="center" textRotation="90"/>
    </xf>
    <xf numFmtId="0" fontId="153" fillId="0" borderId="36" xfId="3" applyFont="1" applyFill="1" applyBorder="1" applyAlignment="1">
      <alignment vertical="center"/>
    </xf>
    <xf numFmtId="0" fontId="146" fillId="0" borderId="0" xfId="3" applyFont="1" applyAlignment="1">
      <alignment vertical="center"/>
    </xf>
    <xf numFmtId="0" fontId="146" fillId="4" borderId="23" xfId="2" applyFont="1" applyFill="1" applyBorder="1" applyAlignment="1">
      <alignment vertical="center"/>
    </xf>
    <xf numFmtId="0" fontId="146" fillId="4" borderId="48" xfId="2" applyFont="1" applyFill="1" applyBorder="1" applyAlignment="1">
      <alignment vertical="center"/>
    </xf>
    <xf numFmtId="0" fontId="146" fillId="20" borderId="24" xfId="2" applyFont="1" applyFill="1" applyBorder="1" applyAlignment="1">
      <alignment vertical="center"/>
    </xf>
    <xf numFmtId="0" fontId="155" fillId="7" borderId="40" xfId="0" applyFont="1" applyFill="1" applyBorder="1" applyAlignment="1">
      <alignment horizontal="center" vertical="center"/>
    </xf>
    <xf numFmtId="0" fontId="155" fillId="7" borderId="26" xfId="0" applyFont="1" applyFill="1" applyBorder="1" applyAlignment="1">
      <alignment horizontal="center" vertical="center"/>
    </xf>
    <xf numFmtId="0" fontId="148" fillId="0" borderId="0" xfId="0" applyFont="1" applyAlignment="1">
      <alignment horizontal="center" vertical="center"/>
    </xf>
    <xf numFmtId="0" fontId="129" fillId="0" borderId="12" xfId="0" applyFont="1" applyFill="1" applyBorder="1" applyAlignment="1">
      <alignment vertical="center" wrapText="1"/>
    </xf>
    <xf numFmtId="0" fontId="129" fillId="0" borderId="12" xfId="0" applyFont="1" applyFill="1" applyBorder="1" applyAlignment="1">
      <alignment vertical="center"/>
    </xf>
    <xf numFmtId="0" fontId="129" fillId="0" borderId="68" xfId="0" applyFont="1" applyBorder="1" applyAlignment="1">
      <alignment vertical="center"/>
    </xf>
    <xf numFmtId="0" fontId="149" fillId="0" borderId="68" xfId="1" applyFont="1" applyBorder="1" applyAlignment="1">
      <alignment vertical="center"/>
    </xf>
    <xf numFmtId="0" fontId="150" fillId="0" borderId="1" xfId="0" applyFont="1" applyBorder="1" applyAlignment="1">
      <alignment vertical="center"/>
    </xf>
    <xf numFmtId="0" fontId="156" fillId="0" borderId="1" xfId="0" applyFont="1" applyBorder="1" applyAlignment="1">
      <alignment vertical="center"/>
    </xf>
    <xf numFmtId="0" fontId="157" fillId="0" borderId="0" xfId="0" applyFont="1" applyFill="1" applyAlignment="1">
      <alignment vertical="center"/>
    </xf>
    <xf numFmtId="0" fontId="129" fillId="0" borderId="77" xfId="0" applyFont="1" applyFill="1" applyBorder="1" applyAlignment="1">
      <alignment vertical="center"/>
    </xf>
    <xf numFmtId="0" fontId="63" fillId="0" borderId="68" xfId="0" applyFont="1" applyBorder="1" applyAlignment="1">
      <alignment horizontal="left" vertical="center"/>
    </xf>
    <xf numFmtId="0" fontId="129" fillId="0" borderId="80" xfId="0" applyFont="1" applyBorder="1" applyAlignment="1">
      <alignment vertical="center"/>
    </xf>
    <xf numFmtId="0" fontId="63" fillId="0" borderId="80" xfId="0" applyFont="1" applyBorder="1" applyAlignment="1">
      <alignment horizontal="left" vertical="center"/>
    </xf>
    <xf numFmtId="49" fontId="149" fillId="0" borderId="7" xfId="0" applyNumberFormat="1" applyFont="1" applyFill="1" applyBorder="1" applyAlignment="1">
      <alignment vertical="center"/>
    </xf>
    <xf numFmtId="0" fontId="129" fillId="2" borderId="78" xfId="0" applyFont="1" applyFill="1" applyBorder="1" applyAlignment="1" applyProtection="1">
      <alignment vertical="center"/>
      <protection locked="0"/>
    </xf>
    <xf numFmtId="0" fontId="150" fillId="0" borderId="89" xfId="0" applyFont="1" applyFill="1" applyBorder="1" applyAlignment="1">
      <alignment vertical="center"/>
    </xf>
    <xf numFmtId="0" fontId="150" fillId="0" borderId="40" xfId="0" applyFont="1" applyFill="1" applyBorder="1" applyAlignment="1">
      <alignment vertical="center"/>
    </xf>
    <xf numFmtId="0" fontId="39" fillId="0" borderId="1" xfId="8" applyFont="1" applyFill="1" applyBorder="1" applyAlignment="1"/>
    <xf numFmtId="0" fontId="45" fillId="0" borderId="25" xfId="0" applyFont="1" applyBorder="1" applyAlignment="1"/>
    <xf numFmtId="166" fontId="55" fillId="21" borderId="34" xfId="0" applyNumberFormat="1" applyFont="1" applyFill="1" applyBorder="1" applyAlignment="1">
      <alignment horizontal="center"/>
    </xf>
    <xf numFmtId="0" fontId="59" fillId="0" borderId="87" xfId="0" applyFont="1" applyBorder="1"/>
    <xf numFmtId="0" fontId="66" fillId="0" borderId="87" xfId="0" applyFont="1" applyBorder="1" applyAlignment="1">
      <alignment vertical="center"/>
    </xf>
    <xf numFmtId="0" fontId="36" fillId="2" borderId="78" xfId="0" applyFont="1" applyFill="1" applyBorder="1" applyAlignment="1" applyProtection="1">
      <alignment horizontal="left"/>
      <protection locked="0"/>
    </xf>
    <xf numFmtId="0" fontId="36" fillId="2" borderId="79" xfId="0" applyFont="1" applyFill="1" applyBorder="1" applyAlignment="1" applyProtection="1">
      <protection locked="0"/>
    </xf>
    <xf numFmtId="0" fontId="59" fillId="0" borderId="87" xfId="0" applyFont="1" applyBorder="1" applyAlignment="1"/>
    <xf numFmtId="0" fontId="58" fillId="2" borderId="87" xfId="0" applyFont="1" applyFill="1" applyBorder="1" applyAlignment="1" applyProtection="1">
      <alignment horizontal="left"/>
      <protection locked="0"/>
    </xf>
    <xf numFmtId="0" fontId="59" fillId="0" borderId="87" xfId="0" applyFont="1" applyBorder="1" applyAlignment="1">
      <alignment horizontal="left"/>
    </xf>
  </cellXfs>
  <cellStyles count="12">
    <cellStyle name="Excel Built-in Normal" xfId="7"/>
    <cellStyle name="Normální" xfId="0" builtinId="0"/>
    <cellStyle name="normální 2" xfId="1"/>
    <cellStyle name="Normální 3" xfId="8"/>
    <cellStyle name="Normální 4" xfId="9"/>
    <cellStyle name="Normální 7" xfId="10"/>
    <cellStyle name="Normální 8" xfId="11"/>
    <cellStyle name="normální_List1" xfId="2"/>
    <cellStyle name="normální_List2" xfId="3"/>
    <cellStyle name="normální_List3" xfId="4"/>
    <cellStyle name="normální_Střelci celkem po první kole" xfId="5"/>
    <cellStyle name="normální_vyloučení" xfId="6"/>
  </cellStyles>
  <dxfs count="0"/>
  <tableStyles count="0" defaultTableStyle="TableStyleMedium9" defaultPivotStyle="PivotStyleLight16"/>
  <colors>
    <mruColors>
      <color rgb="FF66FF66"/>
      <color rgb="FF33CCFF"/>
      <color rgb="FFFFFF66"/>
      <color rgb="FFFFFF00"/>
      <color rgb="FFFF6600"/>
      <color rgb="FFFFFFCC"/>
      <color rgb="FF00CCFF"/>
      <color rgb="FF006600"/>
      <color rgb="FFFF6699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3.jpeg"/><Relationship Id="rId4" Type="http://schemas.openxmlformats.org/officeDocument/2006/relationships/image" Target="http://www.chodovskatvrz.cz/upload/1269893194.jpg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http://www.chodovskatvrz.cz/upload/1269893194.jpg" TargetMode="External"/><Relationship Id="rId1" Type="http://schemas.openxmlformats.org/officeDocument/2006/relationships/image" Target="../media/image5.jpeg"/><Relationship Id="rId4" Type="http://schemas.openxmlformats.org/officeDocument/2006/relationships/image" Target="http://foto.prahainfo.cz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109904</xdr:colOff>
      <xdr:row>0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59773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5977304" y="1839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59773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59773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14653</xdr:colOff>
      <xdr:row>85</xdr:row>
      <xdr:rowOff>7329</xdr:rowOff>
    </xdr:from>
    <xdr:to>
      <xdr:col>15</xdr:col>
      <xdr:colOff>168520</xdr:colOff>
      <xdr:row>90</xdr:row>
      <xdr:rowOff>139212</xdr:rowOff>
    </xdr:to>
    <xdr:pic>
      <xdr:nvPicPr>
        <xdr:cNvPr id="9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845" y="3861291"/>
          <a:ext cx="996463" cy="90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6101129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6101129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6101129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6101129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6101129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6101129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6008077" y="1707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19" name="TextovéPole 18"/>
        <xdr:cNvSpPr txBox="1"/>
      </xdr:nvSpPr>
      <xdr:spPr>
        <a:xfrm>
          <a:off x="6008077" y="1707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20" name="TextovéPole 19"/>
        <xdr:cNvSpPr txBox="1"/>
      </xdr:nvSpPr>
      <xdr:spPr>
        <a:xfrm>
          <a:off x="6008077" y="1707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1" name="TextovéPole 20"/>
        <xdr:cNvSpPr txBox="1"/>
      </xdr:nvSpPr>
      <xdr:spPr>
        <a:xfrm>
          <a:off x="6008077" y="6586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6008077" y="6586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6008077" y="6586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6008077" y="63890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6008077" y="63890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6008077" y="63890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54" name="TextovéPole 53"/>
        <xdr:cNvSpPr txBox="1"/>
      </xdr:nvSpPr>
      <xdr:spPr>
        <a:xfrm>
          <a:off x="6008077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55" name="TextovéPole 54"/>
        <xdr:cNvSpPr txBox="1"/>
      </xdr:nvSpPr>
      <xdr:spPr>
        <a:xfrm>
          <a:off x="6008077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56" name="TextovéPole 55"/>
        <xdr:cNvSpPr txBox="1"/>
      </xdr:nvSpPr>
      <xdr:spPr>
        <a:xfrm>
          <a:off x="6008077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57" name="TextovéPole 56"/>
        <xdr:cNvSpPr txBox="1"/>
      </xdr:nvSpPr>
      <xdr:spPr>
        <a:xfrm>
          <a:off x="6008077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58" name="TextovéPole 57"/>
        <xdr:cNvSpPr txBox="1"/>
      </xdr:nvSpPr>
      <xdr:spPr>
        <a:xfrm>
          <a:off x="6008077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59" name="TextovéPole 58"/>
        <xdr:cNvSpPr txBox="1"/>
      </xdr:nvSpPr>
      <xdr:spPr>
        <a:xfrm>
          <a:off x="6008077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60" name="TextovéPole 59"/>
        <xdr:cNvSpPr txBox="1"/>
      </xdr:nvSpPr>
      <xdr:spPr>
        <a:xfrm>
          <a:off x="6008077" y="2688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6008077" y="2688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6008077" y="2688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6008077" y="2535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6008077" y="2535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6008077" y="2535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6008077" y="911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35" name="TextovéPole 34"/>
        <xdr:cNvSpPr txBox="1"/>
      </xdr:nvSpPr>
      <xdr:spPr>
        <a:xfrm>
          <a:off x="6008077" y="911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6008077" y="911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6008077" y="8894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8" name="TextovéPole 37"/>
        <xdr:cNvSpPr txBox="1"/>
      </xdr:nvSpPr>
      <xdr:spPr>
        <a:xfrm>
          <a:off x="6008077" y="8894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6008077" y="8894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41" name="TextovéPole 40"/>
        <xdr:cNvSpPr txBox="1"/>
      </xdr:nvSpPr>
      <xdr:spPr>
        <a:xfrm>
          <a:off x="6008077" y="12851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42" name="TextovéPole 41"/>
        <xdr:cNvSpPr txBox="1"/>
      </xdr:nvSpPr>
      <xdr:spPr>
        <a:xfrm>
          <a:off x="6008077" y="12851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43" name="TextovéPole 42"/>
        <xdr:cNvSpPr txBox="1"/>
      </xdr:nvSpPr>
      <xdr:spPr>
        <a:xfrm>
          <a:off x="6008077" y="12851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44" name="TextovéPole 43"/>
        <xdr:cNvSpPr txBox="1"/>
      </xdr:nvSpPr>
      <xdr:spPr>
        <a:xfrm>
          <a:off x="6008077" y="1263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45" name="TextovéPole 44"/>
        <xdr:cNvSpPr txBox="1"/>
      </xdr:nvSpPr>
      <xdr:spPr>
        <a:xfrm>
          <a:off x="6008077" y="1263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46" name="TextovéPole 45"/>
        <xdr:cNvSpPr txBox="1"/>
      </xdr:nvSpPr>
      <xdr:spPr>
        <a:xfrm>
          <a:off x="6008077" y="1263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7" name="TextovéPole 46"/>
        <xdr:cNvSpPr txBox="1"/>
      </xdr:nvSpPr>
      <xdr:spPr>
        <a:xfrm>
          <a:off x="6008077" y="7788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8" name="TextovéPole 47"/>
        <xdr:cNvSpPr txBox="1"/>
      </xdr:nvSpPr>
      <xdr:spPr>
        <a:xfrm>
          <a:off x="6008077" y="7788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49" name="TextovéPole 48"/>
        <xdr:cNvSpPr txBox="1"/>
      </xdr:nvSpPr>
      <xdr:spPr>
        <a:xfrm>
          <a:off x="6008077" y="7788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50" name="TextovéPole 49"/>
        <xdr:cNvSpPr txBox="1"/>
      </xdr:nvSpPr>
      <xdr:spPr>
        <a:xfrm>
          <a:off x="6008077" y="7561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51" name="TextovéPole 50"/>
        <xdr:cNvSpPr txBox="1"/>
      </xdr:nvSpPr>
      <xdr:spPr>
        <a:xfrm>
          <a:off x="6008077" y="7561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52" name="TextovéPole 51"/>
        <xdr:cNvSpPr txBox="1"/>
      </xdr:nvSpPr>
      <xdr:spPr>
        <a:xfrm>
          <a:off x="6008077" y="7561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53" name="TextovéPole 52"/>
        <xdr:cNvSpPr txBox="1"/>
      </xdr:nvSpPr>
      <xdr:spPr>
        <a:xfrm>
          <a:off x="5977304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6" name="TextovéPole 65"/>
        <xdr:cNvSpPr txBox="1"/>
      </xdr:nvSpPr>
      <xdr:spPr>
        <a:xfrm>
          <a:off x="5977304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5977304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76" name="TextovéPole 75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82" name="TextovéPole 81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86" name="TextovéPole 85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92" name="TextovéPole 91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02" name="TextovéPole 101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03" name="TextovéPole 102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6008077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6008077" y="2256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6008077" y="2256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6008077" y="2256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6008077" y="2256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6008077" y="2256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12" name="TextovéPole 111"/>
        <xdr:cNvSpPr txBox="1"/>
      </xdr:nvSpPr>
      <xdr:spPr>
        <a:xfrm>
          <a:off x="6008077" y="2256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113" name="TextovéPole 112"/>
        <xdr:cNvSpPr txBox="1"/>
      </xdr:nvSpPr>
      <xdr:spPr>
        <a:xfrm>
          <a:off x="6008077" y="2469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114" name="TextovéPole 113"/>
        <xdr:cNvSpPr txBox="1"/>
      </xdr:nvSpPr>
      <xdr:spPr>
        <a:xfrm>
          <a:off x="6008077" y="2469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115" name="TextovéPole 114"/>
        <xdr:cNvSpPr txBox="1"/>
      </xdr:nvSpPr>
      <xdr:spPr>
        <a:xfrm>
          <a:off x="6008077" y="2469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116" name="TextovéPole 115"/>
        <xdr:cNvSpPr txBox="1"/>
      </xdr:nvSpPr>
      <xdr:spPr>
        <a:xfrm>
          <a:off x="6008077" y="2469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117" name="TextovéPole 116"/>
        <xdr:cNvSpPr txBox="1"/>
      </xdr:nvSpPr>
      <xdr:spPr>
        <a:xfrm>
          <a:off x="6008077" y="2469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118" name="TextovéPole 117"/>
        <xdr:cNvSpPr txBox="1"/>
      </xdr:nvSpPr>
      <xdr:spPr>
        <a:xfrm>
          <a:off x="6008077" y="2469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119" name="TextovéPole 118"/>
        <xdr:cNvSpPr txBox="1"/>
      </xdr:nvSpPr>
      <xdr:spPr>
        <a:xfrm>
          <a:off x="6008077" y="2469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120" name="TextovéPole 119"/>
        <xdr:cNvSpPr txBox="1"/>
      </xdr:nvSpPr>
      <xdr:spPr>
        <a:xfrm>
          <a:off x="6008077" y="2469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121" name="TextovéPole 120"/>
        <xdr:cNvSpPr txBox="1"/>
      </xdr:nvSpPr>
      <xdr:spPr>
        <a:xfrm>
          <a:off x="6008077" y="2469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122" name="TextovéPole 121"/>
        <xdr:cNvSpPr txBox="1"/>
      </xdr:nvSpPr>
      <xdr:spPr>
        <a:xfrm>
          <a:off x="6008077" y="2469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123" name="TextovéPole 122"/>
        <xdr:cNvSpPr txBox="1"/>
      </xdr:nvSpPr>
      <xdr:spPr>
        <a:xfrm>
          <a:off x="6008077" y="2469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124" name="TextovéPole 123"/>
        <xdr:cNvSpPr txBox="1"/>
      </xdr:nvSpPr>
      <xdr:spPr>
        <a:xfrm>
          <a:off x="6008077" y="2469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5" name="TextovéPole 124"/>
        <xdr:cNvSpPr txBox="1"/>
      </xdr:nvSpPr>
      <xdr:spPr>
        <a:xfrm>
          <a:off x="6101129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6" name="TextovéPole 125"/>
        <xdr:cNvSpPr txBox="1"/>
      </xdr:nvSpPr>
      <xdr:spPr>
        <a:xfrm>
          <a:off x="6101129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127" name="TextovéPole 126"/>
        <xdr:cNvSpPr txBox="1"/>
      </xdr:nvSpPr>
      <xdr:spPr>
        <a:xfrm>
          <a:off x="6101129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128" name="TextovéPole 127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129" name="TextovéPole 128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39" name="TextovéPole 138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46" name="TextovéPole 145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47" name="TextovéPole 146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54" name="TextovéPole 153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70" name="TextovéPole 169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71" name="TextovéPole 170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72" name="TextovéPole 171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73" name="TextovéPole 172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74" name="TextovéPole 173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75" name="TextovéPole 174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76" name="TextovéPole 175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77" name="TextovéPole 176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78" name="TextovéPole 177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79" name="TextovéPole 178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80" name="TextovéPole 179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81" name="TextovéPole 180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82" name="TextovéPole 181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83" name="TextovéPole 182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84" name="TextovéPole 183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85" name="TextovéPole 184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86" name="TextovéPole 185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187" name="TextovéPole 186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88" name="TextovéPole 187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89" name="TextovéPole 188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90" name="TextovéPole 189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91" name="TextovéPole 190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92" name="TextovéPole 191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93" name="TextovéPole 192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94" name="TextovéPole 193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95" name="TextovéPole 194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96" name="TextovéPole 195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97" name="TextovéPole 196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98" name="TextovéPole 197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199" name="TextovéPole 198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200" name="TextovéPole 199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201" name="TextovéPole 200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202" name="TextovéPole 201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203" name="TextovéPole 202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204" name="TextovéPole 203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205" name="TextovéPole 204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06" name="TextovéPole 205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07" name="TextovéPole 206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08" name="TextovéPole 207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09" name="TextovéPole 208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10" name="TextovéPole 209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11" name="TextovéPole 210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12" name="TextovéPole 211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13" name="TextovéPole 212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14" name="TextovéPole 213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15" name="TextovéPole 214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16" name="TextovéPole 215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17" name="TextovéPole 216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18" name="TextovéPole 217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19" name="TextovéPole 218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20" name="TextovéPole 219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21" name="TextovéPole 220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22" name="TextovéPole 221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23" name="TextovéPole 222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24" name="TextovéPole 223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25" name="TextovéPole 224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26" name="TextovéPole 225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27" name="TextovéPole 226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28" name="TextovéPole 227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29" name="TextovéPole 228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30" name="TextovéPole 229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31" name="TextovéPole 230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32" name="TextovéPole 231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33" name="TextovéPole 232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34" name="TextovéPole 233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35" name="TextovéPole 234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36" name="TextovéPole 235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37" name="TextovéPole 236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38" name="TextovéPole 237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39" name="TextovéPole 238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40" name="TextovéPole 239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41" name="TextovéPole 240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42" name="TextovéPole 241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43" name="TextovéPole 242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44" name="TextovéPole 243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45" name="TextovéPole 244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46" name="TextovéPole 245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47" name="TextovéPole 246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48" name="TextovéPole 247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49" name="TextovéPole 248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50" name="TextovéPole 249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51" name="TextovéPole 250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52" name="TextovéPole 251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253" name="TextovéPole 252"/>
        <xdr:cNvSpPr txBox="1"/>
      </xdr:nvSpPr>
      <xdr:spPr>
        <a:xfrm>
          <a:off x="6008077" y="2220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54" name="TextovéPole 253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55" name="TextovéPole 254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56" name="TextovéPole 255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57" name="TextovéPole 256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58" name="TextovéPole 257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59" name="TextovéPole 258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60" name="TextovéPole 259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61" name="TextovéPole 260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62" name="TextovéPole 261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63" name="TextovéPole 262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64" name="TextovéPole 263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65" name="TextovéPole 264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66" name="TextovéPole 265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67" name="TextovéPole 266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68" name="TextovéPole 267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69" name="TextovéPole 268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70" name="TextovéPole 269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71" name="TextovéPole 270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72" name="TextovéPole 271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73" name="TextovéPole 272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74" name="TextovéPole 273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75" name="TextovéPole 274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76" name="TextovéPole 275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277" name="TextovéPole 276"/>
        <xdr:cNvSpPr txBox="1"/>
      </xdr:nvSpPr>
      <xdr:spPr>
        <a:xfrm>
          <a:off x="6008077" y="243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279" name="TextovéPole 278"/>
        <xdr:cNvSpPr txBox="1"/>
      </xdr:nvSpPr>
      <xdr:spPr>
        <a:xfrm>
          <a:off x="5977304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280" name="TextovéPole 279"/>
        <xdr:cNvSpPr txBox="1"/>
      </xdr:nvSpPr>
      <xdr:spPr>
        <a:xfrm>
          <a:off x="5977304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281" name="TextovéPole 280"/>
        <xdr:cNvSpPr txBox="1"/>
      </xdr:nvSpPr>
      <xdr:spPr>
        <a:xfrm>
          <a:off x="5977304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282" name="TextovéPole 281"/>
        <xdr:cNvSpPr txBox="1"/>
      </xdr:nvSpPr>
      <xdr:spPr>
        <a:xfrm>
          <a:off x="5977304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283" name="TextovéPole 282"/>
        <xdr:cNvSpPr txBox="1"/>
      </xdr:nvSpPr>
      <xdr:spPr>
        <a:xfrm>
          <a:off x="5977304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34</xdr:row>
      <xdr:rowOff>0</xdr:rowOff>
    </xdr:from>
    <xdr:ext cx="184731" cy="264560"/>
    <xdr:sp macro="" textlink="">
      <xdr:nvSpPr>
        <xdr:cNvPr id="284" name="TextovéPole 283"/>
        <xdr:cNvSpPr txBox="1"/>
      </xdr:nvSpPr>
      <xdr:spPr>
        <a:xfrm>
          <a:off x="5977304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285" name="TextovéPole 284"/>
        <xdr:cNvSpPr txBox="1"/>
      </xdr:nvSpPr>
      <xdr:spPr>
        <a:xfrm>
          <a:off x="5977304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286" name="TextovéPole 285"/>
        <xdr:cNvSpPr txBox="1"/>
      </xdr:nvSpPr>
      <xdr:spPr>
        <a:xfrm>
          <a:off x="5977304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287" name="TextovéPole 286"/>
        <xdr:cNvSpPr txBox="1"/>
      </xdr:nvSpPr>
      <xdr:spPr>
        <a:xfrm>
          <a:off x="5977304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88" name="TextovéPole 287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89" name="TextovéPole 288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90" name="TextovéPole 289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91" name="TextovéPole 290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92" name="TextovéPole 291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93" name="TextovéPole 292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294" name="TextovéPole 293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295" name="TextovéPole 294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296" name="TextovéPole 295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297" name="TextovéPole 296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298" name="TextovéPole 297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299" name="TextovéPole 298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00" name="TextovéPole 299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01" name="TextovéPole 300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302" name="TextovéPole 301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03" name="TextovéPole 302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04" name="TextovéPole 303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305" name="TextovéPole 304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306" name="TextovéPole 305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307" name="TextovéPole 306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308" name="TextovéPole 307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09" name="TextovéPole 308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10" name="TextovéPole 309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311" name="TextovéPole 310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13" name="TextovéPole 312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14" name="TextovéPole 313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315" name="TextovéPole 314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16" name="TextovéPole 315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17" name="TextovéPole 316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318" name="TextovéPole 317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319" name="TextovéPole 318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320" name="TextovéPole 319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321" name="TextovéPole 320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22" name="TextovéPole 321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23" name="TextovéPole 322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324" name="TextovéPole 323"/>
        <xdr:cNvSpPr txBox="1"/>
      </xdr:nvSpPr>
      <xdr:spPr>
        <a:xfrm>
          <a:off x="5977304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25" name="TextovéPole 324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26" name="TextovéPole 325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27" name="TextovéPole 326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28" name="TextovéPole 327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29" name="TextovéPole 328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30" name="TextovéPole 329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331" name="TextovéPole 330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332" name="TextovéPole 331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333" name="TextovéPole 332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334" name="TextovéPole 333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335" name="TextovéPole 334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336" name="TextovéPole 335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337" name="TextovéPole 336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338" name="TextovéPole 337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339" name="TextovéPole 338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340" name="TextovéPole 339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341" name="TextovéPole 340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342" name="TextovéPole 341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343" name="TextovéPole 342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344" name="TextovéPole 343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345" name="TextovéPole 344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346" name="TextovéPole 345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347" name="TextovéPole 346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348" name="TextovéPole 347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49" name="TextovéPole 348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50" name="TextovéPole 349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51" name="TextovéPole 350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52" name="TextovéPole 351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53" name="TextovéPole 352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54" name="TextovéPole 353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355" name="TextovéPole 35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356" name="TextovéPole 355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357" name="TextovéPole 356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358" name="TextovéPole 357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359" name="TextovéPole 358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360" name="TextovéPole 359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61" name="TextovéPole 360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62" name="TextovéPole 361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63" name="TextovéPole 362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64" name="TextovéPole 363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65" name="TextovéPole 36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66" name="TextovéPole 36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367" name="TextovéPole 36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368" name="TextovéPole 36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369" name="TextovéPole 36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370" name="TextovéPole 36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371" name="TextovéPole 37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372" name="TextovéPole 37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373" name="TextovéPole 372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374" name="TextovéPole 373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375" name="TextovéPole 374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376" name="TextovéPole 375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377" name="TextovéPole 376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378" name="TextovéPole 377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379" name="TextovéPole 378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380" name="TextovéPole 379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381" name="TextovéPole 380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382" name="TextovéPole 381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383" name="TextovéPole 382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384" name="TextovéPole 383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385" name="TextovéPole 384"/>
        <xdr:cNvSpPr txBox="1"/>
      </xdr:nvSpPr>
      <xdr:spPr>
        <a:xfrm>
          <a:off x="5977304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386" name="TextovéPole 385"/>
        <xdr:cNvSpPr txBox="1"/>
      </xdr:nvSpPr>
      <xdr:spPr>
        <a:xfrm>
          <a:off x="5977304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87</xdr:row>
      <xdr:rowOff>0</xdr:rowOff>
    </xdr:from>
    <xdr:ext cx="184731" cy="264560"/>
    <xdr:sp macro="" textlink="">
      <xdr:nvSpPr>
        <xdr:cNvPr id="387" name="TextovéPole 386"/>
        <xdr:cNvSpPr txBox="1"/>
      </xdr:nvSpPr>
      <xdr:spPr>
        <a:xfrm>
          <a:off x="5977304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388" name="TextovéPole 387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389" name="TextovéPole 388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390" name="TextovéPole 389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391" name="TextovéPole 390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392" name="TextovéPole 391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14</xdr:row>
      <xdr:rowOff>0</xdr:rowOff>
    </xdr:from>
    <xdr:ext cx="184731" cy="264560"/>
    <xdr:sp macro="" textlink="">
      <xdr:nvSpPr>
        <xdr:cNvPr id="393" name="TextovéPole 392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94" name="TextovéPole 393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95" name="TextovéPole 39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96" name="TextovéPole 39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97" name="TextovéPole 39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98" name="TextovéPole 39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399" name="TextovéPole 398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00" name="TextovéPole 399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01" name="TextovéPole 400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02" name="TextovéPole 401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03" name="TextovéPole 402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04" name="TextovéPole 403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05" name="TextovéPole 40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06" name="TextovéPole 40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07" name="TextovéPole 40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08" name="TextovéPole 40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09" name="TextovéPole 408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10" name="TextovéPole 409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11" name="TextovéPole 410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12" name="TextovéPole 41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13" name="TextovéPole 41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14" name="TextovéPole 41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15" name="TextovéPole 41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16" name="TextovéPole 415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17" name="TextovéPole 416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18" name="TextovéPole 417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19" name="TextovéPole 418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20" name="TextovéPole 419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21" name="TextovéPole 42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22" name="TextovéPole 42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23" name="TextovéPole 42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24" name="TextovéPole 423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25" name="TextovéPole 42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26" name="TextovéPole 42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27" name="TextovéPole 42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28" name="TextovéPole 42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15</xdr:row>
      <xdr:rowOff>0</xdr:rowOff>
    </xdr:from>
    <xdr:ext cx="184731" cy="264560"/>
    <xdr:sp macro="" textlink="">
      <xdr:nvSpPr>
        <xdr:cNvPr id="429" name="TextovéPole 428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30" name="TextovéPole 429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31" name="TextovéPole 43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32" name="TextovéPole 43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33" name="TextovéPole 43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34" name="TextovéPole 43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35" name="TextovéPole 43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36" name="TextovéPole 435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37" name="TextovéPole 436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38" name="TextovéPole 437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39" name="TextovéPole 438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40" name="TextovéPole 439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41" name="TextovéPole 44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42" name="TextovéPole 44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43" name="TextovéPole 44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44" name="TextovéPole 44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45" name="TextovéPole 44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46" name="TextovéPole 445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47" name="TextovéPole 446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48" name="TextovéPole 44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49" name="TextovéPole 44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50" name="TextovéPole 44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51" name="TextovéPole 45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52" name="TextovéPole 45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53" name="TextovéPole 45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54" name="TextovéPole 45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55" name="TextovéPole 45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56" name="TextovéPole 45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57" name="TextovéPole 45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58" name="TextovéPole 45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59" name="TextovéPole 45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60" name="TextovéPole 459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61" name="TextovéPole 46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62" name="TextovéPole 46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63" name="TextovéPole 46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64" name="TextovéPole 46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16</xdr:row>
      <xdr:rowOff>0</xdr:rowOff>
    </xdr:from>
    <xdr:ext cx="184731" cy="264560"/>
    <xdr:sp macro="" textlink="">
      <xdr:nvSpPr>
        <xdr:cNvPr id="465" name="TextovéPole 46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66" name="TextovéPole 46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67" name="TextovéPole 46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68" name="TextovéPole 46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69" name="TextovéPole 46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70" name="TextovéPole 46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71" name="TextovéPole 47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72" name="TextovéPole 47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73" name="TextovéPole 47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74" name="TextovéPole 47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75" name="TextovéPole 47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76" name="TextovéPole 47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77" name="TextovéPole 47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78" name="TextovéPole 47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79" name="TextovéPole 47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80" name="TextovéPole 47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81" name="TextovéPole 48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82" name="TextovéPole 48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83" name="TextovéPole 48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84" name="TextovéPole 48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85" name="TextovéPole 48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86" name="TextovéPole 48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87" name="TextovéPole 48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88" name="TextovéPole 48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89" name="TextovéPole 48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90" name="TextovéPole 48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91" name="TextovéPole 49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92" name="TextovéPole 49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93" name="TextovéPole 49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94" name="TextovéPole 49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495" name="TextovéPole 49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496" name="TextovéPole 495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497" name="TextovéPole 496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498" name="TextovéPole 497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499" name="TextovéPole 498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00" name="TextovéPole 499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01" name="TextovéPole 500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02" name="TextovéPole 501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03" name="TextovéPole 502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04" name="TextovéPole 503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05" name="TextovéPole 504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06" name="TextovéPole 505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07" name="TextovéPole 506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508" name="TextovéPole 50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509" name="TextovéPole 50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510" name="TextovéPole 50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511" name="TextovéPole 51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512" name="TextovéPole 51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17</xdr:row>
      <xdr:rowOff>0</xdr:rowOff>
    </xdr:from>
    <xdr:ext cx="184731" cy="264560"/>
    <xdr:sp macro="" textlink="">
      <xdr:nvSpPr>
        <xdr:cNvPr id="513" name="TextovéPole 51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14" name="TextovéPole 513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15" name="TextovéPole 514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16" name="TextovéPole 515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17" name="TextovéPole 516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18" name="TextovéPole 517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19" name="TextovéPole 518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20" name="TextovéPole 519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21" name="TextovéPole 520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22" name="TextovéPole 521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23" name="TextovéPole 522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24" name="TextovéPole 523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25" name="TextovéPole 524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26" name="TextovéPole 525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27" name="TextovéPole 526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28" name="TextovéPole 527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29" name="TextovéPole 528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30" name="TextovéPole 529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31" name="TextovéPole 530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32" name="TextovéPole 531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33" name="TextovéPole 532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34" name="TextovéPole 533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35" name="TextovéPole 534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36" name="TextovéPole 535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18</xdr:row>
      <xdr:rowOff>0</xdr:rowOff>
    </xdr:from>
    <xdr:ext cx="184731" cy="264560"/>
    <xdr:sp macro="" textlink="">
      <xdr:nvSpPr>
        <xdr:cNvPr id="537" name="TextovéPole 536"/>
        <xdr:cNvSpPr txBox="1"/>
      </xdr:nvSpPr>
      <xdr:spPr>
        <a:xfrm>
          <a:off x="5977304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7" name="TextovéPole 64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8" name="TextovéPole 64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49" name="TextovéPole 64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0" name="TextovéPole 64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1" name="TextovéPole 65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52" name="TextovéPole 65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53" name="TextovéPole 65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54" name="TextovéPole 65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55" name="TextovéPole 65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656" name="TextovéPole 65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657" name="TextovéPole 65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658" name="TextovéPole 65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659" name="TextovéPole 65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660" name="TextovéPole 65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661" name="TextovéPole 66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662" name="TextovéPole 66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663" name="TextovéPole 66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664" name="TextovéPole 66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665" name="TextovéPole 66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666" name="TextovéPole 66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667" name="TextovéPole 66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8" name="TextovéPole 66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69" name="TextovéPole 66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70" name="TextovéPole 66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671" name="TextovéPole 67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672" name="TextovéPole 67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673" name="TextovéPole 67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74" name="TextovéPole 67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75" name="TextovéPole 67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676" name="TextovéPole 67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677" name="TextovéPole 67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678" name="TextovéPole 67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679" name="TextovéPole 67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80" name="TextovéPole 67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81" name="TextovéPole 68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82" name="TextovéPole 68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83" name="TextovéPole 68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84" name="TextovéPole 68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685" name="TextovéPole 68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686" name="TextovéPole 68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687" name="TextovéPole 68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688" name="TextovéPole 68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689" name="TextovéPole 68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690" name="TextovéPole 68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691" name="TextovéPole 69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692" name="TextovéPole 69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693" name="TextovéPole 69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694" name="TextovéPole 69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95" name="TextovéPole 69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96" name="TextovéPole 69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97" name="TextovéPole 69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698" name="TextovéPole 69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699" name="TextovéPole 69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00" name="TextovéPole 69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01" name="TextovéPole 70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02" name="TextovéPole 70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03" name="TextovéPole 70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704" name="TextovéPole 70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705" name="TextovéPole 70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706" name="TextovéPole 70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07" name="TextovéPole 70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08" name="TextovéPole 70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09" name="TextovéPole 70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10" name="TextovéPole 70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11" name="TextovéPole 71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712" name="TextovéPole 71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713" name="TextovéPole 71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714" name="TextovéPole 71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715" name="TextovéPole 71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6" name="TextovéPole 71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7" name="TextovéPole 71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8" name="TextovéPole 71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19" name="TextovéPole 71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20" name="TextovéPole 71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45</xdr:row>
      <xdr:rowOff>0</xdr:rowOff>
    </xdr:from>
    <xdr:ext cx="184731" cy="264560"/>
    <xdr:sp macro="" textlink="">
      <xdr:nvSpPr>
        <xdr:cNvPr id="721" name="TextovéPole 72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722" name="TextovéPole 72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723" name="TextovéPole 72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724" name="TextovéPole 72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25" name="TextovéPole 72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26" name="TextovéPole 72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27" name="TextovéPole 72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728" name="TextovéPole 72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729" name="TextovéPole 72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730" name="TextovéPole 72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731" name="TextovéPole 73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732" name="TextovéPole 73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733" name="TextovéPole 73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34" name="TextovéPole 73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35" name="TextovéPole 73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36" name="TextovéPole 73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37" name="TextovéPole 73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38" name="TextovéPole 73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39" name="TextovéPole 73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740" name="TextovéPole 73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741" name="TextovéPole 74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742" name="TextovéPole 74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43" name="TextovéPole 74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44" name="TextovéPole 74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45" name="TextovéPole 74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746" name="TextovéPole 74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747" name="TextovéPole 74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748" name="TextovéPole 74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749" name="TextovéPole 74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750" name="TextovéPole 74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751" name="TextovéPole 75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21981</xdr:colOff>
      <xdr:row>81</xdr:row>
      <xdr:rowOff>124556</xdr:rowOff>
    </xdr:from>
    <xdr:to>
      <xdr:col>15</xdr:col>
      <xdr:colOff>161193</xdr:colOff>
      <xdr:row>82</xdr:row>
      <xdr:rowOff>197827</xdr:rowOff>
    </xdr:to>
    <xdr:pic>
      <xdr:nvPicPr>
        <xdr:cNvPr id="968" name="Obrázek 967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7173" y="3480287"/>
          <a:ext cx="981808" cy="351694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43" name="TextovéPole 642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44" name="TextovéPole 643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645" name="TextovéPole 644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646" name="TextovéPole 645"/>
        <xdr:cNvSpPr txBox="1"/>
      </xdr:nvSpPr>
      <xdr:spPr>
        <a:xfrm>
          <a:off x="6008077" y="2652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752" name="TextovéPole 751"/>
        <xdr:cNvSpPr txBox="1"/>
      </xdr:nvSpPr>
      <xdr:spPr>
        <a:xfrm>
          <a:off x="6008077" y="2652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753" name="TextovéPole 752"/>
        <xdr:cNvSpPr txBox="1"/>
      </xdr:nvSpPr>
      <xdr:spPr>
        <a:xfrm>
          <a:off x="6008077" y="2652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54" name="TextovéPole 753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55" name="TextovéPole 754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756" name="TextovéPole 755"/>
        <xdr:cNvSpPr txBox="1"/>
      </xdr:nvSpPr>
      <xdr:spPr>
        <a:xfrm>
          <a:off x="6008077" y="2813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757" name="TextovéPole 756"/>
        <xdr:cNvSpPr txBox="1"/>
      </xdr:nvSpPr>
      <xdr:spPr>
        <a:xfrm>
          <a:off x="6008077" y="2652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758" name="TextovéPole 757"/>
        <xdr:cNvSpPr txBox="1"/>
      </xdr:nvSpPr>
      <xdr:spPr>
        <a:xfrm>
          <a:off x="6008077" y="2652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759" name="TextovéPole 758"/>
        <xdr:cNvSpPr txBox="1"/>
      </xdr:nvSpPr>
      <xdr:spPr>
        <a:xfrm>
          <a:off x="6008077" y="2652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760" name="TextovéPole 759"/>
        <xdr:cNvSpPr txBox="1"/>
      </xdr:nvSpPr>
      <xdr:spPr>
        <a:xfrm>
          <a:off x="6008077" y="2652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761" name="TextovéPole 760"/>
        <xdr:cNvSpPr txBox="1"/>
      </xdr:nvSpPr>
      <xdr:spPr>
        <a:xfrm>
          <a:off x="6008077" y="2652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762" name="TextovéPole 761"/>
        <xdr:cNvSpPr txBox="1"/>
      </xdr:nvSpPr>
      <xdr:spPr>
        <a:xfrm>
          <a:off x="6008077" y="2652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763" name="TextovéPole 762"/>
        <xdr:cNvSpPr txBox="1"/>
      </xdr:nvSpPr>
      <xdr:spPr>
        <a:xfrm>
          <a:off x="6008077" y="2491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764" name="TextovéPole 763"/>
        <xdr:cNvSpPr txBox="1"/>
      </xdr:nvSpPr>
      <xdr:spPr>
        <a:xfrm>
          <a:off x="6008077" y="2491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765" name="TextovéPole 764"/>
        <xdr:cNvSpPr txBox="1"/>
      </xdr:nvSpPr>
      <xdr:spPr>
        <a:xfrm>
          <a:off x="6008077" y="2491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766" name="TextovéPole 765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767" name="TextovéPole 766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768" name="TextovéPole 767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69" name="TextovéPole 768"/>
        <xdr:cNvSpPr txBox="1"/>
      </xdr:nvSpPr>
      <xdr:spPr>
        <a:xfrm>
          <a:off x="6008077" y="26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70" name="TextovéPole 769"/>
        <xdr:cNvSpPr txBox="1"/>
      </xdr:nvSpPr>
      <xdr:spPr>
        <a:xfrm>
          <a:off x="6008077" y="26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71" name="TextovéPole 770"/>
        <xdr:cNvSpPr txBox="1"/>
      </xdr:nvSpPr>
      <xdr:spPr>
        <a:xfrm>
          <a:off x="6008077" y="26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72" name="TextovéPole 771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73" name="TextovéPole 772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74" name="TextovéPole 773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75" name="TextovéPole 774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76" name="TextovéPole 775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77" name="TextovéPole 776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778" name="TextovéPole 777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779" name="TextovéPole 778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780" name="TextovéPole 779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81" name="TextovéPole 780"/>
        <xdr:cNvSpPr txBox="1"/>
      </xdr:nvSpPr>
      <xdr:spPr>
        <a:xfrm>
          <a:off x="6008077" y="26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82" name="TextovéPole 781"/>
        <xdr:cNvSpPr txBox="1"/>
      </xdr:nvSpPr>
      <xdr:spPr>
        <a:xfrm>
          <a:off x="6008077" y="26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83" name="TextovéPole 782"/>
        <xdr:cNvSpPr txBox="1"/>
      </xdr:nvSpPr>
      <xdr:spPr>
        <a:xfrm>
          <a:off x="6008077" y="26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84" name="TextovéPole 783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85" name="TextovéPole 784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86" name="TextovéPole 785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87" name="TextovéPole 786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88" name="TextovéPole 787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89" name="TextovéPole 788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90" name="TextovéPole 789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91" name="TextovéPole 790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92" name="TextovéPole 791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93" name="TextovéPole 792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94" name="TextovéPole 793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95" name="TextovéPole 794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96" name="TextovéPole 795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97" name="TextovéPole 796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798" name="TextovéPole 797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799" name="TextovéPole 798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00" name="TextovéPole 799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01" name="TextovéPole 800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02" name="TextovéPole 801"/>
        <xdr:cNvSpPr txBox="1"/>
      </xdr:nvSpPr>
      <xdr:spPr>
        <a:xfrm>
          <a:off x="6008077" y="26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03" name="TextovéPole 802"/>
        <xdr:cNvSpPr txBox="1"/>
      </xdr:nvSpPr>
      <xdr:spPr>
        <a:xfrm>
          <a:off x="6008077" y="26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04" name="TextovéPole 803"/>
        <xdr:cNvSpPr txBox="1"/>
      </xdr:nvSpPr>
      <xdr:spPr>
        <a:xfrm>
          <a:off x="6008077" y="26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805" name="TextovéPole 804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806" name="TextovéPole 805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807" name="TextovéPole 806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808" name="TextovéPole 807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809" name="TextovéPole 808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810" name="TextovéPole 809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11" name="TextovéPole 810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12" name="TextovéPole 811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813" name="TextovéPole 812"/>
        <xdr:cNvSpPr txBox="1"/>
      </xdr:nvSpPr>
      <xdr:spPr>
        <a:xfrm>
          <a:off x="6008077" y="2791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14" name="TextovéPole 813"/>
        <xdr:cNvSpPr txBox="1"/>
      </xdr:nvSpPr>
      <xdr:spPr>
        <a:xfrm>
          <a:off x="6008077" y="26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15" name="TextovéPole 814"/>
        <xdr:cNvSpPr txBox="1"/>
      </xdr:nvSpPr>
      <xdr:spPr>
        <a:xfrm>
          <a:off x="6008077" y="26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16" name="TextovéPole 815"/>
        <xdr:cNvSpPr txBox="1"/>
      </xdr:nvSpPr>
      <xdr:spPr>
        <a:xfrm>
          <a:off x="6008077" y="26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817" name="TextovéPole 816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818" name="TextovéPole 817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819" name="TextovéPole 818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820" name="TextovéPole 819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821" name="TextovéPole 820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822" name="TextovéPole 821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823" name="TextovéPole 822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824" name="TextovéPole 823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825" name="TextovéPole 824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826" name="TextovéPole 825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827" name="TextovéPole 826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828" name="TextovéPole 827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829" name="TextovéPole 828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830" name="TextovéPole 829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831" name="TextovéPole 830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832" name="TextovéPole 831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833" name="TextovéPole 832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834" name="TextovéPole 833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835" name="TextovéPole 834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836" name="TextovéPole 835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837" name="TextovéPole 836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38" name="TextovéPole 837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39" name="TextovéPole 838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40" name="TextovéPole 839"/>
        <xdr:cNvSpPr txBox="1"/>
      </xdr:nvSpPr>
      <xdr:spPr>
        <a:xfrm>
          <a:off x="6008077" y="1641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656385" y="1611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7" name="TextovéPole 6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581537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581537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5815379" y="70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9" name="TextovéPole 18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20" name="TextovéPole 19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5977304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5977304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5977304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6251624" y="21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6251624" y="21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6251624" y="21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6101129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30" name="TextovéPole 29"/>
        <xdr:cNvSpPr txBox="1"/>
      </xdr:nvSpPr>
      <xdr:spPr>
        <a:xfrm>
          <a:off x="6101129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31" name="TextovéPole 30"/>
        <xdr:cNvSpPr txBox="1"/>
      </xdr:nvSpPr>
      <xdr:spPr>
        <a:xfrm>
          <a:off x="6101129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9" name="TextovéPole 28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33" name="TextovéPole 32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35" name="TextovéPole 34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38" name="TextovéPole 37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40" name="TextovéPole 39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164223</xdr:colOff>
      <xdr:row>102</xdr:row>
      <xdr:rowOff>13138</xdr:rowOff>
    </xdr:from>
    <xdr:to>
      <xdr:col>15</xdr:col>
      <xdr:colOff>190498</xdr:colOff>
      <xdr:row>108</xdr:row>
      <xdr:rowOff>111672</xdr:rowOff>
    </xdr:to>
    <xdr:pic>
      <xdr:nvPicPr>
        <xdr:cNvPr id="42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2740" y="4368362"/>
          <a:ext cx="814551" cy="74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104</xdr:row>
      <xdr:rowOff>0</xdr:rowOff>
    </xdr:from>
    <xdr:ext cx="184731" cy="264560"/>
    <xdr:sp macro="" textlink="">
      <xdr:nvSpPr>
        <xdr:cNvPr id="43" name="TextovéPole 42"/>
        <xdr:cNvSpPr txBox="1"/>
      </xdr:nvSpPr>
      <xdr:spPr>
        <a:xfrm>
          <a:off x="6101129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104</xdr:row>
      <xdr:rowOff>0</xdr:rowOff>
    </xdr:from>
    <xdr:ext cx="184731" cy="264560"/>
    <xdr:sp macro="" textlink="">
      <xdr:nvSpPr>
        <xdr:cNvPr id="44" name="TextovéPole 43"/>
        <xdr:cNvSpPr txBox="1"/>
      </xdr:nvSpPr>
      <xdr:spPr>
        <a:xfrm>
          <a:off x="6101129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104</xdr:row>
      <xdr:rowOff>0</xdr:rowOff>
    </xdr:from>
    <xdr:ext cx="184731" cy="264560"/>
    <xdr:sp macro="" textlink="">
      <xdr:nvSpPr>
        <xdr:cNvPr id="45" name="TextovéPole 44"/>
        <xdr:cNvSpPr txBox="1"/>
      </xdr:nvSpPr>
      <xdr:spPr>
        <a:xfrm>
          <a:off x="6101129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6" name="TextovéPole 45"/>
        <xdr:cNvSpPr txBox="1"/>
      </xdr:nvSpPr>
      <xdr:spPr>
        <a:xfrm>
          <a:off x="6101129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7" name="TextovéPole 46"/>
        <xdr:cNvSpPr txBox="1"/>
      </xdr:nvSpPr>
      <xdr:spPr>
        <a:xfrm>
          <a:off x="6101129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48" name="TextovéPole 47"/>
        <xdr:cNvSpPr txBox="1"/>
      </xdr:nvSpPr>
      <xdr:spPr>
        <a:xfrm>
          <a:off x="6101129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76" name="TextovéPole 75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82" name="TextovéPole 81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10159</xdr:colOff>
      <xdr:row>98</xdr:row>
      <xdr:rowOff>137949</xdr:rowOff>
    </xdr:from>
    <xdr:to>
      <xdr:col>15</xdr:col>
      <xdr:colOff>367863</xdr:colOff>
      <xdr:row>99</xdr:row>
      <xdr:rowOff>282465</xdr:rowOff>
    </xdr:to>
    <xdr:pic>
      <xdr:nvPicPr>
        <xdr:cNvPr id="86" name="Obrázek 85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676" y="4263259"/>
          <a:ext cx="1145980" cy="400706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80</xdr:row>
      <xdr:rowOff>0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92" name="TextovéPole 91"/>
        <xdr:cNvSpPr txBox="1"/>
      </xdr:nvSpPr>
      <xdr:spPr>
        <a:xfrm>
          <a:off x="597730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58" name="TextovéPole 57"/>
        <xdr:cNvSpPr txBox="1"/>
      </xdr:nvSpPr>
      <xdr:spPr>
        <a:xfrm>
          <a:off x="5805854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59" name="TextovéPole 58"/>
        <xdr:cNvSpPr txBox="1"/>
      </xdr:nvSpPr>
      <xdr:spPr>
        <a:xfrm>
          <a:off x="5805854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13</xdr:row>
      <xdr:rowOff>0</xdr:rowOff>
    </xdr:from>
    <xdr:ext cx="184731" cy="264560"/>
    <xdr:sp macro="" textlink="">
      <xdr:nvSpPr>
        <xdr:cNvPr id="60" name="TextovéPole 59"/>
        <xdr:cNvSpPr txBox="1"/>
      </xdr:nvSpPr>
      <xdr:spPr>
        <a:xfrm>
          <a:off x="5805854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5805854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5805854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5805854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5805854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5805854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12</xdr:row>
      <xdr:rowOff>0</xdr:rowOff>
    </xdr:from>
    <xdr:ext cx="184731" cy="264560"/>
    <xdr:sp macro="" textlink="">
      <xdr:nvSpPr>
        <xdr:cNvPr id="66" name="TextovéPole 65"/>
        <xdr:cNvSpPr txBox="1"/>
      </xdr:nvSpPr>
      <xdr:spPr>
        <a:xfrm>
          <a:off x="5805854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94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5977304" y="728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94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5977304" y="728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94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5977304" y="728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102" name="TextovéPole 10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103" name="TextovéPole 10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97</xdr:row>
      <xdr:rowOff>0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97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97</xdr:row>
      <xdr:rowOff>0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112" name="TextovéPole 11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113" name="TextovéPole 11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115" name="TextovéPole 11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116" name="TextovéPole 11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117" name="TextovéPole 11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118" name="TextovéPole 11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119" name="TextovéPole 11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120" name="TextovéPole 11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95</xdr:row>
      <xdr:rowOff>0</xdr:rowOff>
    </xdr:from>
    <xdr:ext cx="184731" cy="264560"/>
    <xdr:sp macro="" textlink="">
      <xdr:nvSpPr>
        <xdr:cNvPr id="121" name="TextovéPole 12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95</xdr:row>
      <xdr:rowOff>0</xdr:rowOff>
    </xdr:from>
    <xdr:ext cx="184731" cy="264560"/>
    <xdr:sp macro="" textlink="">
      <xdr:nvSpPr>
        <xdr:cNvPr id="122" name="TextovéPole 12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95</xdr:row>
      <xdr:rowOff>0</xdr:rowOff>
    </xdr:from>
    <xdr:ext cx="184731" cy="264560"/>
    <xdr:sp macro="" textlink="">
      <xdr:nvSpPr>
        <xdr:cNvPr id="123" name="TextovéPole 12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94</xdr:row>
      <xdr:rowOff>0</xdr:rowOff>
    </xdr:from>
    <xdr:ext cx="184731" cy="264560"/>
    <xdr:sp macro="" textlink="">
      <xdr:nvSpPr>
        <xdr:cNvPr id="124" name="TextovéPole 12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94</xdr:row>
      <xdr:rowOff>0</xdr:rowOff>
    </xdr:from>
    <xdr:ext cx="184731" cy="264560"/>
    <xdr:sp macro="" textlink="">
      <xdr:nvSpPr>
        <xdr:cNvPr id="125" name="TextovéPole 12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94</xdr:row>
      <xdr:rowOff>0</xdr:rowOff>
    </xdr:from>
    <xdr:ext cx="184731" cy="264560"/>
    <xdr:sp macro="" textlink="">
      <xdr:nvSpPr>
        <xdr:cNvPr id="126" name="TextovéPole 12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27" name="TextovéPole 12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28" name="TextovéPole 12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29" name="TextovéPole 12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58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139" name="TextovéPole 13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79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97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97</xdr:row>
      <xdr:rowOff>0</xdr:rowOff>
    </xdr:from>
    <xdr:ext cx="184731" cy="264560"/>
    <xdr:sp macro="" textlink="">
      <xdr:nvSpPr>
        <xdr:cNvPr id="146" name="TextovéPole 14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97</xdr:row>
      <xdr:rowOff>0</xdr:rowOff>
    </xdr:from>
    <xdr:ext cx="184731" cy="264560"/>
    <xdr:sp macro="" textlink="">
      <xdr:nvSpPr>
        <xdr:cNvPr id="147" name="TextovéPole 14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154" name="TextovéPole 15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83</xdr:row>
      <xdr:rowOff>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95</xdr:row>
      <xdr:rowOff>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95</xdr:row>
      <xdr:rowOff>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95</xdr:row>
      <xdr:rowOff>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94</xdr:row>
      <xdr:rowOff>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94</xdr:row>
      <xdr:rowOff>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94</xdr:row>
      <xdr:rowOff>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96</xdr:row>
      <xdr:rowOff>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5995697" y="1333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96</xdr:row>
      <xdr:rowOff>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5995697" y="1333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96</xdr:row>
      <xdr:rowOff>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5995697" y="1333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96</xdr:row>
      <xdr:rowOff>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5995697" y="1333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96</xdr:row>
      <xdr:rowOff>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5995697" y="1333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96</xdr:row>
      <xdr:rowOff>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5995697" y="1333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5995697" y="344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70" name="TextovéPole 169"/>
        <xdr:cNvSpPr txBox="1"/>
      </xdr:nvSpPr>
      <xdr:spPr>
        <a:xfrm>
          <a:off x="5995697" y="344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171" name="TextovéPole 170"/>
        <xdr:cNvSpPr txBox="1"/>
      </xdr:nvSpPr>
      <xdr:spPr>
        <a:xfrm>
          <a:off x="5995697" y="344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172" name="TextovéPole 171"/>
        <xdr:cNvSpPr txBox="1"/>
      </xdr:nvSpPr>
      <xdr:spPr>
        <a:xfrm>
          <a:off x="5995697" y="3855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173" name="TextovéPole 172"/>
        <xdr:cNvSpPr txBox="1"/>
      </xdr:nvSpPr>
      <xdr:spPr>
        <a:xfrm>
          <a:off x="5995697" y="3855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174" name="TextovéPole 173"/>
        <xdr:cNvSpPr txBox="1"/>
      </xdr:nvSpPr>
      <xdr:spPr>
        <a:xfrm>
          <a:off x="5995697" y="3855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75" name="TextovéPole 174"/>
        <xdr:cNvSpPr txBox="1"/>
      </xdr:nvSpPr>
      <xdr:spPr>
        <a:xfrm>
          <a:off x="5995697" y="3665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76" name="TextovéPole 175"/>
        <xdr:cNvSpPr txBox="1"/>
      </xdr:nvSpPr>
      <xdr:spPr>
        <a:xfrm>
          <a:off x="5995697" y="3665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77" name="TextovéPole 176"/>
        <xdr:cNvSpPr txBox="1"/>
      </xdr:nvSpPr>
      <xdr:spPr>
        <a:xfrm>
          <a:off x="5995697" y="3665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178" name="TextovéPole 177"/>
        <xdr:cNvSpPr txBox="1"/>
      </xdr:nvSpPr>
      <xdr:spPr>
        <a:xfrm>
          <a:off x="5995697" y="2331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179" name="TextovéPole 178"/>
        <xdr:cNvSpPr txBox="1"/>
      </xdr:nvSpPr>
      <xdr:spPr>
        <a:xfrm>
          <a:off x="5995697" y="2331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180" name="TextovéPole 179"/>
        <xdr:cNvSpPr txBox="1"/>
      </xdr:nvSpPr>
      <xdr:spPr>
        <a:xfrm>
          <a:off x="5995697" y="2331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181" name="TextovéPole 180"/>
        <xdr:cNvSpPr txBox="1"/>
      </xdr:nvSpPr>
      <xdr:spPr>
        <a:xfrm>
          <a:off x="5995697" y="3855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182" name="TextovéPole 181"/>
        <xdr:cNvSpPr txBox="1"/>
      </xdr:nvSpPr>
      <xdr:spPr>
        <a:xfrm>
          <a:off x="5995697" y="3855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78</xdr:row>
      <xdr:rowOff>0</xdr:rowOff>
    </xdr:from>
    <xdr:ext cx="184731" cy="264560"/>
    <xdr:sp macro="" textlink="">
      <xdr:nvSpPr>
        <xdr:cNvPr id="183" name="TextovéPole 182"/>
        <xdr:cNvSpPr txBox="1"/>
      </xdr:nvSpPr>
      <xdr:spPr>
        <a:xfrm>
          <a:off x="5995697" y="3855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84" name="TextovéPole 183"/>
        <xdr:cNvSpPr txBox="1"/>
      </xdr:nvSpPr>
      <xdr:spPr>
        <a:xfrm>
          <a:off x="5995697" y="3665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85" name="TextovéPole 184"/>
        <xdr:cNvSpPr txBox="1"/>
      </xdr:nvSpPr>
      <xdr:spPr>
        <a:xfrm>
          <a:off x="5995697" y="3665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186" name="TextovéPole 185"/>
        <xdr:cNvSpPr txBox="1"/>
      </xdr:nvSpPr>
      <xdr:spPr>
        <a:xfrm>
          <a:off x="5995697" y="3665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187" name="TextovéPole 186"/>
        <xdr:cNvSpPr txBox="1"/>
      </xdr:nvSpPr>
      <xdr:spPr>
        <a:xfrm>
          <a:off x="5995697" y="2331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188" name="TextovéPole 187"/>
        <xdr:cNvSpPr txBox="1"/>
      </xdr:nvSpPr>
      <xdr:spPr>
        <a:xfrm>
          <a:off x="5995697" y="2331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189" name="TextovéPole 188"/>
        <xdr:cNvSpPr txBox="1"/>
      </xdr:nvSpPr>
      <xdr:spPr>
        <a:xfrm>
          <a:off x="5995697" y="2331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815379" y="1424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5863004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8" name="TextovéPole 7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9" name="TextovéPole 8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5815379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6144944" y="39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6144944" y="39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9" name="TextovéPole 28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31" name="TextovéPole 30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32" name="TextovéPole 31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33" name="TextovéPole 32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5802923" y="423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86</xdr:row>
      <xdr:rowOff>0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5802923" y="423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5802923" y="1531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38" name="TextovéPole 37"/>
        <xdr:cNvSpPr txBox="1"/>
      </xdr:nvSpPr>
      <xdr:spPr>
        <a:xfrm>
          <a:off x="5802923" y="1531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5802923" y="1531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40" name="TextovéPole 39"/>
        <xdr:cNvSpPr txBox="1"/>
      </xdr:nvSpPr>
      <xdr:spPr>
        <a:xfrm>
          <a:off x="5802923" y="1531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41" name="TextovéPole 40"/>
        <xdr:cNvSpPr txBox="1"/>
      </xdr:nvSpPr>
      <xdr:spPr>
        <a:xfrm>
          <a:off x="5802923" y="1531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43</xdr:row>
      <xdr:rowOff>0</xdr:rowOff>
    </xdr:from>
    <xdr:ext cx="184731" cy="264560"/>
    <xdr:sp macro="" textlink="">
      <xdr:nvSpPr>
        <xdr:cNvPr id="42" name="TextovéPole 41"/>
        <xdr:cNvSpPr txBox="1"/>
      </xdr:nvSpPr>
      <xdr:spPr>
        <a:xfrm>
          <a:off x="5802923" y="1531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44" name="TextovéPole 43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45" name="TextovéPole 44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6" name="TextovéPole 45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7" name="TextovéPole 46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48" name="TextovéPole 47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49" name="TextovéPole 48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0" name="TextovéPole 49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1" name="TextovéPole 50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52" name="TextovéPole 51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53" name="TextovéPole 52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4" name="TextovéPole 53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5" name="TextovéPole 54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56" name="TextovéPole 55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57" name="TextovéPole 56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8" name="TextovéPole 57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59" name="TextovéPole 58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0" name="TextovéPole 59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6" name="TextovéPole 65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6" name="TextovéPole 75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5802923" y="156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56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5802923" y="177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2" name="TextovéPole 81"/>
        <xdr:cNvSpPr txBox="1"/>
      </xdr:nvSpPr>
      <xdr:spPr>
        <a:xfrm>
          <a:off x="5802923" y="2307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5802923" y="2307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5802923" y="2307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5802923" y="2307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6" name="TextovéPole 85"/>
        <xdr:cNvSpPr txBox="1"/>
      </xdr:nvSpPr>
      <xdr:spPr>
        <a:xfrm>
          <a:off x="5802923" y="2307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5802923" y="2307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5802923" y="2307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5802923" y="2307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5802923" y="727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5802923" y="727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92" name="TextovéPole 91"/>
        <xdr:cNvSpPr txBox="1"/>
      </xdr:nvSpPr>
      <xdr:spPr>
        <a:xfrm>
          <a:off x="5802923" y="727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5802923" y="727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5802923" y="727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5802923" y="727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2" name="TextovéPole 101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3" name="TextovéPole 102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5802923" y="9532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5802923" y="9532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5802923" y="9532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5802923" y="9532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112" name="TextovéPole 111"/>
        <xdr:cNvSpPr txBox="1"/>
      </xdr:nvSpPr>
      <xdr:spPr>
        <a:xfrm>
          <a:off x="5802923" y="9532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113" name="TextovéPole 112"/>
        <xdr:cNvSpPr txBox="1"/>
      </xdr:nvSpPr>
      <xdr:spPr>
        <a:xfrm>
          <a:off x="5802923" y="9532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114" name="TextovéPole 113"/>
        <xdr:cNvSpPr txBox="1"/>
      </xdr:nvSpPr>
      <xdr:spPr>
        <a:xfrm>
          <a:off x="5802923" y="9532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115" name="TextovéPole 114"/>
        <xdr:cNvSpPr txBox="1"/>
      </xdr:nvSpPr>
      <xdr:spPr>
        <a:xfrm>
          <a:off x="5802923" y="9532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6" name="TextovéPole 115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7" name="TextovéPole 116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8" name="TextovéPole 117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9" name="TextovéPole 118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20" name="TextovéPole 119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21" name="TextovéPole 120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22" name="TextovéPole 121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23" name="TextovéPole 122"/>
        <xdr:cNvSpPr txBox="1"/>
      </xdr:nvSpPr>
      <xdr:spPr>
        <a:xfrm>
          <a:off x="5802923" y="9305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24" name="TextovéPole 123"/>
        <xdr:cNvSpPr txBox="1"/>
      </xdr:nvSpPr>
      <xdr:spPr>
        <a:xfrm>
          <a:off x="5802923" y="10352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25" name="TextovéPole 124"/>
        <xdr:cNvSpPr txBox="1"/>
      </xdr:nvSpPr>
      <xdr:spPr>
        <a:xfrm>
          <a:off x="5802923" y="10352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126" name="TextovéPole 125"/>
        <xdr:cNvSpPr txBox="1"/>
      </xdr:nvSpPr>
      <xdr:spPr>
        <a:xfrm>
          <a:off x="5802923" y="10155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127" name="TextovéPole 126"/>
        <xdr:cNvSpPr txBox="1"/>
      </xdr:nvSpPr>
      <xdr:spPr>
        <a:xfrm>
          <a:off x="5802923" y="10155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28" name="TextovéPole 127"/>
        <xdr:cNvSpPr txBox="1"/>
      </xdr:nvSpPr>
      <xdr:spPr>
        <a:xfrm>
          <a:off x="5802923" y="10352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29" name="TextovéPole 128"/>
        <xdr:cNvSpPr txBox="1"/>
      </xdr:nvSpPr>
      <xdr:spPr>
        <a:xfrm>
          <a:off x="5802923" y="10352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5802923" y="10155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5802923" y="10155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5802923" y="10550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5802923" y="10550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5802923" y="10352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5802923" y="10352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5802923" y="10550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5802923" y="10550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5802923" y="10352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39" name="TextovéPole 138"/>
        <xdr:cNvSpPr txBox="1"/>
      </xdr:nvSpPr>
      <xdr:spPr>
        <a:xfrm>
          <a:off x="5802923" y="10352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5802923" y="10550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5802923" y="10550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46" name="TextovéPole 145"/>
        <xdr:cNvSpPr txBox="1"/>
      </xdr:nvSpPr>
      <xdr:spPr>
        <a:xfrm>
          <a:off x="5802923" y="10550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47" name="TextovéPole 146"/>
        <xdr:cNvSpPr txBox="1"/>
      </xdr:nvSpPr>
      <xdr:spPr>
        <a:xfrm>
          <a:off x="5802923" y="10550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5802923" y="1094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5802923" y="1094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54" name="TextovéPole 153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5802923" y="1094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5802923" y="1094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5802923" y="1094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5802923" y="1094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5802923" y="1094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5802923" y="10946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70" name="TextovéPole 169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171" name="TextovéPole 170"/>
        <xdr:cNvSpPr txBox="1"/>
      </xdr:nvSpPr>
      <xdr:spPr>
        <a:xfrm>
          <a:off x="5802923" y="10748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72" name="TextovéPole 171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73" name="TextovéPole 172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74" name="TextovéPole 173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75" name="TextovéPole 174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76" name="TextovéPole 175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77" name="TextovéPole 176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78" name="TextovéPole 177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79" name="TextovéPole 178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80" name="TextovéPole 179"/>
        <xdr:cNvSpPr txBox="1"/>
      </xdr:nvSpPr>
      <xdr:spPr>
        <a:xfrm>
          <a:off x="5802923" y="13122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81" name="TextovéPole 180"/>
        <xdr:cNvSpPr txBox="1"/>
      </xdr:nvSpPr>
      <xdr:spPr>
        <a:xfrm>
          <a:off x="5802923" y="13122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82" name="TextovéPole 181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83" name="TextovéPole 182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84" name="TextovéPole 183"/>
        <xdr:cNvSpPr txBox="1"/>
      </xdr:nvSpPr>
      <xdr:spPr>
        <a:xfrm>
          <a:off x="5802923" y="13122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85" name="TextovéPole 184"/>
        <xdr:cNvSpPr txBox="1"/>
      </xdr:nvSpPr>
      <xdr:spPr>
        <a:xfrm>
          <a:off x="5802923" y="13122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86" name="TextovéPole 185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87" name="TextovéPole 186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88" name="TextovéPole 187"/>
        <xdr:cNvSpPr txBox="1"/>
      </xdr:nvSpPr>
      <xdr:spPr>
        <a:xfrm>
          <a:off x="5802923" y="13122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89" name="TextovéPole 188"/>
        <xdr:cNvSpPr txBox="1"/>
      </xdr:nvSpPr>
      <xdr:spPr>
        <a:xfrm>
          <a:off x="5802923" y="13122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90" name="TextovéPole 189"/>
        <xdr:cNvSpPr txBox="1"/>
      </xdr:nvSpPr>
      <xdr:spPr>
        <a:xfrm>
          <a:off x="5802923" y="13122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191" name="TextovéPole 190"/>
        <xdr:cNvSpPr txBox="1"/>
      </xdr:nvSpPr>
      <xdr:spPr>
        <a:xfrm>
          <a:off x="5802923" y="13122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92" name="TextovéPole 191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93" name="TextovéPole 192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94" name="TextovéPole 193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95" name="TextovéPole 194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96" name="TextovéPole 195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97" name="TextovéPole 196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98" name="TextovéPole 197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199" name="TextovéPole 198"/>
        <xdr:cNvSpPr txBox="1"/>
      </xdr:nvSpPr>
      <xdr:spPr>
        <a:xfrm>
          <a:off x="5802923" y="12924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200" name="TextovéPole 199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201" name="TextovéPole 200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202" name="TextovéPole 201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03" name="TextovéPole 202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04" name="TextovéPole 203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205" name="TextovéPole 204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206" name="TextovéPole 205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207" name="TextovéPole 206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208" name="TextovéPole 207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209" name="TextovéPole 208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210" name="TextovéPole 209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11" name="TextovéPole 210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12" name="TextovéPole 211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13" name="TextovéPole 212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14" name="TextovéPole 213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15" name="TextovéPole 214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42</xdr:row>
      <xdr:rowOff>0</xdr:rowOff>
    </xdr:from>
    <xdr:ext cx="184731" cy="264560"/>
    <xdr:sp macro="" textlink="">
      <xdr:nvSpPr>
        <xdr:cNvPr id="216" name="TextovéPole 215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17" name="TextovéPole 216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18" name="TextovéPole 217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19" name="TextovéPole 218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20" name="TextovéPole 219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21" name="TextovéPole 220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222" name="TextovéPole 221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23" name="TextovéPole 222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24" name="TextovéPole 223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25" name="TextovéPole 224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26" name="TextovéPole 225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27" name="TextovéPole 226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28" name="TextovéPole 227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29" name="TextovéPole 228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230" name="TextovéPole 229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1" name="TextovéPole 230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2" name="TextovéPole 231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33" name="TextovéPole 232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34" name="TextovéPole 233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5" name="TextovéPole 234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6" name="TextovéPole 235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37" name="TextovéPole 236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38" name="TextovéPole 237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39" name="TextovéPole 238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0" name="TextovéPole 239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1" name="TextovéPole 240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2" name="TextovéPole 241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3" name="TextovéPole 242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4" name="TextovéPole 243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5" name="TextovéPole 244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6" name="TextovéPole 245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7" name="TextovéPole 246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8" name="TextovéPole 247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49" name="TextovéPole 248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0" name="TextovéPole 249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1" name="TextovéPole 250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2" name="TextovéPole 251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3" name="TextovéPole 252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4" name="TextovéPole 253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5" name="TextovéPole 254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6" name="TextovéPole 255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7" name="TextovéPole 256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8" name="TextovéPole 257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59" name="TextovéPole 258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0" name="TextovéPole 259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1" name="TextovéPole 260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262" name="TextovéPole 261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263" name="TextovéPole 262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264" name="TextovéPole 263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265" name="TextovéPole 264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266" name="TextovéPole 265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267" name="TextovéPole 266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268" name="TextovéPole 267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69" name="TextovéPole 268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70" name="TextovéPole 269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71" name="TextovéPole 270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72" name="TextovéPole 271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73" name="TextovéPole 272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74" name="TextovéPole 273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75" name="TextovéPole 274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76" name="TextovéPole 275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277" name="TextovéPole 276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278" name="TextovéPole 277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79" name="TextovéPole 278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80" name="TextovéPole 279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281" name="TextovéPole 280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282" name="TextovéPole 281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83" name="TextovéPole 282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84" name="TextovéPole 283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285" name="TextovéPole 284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286" name="TextovéPole 285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287" name="TextovéPole 286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288" name="TextovéPole 287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89" name="TextovéPole 288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90" name="TextovéPole 289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91" name="TextovéPole 290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92" name="TextovéPole 291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93" name="TextovéPole 292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94" name="TextovéPole 293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95" name="TextovéPole 294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296" name="TextovéPole 295"/>
        <xdr:cNvSpPr txBox="1"/>
      </xdr:nvSpPr>
      <xdr:spPr>
        <a:xfrm>
          <a:off x="5802923" y="1670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297" name="TextovéPole 296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298" name="TextovéPole 297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299" name="TextovéPole 298"/>
        <xdr:cNvSpPr txBox="1"/>
      </xdr:nvSpPr>
      <xdr:spPr>
        <a:xfrm>
          <a:off x="5802923" y="1692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00" name="TextovéPole 299"/>
        <xdr:cNvSpPr txBox="1"/>
      </xdr:nvSpPr>
      <xdr:spPr>
        <a:xfrm>
          <a:off x="5802923" y="1692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01" name="TextovéPole 300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02" name="TextovéPole 301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03" name="TextovéPole 302"/>
        <xdr:cNvSpPr txBox="1"/>
      </xdr:nvSpPr>
      <xdr:spPr>
        <a:xfrm>
          <a:off x="5802923" y="1692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304" name="TextovéPole 303"/>
        <xdr:cNvSpPr txBox="1"/>
      </xdr:nvSpPr>
      <xdr:spPr>
        <a:xfrm>
          <a:off x="5802923" y="1692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05" name="TextovéPole 304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06" name="TextovéPole 305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07" name="TextovéPole 306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08" name="TextovéPole 307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09" name="TextovéPole 308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10" name="TextovéPole 309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11" name="TextovéPole 310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12" name="TextovéPole 311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13" name="TextovéPole 312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14" name="TextovéPole 313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15" name="TextovéPole 314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16" name="TextovéPole 315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17" name="TextovéPole 316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18" name="TextovéPole 317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19" name="TextovéPole 318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20" name="TextovéPole 319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21" name="TextovéPole 320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22" name="TextovéPole 321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23" name="TextovéPole 322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24" name="TextovéPole 323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25" name="TextovéPole 324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26" name="TextovéPole 325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27" name="TextovéPole 326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328" name="TextovéPole 327"/>
        <xdr:cNvSpPr txBox="1"/>
      </xdr:nvSpPr>
      <xdr:spPr>
        <a:xfrm>
          <a:off x="5802923" y="189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29" name="TextovéPole 328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30" name="TextovéPole 329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331" name="TextovéPole 330"/>
        <xdr:cNvSpPr txBox="1"/>
      </xdr:nvSpPr>
      <xdr:spPr>
        <a:xfrm>
          <a:off x="579632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332" name="TextovéPole 331"/>
        <xdr:cNvSpPr txBox="1"/>
      </xdr:nvSpPr>
      <xdr:spPr>
        <a:xfrm>
          <a:off x="579632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333" name="TextovéPole 332"/>
        <xdr:cNvSpPr txBox="1"/>
      </xdr:nvSpPr>
      <xdr:spPr>
        <a:xfrm>
          <a:off x="579632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334" name="TextovéPole 333"/>
        <xdr:cNvSpPr txBox="1"/>
      </xdr:nvSpPr>
      <xdr:spPr>
        <a:xfrm>
          <a:off x="579632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335" name="TextovéPole 334"/>
        <xdr:cNvSpPr txBox="1"/>
      </xdr:nvSpPr>
      <xdr:spPr>
        <a:xfrm>
          <a:off x="579632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336" name="TextovéPole 335"/>
        <xdr:cNvSpPr txBox="1"/>
      </xdr:nvSpPr>
      <xdr:spPr>
        <a:xfrm>
          <a:off x="579632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337" name="TextovéPole 336"/>
        <xdr:cNvSpPr txBox="1"/>
      </xdr:nvSpPr>
      <xdr:spPr>
        <a:xfrm>
          <a:off x="579632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338" name="TextovéPole 337"/>
        <xdr:cNvSpPr txBox="1"/>
      </xdr:nvSpPr>
      <xdr:spPr>
        <a:xfrm>
          <a:off x="579632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339" name="TextovéPole 338"/>
        <xdr:cNvSpPr txBox="1"/>
      </xdr:nvSpPr>
      <xdr:spPr>
        <a:xfrm>
          <a:off x="579632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340" name="TextovéPole 339"/>
        <xdr:cNvSpPr txBox="1"/>
      </xdr:nvSpPr>
      <xdr:spPr>
        <a:xfrm>
          <a:off x="579632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341" name="TextovéPole 340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342" name="TextovéPole 34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343" name="TextovéPole 34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344" name="TextovéPole 343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345" name="TextovéPole 344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346" name="TextovéPole 345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20</xdr:row>
      <xdr:rowOff>0</xdr:rowOff>
    </xdr:from>
    <xdr:ext cx="184731" cy="264560"/>
    <xdr:sp macro="" textlink="">
      <xdr:nvSpPr>
        <xdr:cNvPr id="347" name="TextovéPole 34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20</xdr:row>
      <xdr:rowOff>0</xdr:rowOff>
    </xdr:from>
    <xdr:ext cx="184731" cy="264560"/>
    <xdr:sp macro="" textlink="">
      <xdr:nvSpPr>
        <xdr:cNvPr id="348" name="TextovéPole 34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20</xdr:row>
      <xdr:rowOff>0</xdr:rowOff>
    </xdr:from>
    <xdr:ext cx="184731" cy="264560"/>
    <xdr:sp macro="" textlink="">
      <xdr:nvSpPr>
        <xdr:cNvPr id="349" name="TextovéPole 34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20</xdr:row>
      <xdr:rowOff>0</xdr:rowOff>
    </xdr:from>
    <xdr:ext cx="184731" cy="264560"/>
    <xdr:sp macro="" textlink="">
      <xdr:nvSpPr>
        <xdr:cNvPr id="350" name="TextovéPole 34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20</xdr:row>
      <xdr:rowOff>0</xdr:rowOff>
    </xdr:from>
    <xdr:ext cx="184731" cy="264560"/>
    <xdr:sp macro="" textlink="">
      <xdr:nvSpPr>
        <xdr:cNvPr id="351" name="TextovéPole 35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20</xdr:row>
      <xdr:rowOff>0</xdr:rowOff>
    </xdr:from>
    <xdr:ext cx="184731" cy="264560"/>
    <xdr:sp macro="" textlink="">
      <xdr:nvSpPr>
        <xdr:cNvPr id="352" name="TextovéPole 35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146538</xdr:colOff>
      <xdr:row>81</xdr:row>
      <xdr:rowOff>109903</xdr:rowOff>
    </xdr:from>
    <xdr:to>
      <xdr:col>15</xdr:col>
      <xdr:colOff>227133</xdr:colOff>
      <xdr:row>88</xdr:row>
      <xdr:rowOff>110061</xdr:rowOff>
    </xdr:to>
    <xdr:pic>
      <xdr:nvPicPr>
        <xdr:cNvPr id="353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1923" y="4007826"/>
          <a:ext cx="1047748" cy="842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354" name="TextovéPole 353"/>
        <xdr:cNvSpPr txBox="1"/>
      </xdr:nvSpPr>
      <xdr:spPr>
        <a:xfrm>
          <a:off x="5796329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355" name="TextovéPole 354"/>
        <xdr:cNvSpPr txBox="1"/>
      </xdr:nvSpPr>
      <xdr:spPr>
        <a:xfrm>
          <a:off x="5796329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356" name="TextovéPole 35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357" name="TextovéPole 35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358" name="TextovéPole 35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359" name="TextovéPole 35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360" name="TextovéPole 35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361" name="TextovéPole 36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363" name="TextovéPole 36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364" name="TextovéPole 36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365" name="TextovéPole 36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366" name="TextovéPole 36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367" name="TextovéPole 36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368" name="TextovéPole 36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369" name="TextovéPole 36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370" name="TextovéPole 36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371" name="TextovéPole 37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372" name="TextovéPole 37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373" name="TextovéPole 37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374" name="TextovéPole 37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375" name="TextovéPole 37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376" name="TextovéPole 37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377" name="TextovéPole 37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378" name="TextovéPole 37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379" name="TextovéPole 37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380" name="TextovéPole 37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381" name="TextovéPole 38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382" name="TextovéPole 38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383" name="TextovéPole 38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384" name="TextovéPole 38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385" name="TextovéPole 38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386" name="TextovéPole 38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387" name="TextovéPole 38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388" name="TextovéPole 38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89" name="TextovéPole 38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0" name="TextovéPole 38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391" name="TextovéPole 39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392" name="TextovéPole 39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3" name="TextovéPole 39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4" name="TextovéPole 39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395" name="TextovéPole 39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396" name="TextovéPole 39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7" name="TextovéPole 39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8" name="TextovéPole 39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399" name="TextovéPole 39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55</xdr:row>
      <xdr:rowOff>0</xdr:rowOff>
    </xdr:from>
    <xdr:ext cx="184731" cy="264560"/>
    <xdr:sp macro="" textlink="">
      <xdr:nvSpPr>
        <xdr:cNvPr id="400" name="TextovéPole 39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01" name="TextovéPole 40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02" name="TextovéPole 40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03" name="TextovéPole 40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04" name="TextovéPole 40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05" name="TextovéPole 40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06" name="TextovéPole 40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07" name="TextovéPole 40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408" name="TextovéPole 40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409" name="TextovéPole 40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410" name="TextovéPole 40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411" name="TextovéPole 41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412" name="TextovéPole 41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413" name="TextovéPole 41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414" name="TextovéPole 41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5" name="TextovéPole 41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6" name="TextovéPole 41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7" name="TextovéPole 41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8" name="TextovéPole 41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19" name="TextovéPole 41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20" name="TextovéPole 41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21" name="TextovéPole 42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22" name="TextovéPole 42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423" name="TextovéPole 42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424" name="TextovéPole 42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25" name="TextovéPole 42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26" name="TextovéPole 42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427" name="TextovéPole 42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428" name="TextovéPole 42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29" name="TextovéPole 42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30" name="TextovéPole 42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431" name="TextovéPole 43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432" name="TextovéPole 43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433" name="TextovéPole 43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434" name="TextovéPole 43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35" name="TextovéPole 43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36" name="TextovéPole 43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37" name="TextovéPole 43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38" name="TextovéPole 43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39" name="TextovéPole 43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40" name="TextovéPole 43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41" name="TextovéPole 44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442" name="TextovéPole 44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43" name="TextovéPole 44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44" name="TextovéPole 44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45" name="TextovéPole 44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46" name="TextovéPole 44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47" name="TextovéPole 44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48" name="TextovéPole 44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49" name="TextovéPole 44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450" name="TextovéPole 44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51" name="TextovéPole 45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52" name="TextovéPole 45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53" name="TextovéPole 45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54" name="TextovéPole 45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55" name="TextovéPole 45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56" name="TextovéPole 45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57" name="TextovéPole 45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58" name="TextovéPole 45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59" name="TextovéPole 45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60" name="TextovéPole 45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61" name="TextovéPole 46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62" name="TextovéPole 46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63" name="TextovéPole 46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64" name="TextovéPole 46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65" name="TextovéPole 46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66" name="TextovéPole 46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67" name="TextovéPole 46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68" name="TextovéPole 46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69" name="TextovéPole 46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70" name="TextovéPole 46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471" name="TextovéPole 47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472" name="TextovéPole 47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73" name="TextovéPole 47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74" name="TextovéPole 47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475" name="TextovéPole 47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476" name="TextovéPole 47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77" name="TextovéPole 47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78" name="TextovéPole 47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479" name="TextovéPole 47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480" name="TextovéPole 47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481" name="TextovéPole 48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73</xdr:row>
      <xdr:rowOff>0</xdr:rowOff>
    </xdr:from>
    <xdr:ext cx="184731" cy="264560"/>
    <xdr:sp macro="" textlink="">
      <xdr:nvSpPr>
        <xdr:cNvPr id="482" name="TextovéPole 48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83" name="TextovéPole 48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84" name="TextovéPole 48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85" name="TextovéPole 48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86" name="TextovéPole 48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87" name="TextovéPole 48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88" name="TextovéPole 48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89" name="TextovéPole 48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72</xdr:row>
      <xdr:rowOff>0</xdr:rowOff>
    </xdr:from>
    <xdr:ext cx="184731" cy="264560"/>
    <xdr:sp macro="" textlink="">
      <xdr:nvSpPr>
        <xdr:cNvPr id="490" name="TextovéPole 48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91" name="TextovéPole 49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92" name="TextovéPole 49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93" name="TextovéPole 49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94" name="TextovéPole 49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95" name="TextovéPole 49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96" name="TextovéPole 49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97" name="TextovéPole 49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498" name="TextovéPole 49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499" name="TextovéPole 49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500" name="TextovéPole 49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501" name="TextovéPole 50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502" name="TextovéPole 50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503" name="TextovéPole 50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504" name="TextovéPole 50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505" name="TextovéPole 50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506" name="TextovéPole 50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507" name="TextovéPole 50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508" name="TextovéPole 50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509" name="TextovéPole 50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71</xdr:row>
      <xdr:rowOff>0</xdr:rowOff>
    </xdr:from>
    <xdr:ext cx="184731" cy="264560"/>
    <xdr:sp macro="" textlink="">
      <xdr:nvSpPr>
        <xdr:cNvPr id="510" name="TextovéPole 50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511" name="TextovéPole 51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512" name="TextovéPole 51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513" name="TextovéPole 51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514" name="TextovéPole 51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515" name="TextovéPole 51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516" name="TextovéPole 51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517" name="TextovéPole 51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70</xdr:row>
      <xdr:rowOff>0</xdr:rowOff>
    </xdr:from>
    <xdr:ext cx="184731" cy="264560"/>
    <xdr:sp macro="" textlink="">
      <xdr:nvSpPr>
        <xdr:cNvPr id="518" name="TextovéPole 51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519" name="TextovéPole 518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520" name="TextovéPole 519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521" name="TextovéPole 520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522" name="TextovéPole 52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523" name="TextovéPole 52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19</xdr:row>
      <xdr:rowOff>0</xdr:rowOff>
    </xdr:from>
    <xdr:ext cx="184731" cy="264560"/>
    <xdr:sp macro="" textlink="">
      <xdr:nvSpPr>
        <xdr:cNvPr id="524" name="TextovéPole 523"/>
        <xdr:cNvSpPr txBox="1"/>
      </xdr:nvSpPr>
      <xdr:spPr>
        <a:xfrm>
          <a:off x="5796329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19</xdr:row>
      <xdr:rowOff>0</xdr:rowOff>
    </xdr:from>
    <xdr:ext cx="184731" cy="264560"/>
    <xdr:sp macro="" textlink="">
      <xdr:nvSpPr>
        <xdr:cNvPr id="525" name="TextovéPole 524"/>
        <xdr:cNvSpPr txBox="1"/>
      </xdr:nvSpPr>
      <xdr:spPr>
        <a:xfrm>
          <a:off x="5796329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19</xdr:row>
      <xdr:rowOff>0</xdr:rowOff>
    </xdr:from>
    <xdr:ext cx="184731" cy="264560"/>
    <xdr:sp macro="" textlink="">
      <xdr:nvSpPr>
        <xdr:cNvPr id="526" name="TextovéPole 525"/>
        <xdr:cNvSpPr txBox="1"/>
      </xdr:nvSpPr>
      <xdr:spPr>
        <a:xfrm>
          <a:off x="5796329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19</xdr:row>
      <xdr:rowOff>0</xdr:rowOff>
    </xdr:from>
    <xdr:ext cx="184731" cy="264560"/>
    <xdr:sp macro="" textlink="">
      <xdr:nvSpPr>
        <xdr:cNvPr id="527" name="TextovéPole 526"/>
        <xdr:cNvSpPr txBox="1"/>
      </xdr:nvSpPr>
      <xdr:spPr>
        <a:xfrm>
          <a:off x="5796329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19</xdr:row>
      <xdr:rowOff>0</xdr:rowOff>
    </xdr:from>
    <xdr:ext cx="184731" cy="264560"/>
    <xdr:sp macro="" textlink="">
      <xdr:nvSpPr>
        <xdr:cNvPr id="528" name="TextovéPole 527"/>
        <xdr:cNvSpPr txBox="1"/>
      </xdr:nvSpPr>
      <xdr:spPr>
        <a:xfrm>
          <a:off x="5796329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19</xdr:row>
      <xdr:rowOff>0</xdr:rowOff>
    </xdr:from>
    <xdr:ext cx="184731" cy="264560"/>
    <xdr:sp macro="" textlink="">
      <xdr:nvSpPr>
        <xdr:cNvPr id="529" name="TextovéPole 528"/>
        <xdr:cNvSpPr txBox="1"/>
      </xdr:nvSpPr>
      <xdr:spPr>
        <a:xfrm>
          <a:off x="5796329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530" name="TextovéPole 52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531" name="TextovéPole 53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532" name="TextovéPole 53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533" name="TextovéPole 53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534" name="TextovéPole 53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535" name="TextovéPole 53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536" name="TextovéPole 53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537" name="TextovéPole 53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538" name="TextovéPole 53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539" name="TextovéPole 53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540" name="TextovéPole 53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541" name="TextovéPole 54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542" name="TextovéPole 54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543" name="TextovéPole 54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544" name="TextovéPole 54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545" name="TextovéPole 54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546" name="TextovéPole 54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547" name="TextovéPole 54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548" name="TextovéPole 54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549" name="TextovéPole 54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50" name="TextovéPole 54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51" name="TextovéPole 55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552" name="TextovéPole 55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553" name="TextovéPole 55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54" name="TextovéPole 55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55" name="TextovéPole 55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556" name="TextovéPole 55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557" name="TextovéPole 55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58" name="TextovéPole 55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59" name="TextovéPole 55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60" name="TextovéPole 55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61" name="TextovéPole 56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562" name="TextovéPole 56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563" name="TextovéPole 56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64" name="TextovéPole 56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65" name="TextovéPole 56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566" name="TextovéPole 56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567" name="TextovéPole 56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68" name="TextovéPole 56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69" name="TextovéPole 56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570" name="TextovéPole 56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571" name="TextovéPole 57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572" name="TextovéPole 57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573" name="TextovéPole 57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74" name="TextovéPole 57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75" name="TextovéPole 57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76" name="TextovéPole 57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77" name="TextovéPole 57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78" name="TextovéPole 57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79" name="TextovéPole 57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80" name="TextovéPole 57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581" name="TextovéPole 58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82" name="TextovéPole 58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83" name="TextovéPole 58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84" name="TextovéPole 58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85" name="TextovéPole 58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86" name="TextovéPole 58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587" name="TextovéPole 58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88" name="TextovéPole 58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89" name="TextovéPole 58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90" name="TextovéPole 58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91" name="TextovéPole 59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92" name="TextovéPole 59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93" name="TextovéPole 59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94" name="TextovéPole 59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95" name="TextovéPole 59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96" name="TextovéPole 59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597" name="TextovéPole 59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98" name="TextovéPole 59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599" name="TextovéPole 59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600" name="TextovéPole 59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601" name="TextovéPole 60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602" name="TextovéPole 60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603" name="TextovéPole 60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604" name="TextovéPole 60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605" name="TextovéPole 60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606" name="TextovéPole 60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607" name="TextovéPole 60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608" name="TextovéPole 60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609" name="TextovéPole 60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610" name="TextovéPole 60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611" name="TextovéPole 61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612" name="TextovéPole 61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613" name="TextovéPole 61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614" name="TextovéPole 61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615" name="TextovéPole 61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6" name="TextovéPole 61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17" name="TextovéPole 61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18" name="TextovéPole 61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19" name="TextovéPole 61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0" name="TextovéPole 61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1" name="TextovéPole 62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22" name="TextovéPole 62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623" name="TextovéPole 62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4" name="TextovéPole 62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5" name="TextovéPole 62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6" name="TextovéPole 62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7" name="TextovéPole 62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8" name="TextovéPole 62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29" name="TextovéPole 62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0" name="TextovéPole 62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1" name="TextovéPole 63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2" name="TextovéPole 63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3" name="TextovéPole 63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4" name="TextovéPole 63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5" name="TextovéPole 63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6" name="TextovéPole 63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7" name="TextovéPole 63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8" name="TextovéPole 637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39" name="TextovéPole 638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0" name="TextovéPole 639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1" name="TextovéPole 640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2" name="TextovéPole 641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3" name="TextovéPole 642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4" name="TextovéPole 643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5" name="TextovéPole 644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6" name="TextovéPole 645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647" name="TextovéPole 646"/>
        <xdr:cNvSpPr txBox="1"/>
      </xdr:nvSpPr>
      <xdr:spPr>
        <a:xfrm>
          <a:off x="5796329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48" name="TextovéPole 647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49" name="TextovéPole 648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50" name="TextovéPole 649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51" name="TextovéPole 650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52" name="TextovéPole 651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53" name="TextovéPole 652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54" name="TextovéPole 653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55" name="TextovéPole 654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56" name="TextovéPole 655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57" name="TextovéPole 656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58" name="TextovéPole 657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59" name="TextovéPole 658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60" name="TextovéPole 659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61" name="TextovéPole 660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62" name="TextovéPole 661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63" name="TextovéPole 662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64" name="TextovéPole 663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65" name="TextovéPole 664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66" name="TextovéPole 665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67" name="TextovéPole 666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68" name="TextovéPole 667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69" name="TextovéPole 668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70" name="TextovéPole 669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71" name="TextovéPole 670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72" name="TextovéPole 671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73" name="TextovéPole 672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74" name="TextovéPole 673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75" name="TextovéPole 674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76" name="TextovéPole 675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77" name="TextovéPole 676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78" name="TextovéPole 677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79" name="TextovéPole 678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80" name="TextovéPole 679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81" name="TextovéPole 680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82" name="TextovéPole 681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683" name="TextovéPole 682"/>
        <xdr:cNvSpPr txBox="1"/>
      </xdr:nvSpPr>
      <xdr:spPr>
        <a:xfrm>
          <a:off x="5796329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84" name="TextovéPole 683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85" name="TextovéPole 684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86" name="TextovéPole 685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87" name="TextovéPole 686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88" name="TextovéPole 687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89" name="TextovéPole 688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90" name="TextovéPole 689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91" name="TextovéPole 690"/>
        <xdr:cNvSpPr txBox="1"/>
      </xdr:nvSpPr>
      <xdr:spPr>
        <a:xfrm>
          <a:off x="5796329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92" name="TextovéPole 69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93" name="TextovéPole 69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694" name="TextovéPole 69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95" name="TextovéPole 69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96" name="TextovéPole 69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697" name="TextovéPole 69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98" name="TextovéPole 69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699" name="TextovéPole 69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700" name="TextovéPole 69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1" name="TextovéPole 70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2" name="TextovéPole 70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03" name="TextovéPole 70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04" name="TextovéPole 70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05" name="TextovéPole 70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06" name="TextovéPole 70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07" name="TextovéPole 70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08" name="TextovéPole 70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09" name="TextovéPole 70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0" name="TextovéPole 70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1" name="TextovéPole 71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12" name="TextovéPole 71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713" name="TextovéPole 71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714" name="TextovéPole 71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715" name="TextovéPole 71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16" name="TextovéPole 71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17" name="TextovéPole 71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18" name="TextovéPole 71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719" name="TextovéPole 71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720" name="TextovéPole 71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721" name="TextovéPole 72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722" name="TextovéPole 72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723" name="TextovéPole 72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724" name="TextovéPole 72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725" name="TextovéPole 72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726" name="TextovéPole 72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727" name="TextovéPole 72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728" name="TextovéPole 72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729" name="TextovéPole 72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730" name="TextovéPole 72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31" name="TextovéPole 73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32" name="TextovéPole 73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33" name="TextovéPole 73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734" name="TextovéPole 73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735" name="TextovéPole 73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736" name="TextovéPole 73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37" name="TextovéPole 73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38" name="TextovéPole 73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39" name="TextovéPole 73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40" name="TextovéPole 73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41" name="TextovéPole 74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42" name="TextovéPole 74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43" name="TextovéPole 74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44" name="TextovéPole 74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45" name="TextovéPole 74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46" name="TextovéPole 74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47" name="TextovéPole 74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748" name="TextovéPole 74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749" name="TextovéPole 74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750" name="TextovéPole 74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751" name="TextovéPole 75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52" name="TextovéPole 75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53" name="TextovéPole 75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754" name="TextovéPole 75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755" name="TextovéPole 75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756" name="TextovéPole 75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757" name="TextovéPole 75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758" name="TextovéPole 75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759" name="TextovéPole 75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760" name="TextovéPole 75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761" name="TextovéPole 76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762" name="TextovéPole 76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763" name="TextovéPole 76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64" name="TextovéPole 76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65" name="TextovéPole 76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66" name="TextovéPole 76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67" name="TextovéPole 76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68" name="TextovéPole 76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69" name="TextovéPole 76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770" name="TextovéPole 76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771" name="TextovéPole 77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772" name="TextovéPole 77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773" name="TextovéPole 77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774" name="TextovéPole 77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775" name="TextovéPole 77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776" name="TextovéPole 77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777" name="TextovéPole 77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778" name="TextovéPole 77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79" name="TextovéPole 77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80" name="TextovéPole 77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781" name="TextovéPole 78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782" name="TextovéPole 78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783" name="TextovéPole 78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784" name="TextovéPole 78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785" name="TextovéPole 78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786" name="TextovéPole 78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787" name="TextovéPole 78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88" name="TextovéPole 78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89" name="TextovéPole 78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790" name="TextovéPole 78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791" name="TextovéPole 79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792" name="TextovéPole 79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793" name="TextovéPole 79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94" name="TextovéPole 79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95" name="TextovéPole 79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796" name="TextovéPole 79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97" name="TextovéPole 79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98" name="TextovéPole 79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799" name="TextovéPole 79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00" name="TextovéPole 79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01" name="TextovéPole 80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02" name="TextovéPole 80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803" name="TextovéPole 80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804" name="TextovéPole 80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805" name="TextovéPole 80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806" name="TextovéPole 80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807" name="TextovéPole 80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808" name="TextovéPole 80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809" name="TextovéPole 80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810" name="TextovéPole 80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811" name="TextovéPole 81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812" name="TextovéPole 81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813" name="TextovéPole 81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814" name="TextovéPole 81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815" name="TextovéPole 81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816" name="TextovéPole 81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817" name="TextovéPole 81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818" name="TextovéPole 81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819" name="TextovéPole 81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820" name="TextovéPole 81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21" name="TextovéPole 82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22" name="TextovéPole 82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23" name="TextovéPole 82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24" name="TextovéPole 82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25" name="TextovéPole 82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26" name="TextovéPole 82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827" name="TextovéPole 82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828" name="TextovéPole 82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41</xdr:row>
      <xdr:rowOff>0</xdr:rowOff>
    </xdr:from>
    <xdr:ext cx="184731" cy="264560"/>
    <xdr:sp macro="" textlink="">
      <xdr:nvSpPr>
        <xdr:cNvPr id="829" name="TextovéPole 82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830" name="TextovéPole 82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831" name="TextovéPole 83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832" name="TextovéPole 83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33" name="TextovéPole 83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34" name="TextovéPole 83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35" name="TextovéPole 83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36" name="TextovéPole 83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37" name="TextovéPole 83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838" name="TextovéPole 83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839" name="TextovéPole 83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840" name="TextovéPole 83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77</xdr:row>
      <xdr:rowOff>0</xdr:rowOff>
    </xdr:from>
    <xdr:ext cx="184731" cy="264560"/>
    <xdr:sp macro="" textlink="">
      <xdr:nvSpPr>
        <xdr:cNvPr id="841" name="TextovéPole 84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842" name="TextovéPole 84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843" name="TextovéPole 84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68</xdr:row>
      <xdr:rowOff>0</xdr:rowOff>
    </xdr:from>
    <xdr:ext cx="184731" cy="264560"/>
    <xdr:sp macro="" textlink="">
      <xdr:nvSpPr>
        <xdr:cNvPr id="844" name="TextovéPole 84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845" name="TextovéPole 84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846" name="TextovéPole 84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66</xdr:row>
      <xdr:rowOff>0</xdr:rowOff>
    </xdr:from>
    <xdr:ext cx="184731" cy="264560"/>
    <xdr:sp macro="" textlink="">
      <xdr:nvSpPr>
        <xdr:cNvPr id="847" name="TextovéPole 84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848" name="TextovéPole 84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849" name="TextovéPole 84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850" name="TextovéPole 84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851" name="TextovéPole 85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852" name="TextovéPole 85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75</xdr:row>
      <xdr:rowOff>0</xdr:rowOff>
    </xdr:from>
    <xdr:ext cx="184731" cy="264560"/>
    <xdr:sp macro="" textlink="">
      <xdr:nvSpPr>
        <xdr:cNvPr id="853" name="TextovéPole 852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854" name="TextovéPole 853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855" name="TextovéPole 854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74</xdr:row>
      <xdr:rowOff>0</xdr:rowOff>
    </xdr:from>
    <xdr:ext cx="184731" cy="264560"/>
    <xdr:sp macro="" textlink="">
      <xdr:nvSpPr>
        <xdr:cNvPr id="856" name="TextovéPole 855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857" name="TextovéPole 856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858" name="TextovéPole 857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859" name="TextovéPole 858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860" name="TextovéPole 859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861" name="TextovéPole 860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76</xdr:row>
      <xdr:rowOff>0</xdr:rowOff>
    </xdr:from>
    <xdr:ext cx="184731" cy="264560"/>
    <xdr:sp macro="" textlink="">
      <xdr:nvSpPr>
        <xdr:cNvPr id="862" name="TextovéPole 861"/>
        <xdr:cNvSpPr txBox="1"/>
      </xdr:nvSpPr>
      <xdr:spPr>
        <a:xfrm>
          <a:off x="5977304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51288</xdr:colOff>
      <xdr:row>78</xdr:row>
      <xdr:rowOff>146535</xdr:rowOff>
    </xdr:from>
    <xdr:to>
      <xdr:col>15</xdr:col>
      <xdr:colOff>282695</xdr:colOff>
      <xdr:row>80</xdr:row>
      <xdr:rowOff>7324</xdr:rowOff>
    </xdr:to>
    <xdr:pic>
      <xdr:nvPicPr>
        <xdr:cNvPr id="863" name="Obrázek 862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673" y="3509593"/>
          <a:ext cx="1198560" cy="366346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64" name="TextovéPole 863"/>
        <xdr:cNvSpPr txBox="1"/>
      </xdr:nvSpPr>
      <xdr:spPr>
        <a:xfrm>
          <a:off x="6024929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65" name="TextovéPole 864"/>
        <xdr:cNvSpPr txBox="1"/>
      </xdr:nvSpPr>
      <xdr:spPr>
        <a:xfrm>
          <a:off x="6024929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66" name="TextovéPole 865"/>
        <xdr:cNvSpPr txBox="1"/>
      </xdr:nvSpPr>
      <xdr:spPr>
        <a:xfrm>
          <a:off x="6024929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67" name="TextovéPole 866"/>
        <xdr:cNvSpPr txBox="1"/>
      </xdr:nvSpPr>
      <xdr:spPr>
        <a:xfrm>
          <a:off x="6024929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68" name="TextovéPole 867"/>
        <xdr:cNvSpPr txBox="1"/>
      </xdr:nvSpPr>
      <xdr:spPr>
        <a:xfrm>
          <a:off x="6024929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69" name="TextovéPole 868"/>
        <xdr:cNvSpPr txBox="1"/>
      </xdr:nvSpPr>
      <xdr:spPr>
        <a:xfrm>
          <a:off x="6024929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70" name="TextovéPole 869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71" name="TextovéPole 870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72" name="TextovéPole 871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73" name="TextovéPole 872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74" name="TextovéPole 873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75" name="TextovéPole 874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876" name="TextovéPole 875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877" name="TextovéPole 876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878" name="TextovéPole 877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879" name="TextovéPole 878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880" name="TextovéPole 879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881" name="TextovéPole 880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82" name="TextovéPole 881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83" name="TextovéPole 882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48</xdr:row>
      <xdr:rowOff>0</xdr:rowOff>
    </xdr:from>
    <xdr:ext cx="184731" cy="264560"/>
    <xdr:sp macro="" textlink="">
      <xdr:nvSpPr>
        <xdr:cNvPr id="884" name="TextovéPole 883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85" name="TextovéPole 884"/>
        <xdr:cNvSpPr txBox="1"/>
      </xdr:nvSpPr>
      <xdr:spPr>
        <a:xfrm>
          <a:off x="6024929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86" name="TextovéPole 885"/>
        <xdr:cNvSpPr txBox="1"/>
      </xdr:nvSpPr>
      <xdr:spPr>
        <a:xfrm>
          <a:off x="6024929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87" name="TextovéPole 886"/>
        <xdr:cNvSpPr txBox="1"/>
      </xdr:nvSpPr>
      <xdr:spPr>
        <a:xfrm>
          <a:off x="6024929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88" name="TextovéPole 887"/>
        <xdr:cNvSpPr txBox="1"/>
      </xdr:nvSpPr>
      <xdr:spPr>
        <a:xfrm>
          <a:off x="6024929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89" name="TextovéPole 888"/>
        <xdr:cNvSpPr txBox="1"/>
      </xdr:nvSpPr>
      <xdr:spPr>
        <a:xfrm>
          <a:off x="6024929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90" name="TextovéPole 889"/>
        <xdr:cNvSpPr txBox="1"/>
      </xdr:nvSpPr>
      <xdr:spPr>
        <a:xfrm>
          <a:off x="6024929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91" name="TextovéPole 890"/>
        <xdr:cNvSpPr txBox="1"/>
      </xdr:nvSpPr>
      <xdr:spPr>
        <a:xfrm>
          <a:off x="6024929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92" name="TextovéPole 891"/>
        <xdr:cNvSpPr txBox="1"/>
      </xdr:nvSpPr>
      <xdr:spPr>
        <a:xfrm>
          <a:off x="6024929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50</xdr:row>
      <xdr:rowOff>0</xdr:rowOff>
    </xdr:from>
    <xdr:ext cx="184731" cy="264560"/>
    <xdr:sp macro="" textlink="">
      <xdr:nvSpPr>
        <xdr:cNvPr id="893" name="TextovéPole 892"/>
        <xdr:cNvSpPr txBox="1"/>
      </xdr:nvSpPr>
      <xdr:spPr>
        <a:xfrm>
          <a:off x="6024929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94" name="TextovéPole 893"/>
        <xdr:cNvSpPr txBox="1"/>
      </xdr:nvSpPr>
      <xdr:spPr>
        <a:xfrm>
          <a:off x="6024929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95" name="TextovéPole 894"/>
        <xdr:cNvSpPr txBox="1"/>
      </xdr:nvSpPr>
      <xdr:spPr>
        <a:xfrm>
          <a:off x="6024929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896" name="TextovéPole 895"/>
        <xdr:cNvSpPr txBox="1"/>
      </xdr:nvSpPr>
      <xdr:spPr>
        <a:xfrm>
          <a:off x="6024929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897" name="TextovéPole 896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898" name="TextovéPole 897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46</xdr:row>
      <xdr:rowOff>0</xdr:rowOff>
    </xdr:from>
    <xdr:ext cx="184731" cy="264560"/>
    <xdr:sp macro="" textlink="">
      <xdr:nvSpPr>
        <xdr:cNvPr id="899" name="TextovéPole 898"/>
        <xdr:cNvSpPr txBox="1"/>
      </xdr:nvSpPr>
      <xdr:spPr>
        <a:xfrm>
          <a:off x="6024929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00" name="TextovéPole 899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01" name="TextovéPole 900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02" name="TextovéPole 901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03" name="TextovéPole 902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04" name="TextovéPole 903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05" name="TextovéPole 904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06" name="TextovéPole 905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07" name="TextovéPole 906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08" name="TextovéPole 907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09" name="TextovéPole 908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10" name="TextovéPole 909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11" name="TextovéPole 910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912" name="TextovéPole 911"/>
        <xdr:cNvSpPr txBox="1"/>
      </xdr:nvSpPr>
      <xdr:spPr>
        <a:xfrm>
          <a:off x="5766289" y="4300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913" name="TextovéPole 912"/>
        <xdr:cNvSpPr txBox="1"/>
      </xdr:nvSpPr>
      <xdr:spPr>
        <a:xfrm>
          <a:off x="5766289" y="4300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914" name="TextovéPole 913"/>
        <xdr:cNvSpPr txBox="1"/>
      </xdr:nvSpPr>
      <xdr:spPr>
        <a:xfrm>
          <a:off x="5766289" y="4300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915" name="TextovéPole 914"/>
        <xdr:cNvSpPr txBox="1"/>
      </xdr:nvSpPr>
      <xdr:spPr>
        <a:xfrm>
          <a:off x="5766289" y="4300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916" name="TextovéPole 915"/>
        <xdr:cNvSpPr txBox="1"/>
      </xdr:nvSpPr>
      <xdr:spPr>
        <a:xfrm>
          <a:off x="5766289" y="4300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917" name="TextovéPole 916"/>
        <xdr:cNvSpPr txBox="1"/>
      </xdr:nvSpPr>
      <xdr:spPr>
        <a:xfrm>
          <a:off x="5766289" y="4300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18" name="TextovéPole 917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19" name="TextovéPole 918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20" name="TextovéPole 919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21" name="TextovéPole 920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22" name="TextovéPole 921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23" name="TextovéPole 922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24" name="TextovéPole 923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25" name="TextovéPole 924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26" name="TextovéPole 925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27" name="TextovéPole 926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28" name="TextovéPole 927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29" name="TextovéPole 928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30" name="TextovéPole 929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31" name="TextovéPole 930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32" name="TextovéPole 931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33" name="TextovéPole 932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34" name="TextovéPole 933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35" name="TextovéPole 934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36" name="TextovéPole 935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37" name="TextovéPole 936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38" name="TextovéPole 937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39" name="TextovéPole 938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40" name="TextovéPole 939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41" name="TextovéPole 940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42" name="TextovéPole 941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43" name="TextovéPole 942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44" name="TextovéPole 943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45" name="TextovéPole 944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46" name="TextovéPole 945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47" name="TextovéPole 946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48" name="TextovéPole 947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49" name="TextovéPole 948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50" name="TextovéPole 949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51" name="TextovéPole 950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52" name="TextovéPole 951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53" name="TextovéPole 952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54" name="TextovéPole 953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55" name="TextovéPole 954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56" name="TextovéPole 955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57" name="TextovéPole 956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58" name="TextovéPole 957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59" name="TextovéPole 958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60" name="TextovéPole 959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61" name="TextovéPole 960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62" name="TextovéPole 961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63" name="TextovéPole 962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64" name="TextovéPole 963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65" name="TextovéPole 964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66" name="TextovéPole 965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67" name="TextovéPole 966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68" name="TextovéPole 967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69" name="TextovéPole 968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70" name="TextovéPole 969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971" name="TextovéPole 970"/>
        <xdr:cNvSpPr txBox="1"/>
      </xdr:nvSpPr>
      <xdr:spPr>
        <a:xfrm>
          <a:off x="5766289" y="4520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72" name="TextovéPole 971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73" name="TextovéPole 972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74" name="TextovéPole 973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75" name="TextovéPole 974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76" name="TextovéPole 975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77" name="TextovéPole 976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78" name="TextovéPole 977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79" name="TextovéPole 978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80" name="TextovéPole 979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81" name="TextovéPole 980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82" name="TextovéPole 981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83" name="TextovéPole 982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84" name="TextovéPole 983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85" name="TextovéPole 984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86" name="TextovéPole 985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87" name="TextovéPole 986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88" name="TextovéPole 987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989" name="TextovéPole 988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90" name="TextovéPole 989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91" name="TextovéPole 990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92" name="TextovéPole 991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93" name="TextovéPole 992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94" name="TextovéPole 993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95" name="TextovéPole 994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96" name="TextovéPole 995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97" name="TextovéPole 996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51</xdr:row>
      <xdr:rowOff>0</xdr:rowOff>
    </xdr:from>
    <xdr:ext cx="184731" cy="264560"/>
    <xdr:sp macro="" textlink="">
      <xdr:nvSpPr>
        <xdr:cNvPr id="998" name="TextovéPole 997"/>
        <xdr:cNvSpPr txBox="1"/>
      </xdr:nvSpPr>
      <xdr:spPr>
        <a:xfrm>
          <a:off x="5766289" y="4081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999" name="TextovéPole 998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000" name="TextovéPole 999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001" name="TextovéPole 1000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002" name="TextovéPole 1001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003" name="TextovéPole 1002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004" name="TextovéPole 1003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005" name="TextovéPole 1004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006" name="TextovéPole 1005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007" name="TextovéPole 1006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008" name="TextovéPole 1007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009" name="TextovéPole 1008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010" name="TextovéPole 1009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011" name="TextovéPole 1010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012" name="TextovéPole 1011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49</xdr:row>
      <xdr:rowOff>0</xdr:rowOff>
    </xdr:from>
    <xdr:ext cx="184731" cy="264560"/>
    <xdr:sp macro="" textlink="">
      <xdr:nvSpPr>
        <xdr:cNvPr id="1013" name="TextovéPole 1012"/>
        <xdr:cNvSpPr txBox="1"/>
      </xdr:nvSpPr>
      <xdr:spPr>
        <a:xfrm>
          <a:off x="5766289" y="3641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014" name="TextovéPole 1013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015" name="TextovéPole 1014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54</xdr:row>
      <xdr:rowOff>0</xdr:rowOff>
    </xdr:from>
    <xdr:ext cx="184731" cy="264560"/>
    <xdr:sp macro="" textlink="">
      <xdr:nvSpPr>
        <xdr:cNvPr id="1016" name="TextovéPole 1015"/>
        <xdr:cNvSpPr txBox="1"/>
      </xdr:nvSpPr>
      <xdr:spPr>
        <a:xfrm>
          <a:off x="5766289" y="4740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1017" name="TextovéPole 1016"/>
        <xdr:cNvSpPr txBox="1"/>
      </xdr:nvSpPr>
      <xdr:spPr>
        <a:xfrm>
          <a:off x="5766289" y="3011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1018" name="TextovéPole 1017"/>
        <xdr:cNvSpPr txBox="1"/>
      </xdr:nvSpPr>
      <xdr:spPr>
        <a:xfrm>
          <a:off x="5766289" y="3011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1019" name="TextovéPole 1018"/>
        <xdr:cNvSpPr txBox="1"/>
      </xdr:nvSpPr>
      <xdr:spPr>
        <a:xfrm>
          <a:off x="5766289" y="3011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1020" name="TextovéPole 1019"/>
        <xdr:cNvSpPr txBox="1"/>
      </xdr:nvSpPr>
      <xdr:spPr>
        <a:xfrm>
          <a:off x="5766289" y="3011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1021" name="TextovéPole 1020"/>
        <xdr:cNvSpPr txBox="1"/>
      </xdr:nvSpPr>
      <xdr:spPr>
        <a:xfrm>
          <a:off x="5766289" y="3011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1022" name="TextovéPole 1021"/>
        <xdr:cNvSpPr txBox="1"/>
      </xdr:nvSpPr>
      <xdr:spPr>
        <a:xfrm>
          <a:off x="5766289" y="3011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1023" name="TextovéPole 1022"/>
        <xdr:cNvSpPr txBox="1"/>
      </xdr:nvSpPr>
      <xdr:spPr>
        <a:xfrm>
          <a:off x="5766289" y="3011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57</xdr:row>
      <xdr:rowOff>0</xdr:rowOff>
    </xdr:from>
    <xdr:ext cx="184731" cy="264560"/>
    <xdr:sp macro="" textlink="">
      <xdr:nvSpPr>
        <xdr:cNvPr id="1024" name="TextovéPole 1023"/>
        <xdr:cNvSpPr txBox="1"/>
      </xdr:nvSpPr>
      <xdr:spPr>
        <a:xfrm>
          <a:off x="5766289" y="3011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025" name="TextovéPole 1024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026" name="TextovéPole 1025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027" name="TextovéPole 1026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028" name="TextovéPole 1027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029" name="TextovéPole 1028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030" name="TextovéPole 1029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67</xdr:row>
      <xdr:rowOff>0</xdr:rowOff>
    </xdr:from>
    <xdr:ext cx="184731" cy="264560"/>
    <xdr:sp macro="" textlink="">
      <xdr:nvSpPr>
        <xdr:cNvPr id="1031" name="TextovéPole 1030"/>
        <xdr:cNvSpPr txBox="1"/>
      </xdr:nvSpPr>
      <xdr:spPr>
        <a:xfrm>
          <a:off x="479620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67</xdr:row>
      <xdr:rowOff>0</xdr:rowOff>
    </xdr:from>
    <xdr:ext cx="184731" cy="264560"/>
    <xdr:sp macro="" textlink="">
      <xdr:nvSpPr>
        <xdr:cNvPr id="1032" name="TextovéPole 1031"/>
        <xdr:cNvSpPr txBox="1"/>
      </xdr:nvSpPr>
      <xdr:spPr>
        <a:xfrm>
          <a:off x="479620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33" name="TextovéPole 1032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34" name="TextovéPole 1033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35" name="TextovéPole 1034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67</xdr:row>
      <xdr:rowOff>0</xdr:rowOff>
    </xdr:from>
    <xdr:ext cx="184731" cy="264560"/>
    <xdr:sp macro="" textlink="">
      <xdr:nvSpPr>
        <xdr:cNvPr id="1036" name="TextovéPole 1035"/>
        <xdr:cNvSpPr txBox="1"/>
      </xdr:nvSpPr>
      <xdr:spPr>
        <a:xfrm>
          <a:off x="479620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67</xdr:row>
      <xdr:rowOff>0</xdr:rowOff>
    </xdr:from>
    <xdr:ext cx="184731" cy="264560"/>
    <xdr:sp macro="" textlink="">
      <xdr:nvSpPr>
        <xdr:cNvPr id="1037" name="TextovéPole 1036"/>
        <xdr:cNvSpPr txBox="1"/>
      </xdr:nvSpPr>
      <xdr:spPr>
        <a:xfrm>
          <a:off x="479620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67</xdr:row>
      <xdr:rowOff>0</xdr:rowOff>
    </xdr:from>
    <xdr:ext cx="184731" cy="264560"/>
    <xdr:sp macro="" textlink="">
      <xdr:nvSpPr>
        <xdr:cNvPr id="1038" name="TextovéPole 1037"/>
        <xdr:cNvSpPr txBox="1"/>
      </xdr:nvSpPr>
      <xdr:spPr>
        <a:xfrm>
          <a:off x="479620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67</xdr:row>
      <xdr:rowOff>0</xdr:rowOff>
    </xdr:from>
    <xdr:ext cx="184731" cy="264560"/>
    <xdr:sp macro="" textlink="">
      <xdr:nvSpPr>
        <xdr:cNvPr id="1039" name="TextovéPole 1038"/>
        <xdr:cNvSpPr txBox="1"/>
      </xdr:nvSpPr>
      <xdr:spPr>
        <a:xfrm>
          <a:off x="479620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40" name="TextovéPole 1039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41" name="TextovéPole 1040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42" name="TextovéPole 1041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43" name="TextovéPole 1042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44" name="TextovéPole 1043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45" name="TextovéPole 1044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67</xdr:row>
      <xdr:rowOff>0</xdr:rowOff>
    </xdr:from>
    <xdr:ext cx="184731" cy="264560"/>
    <xdr:sp macro="" textlink="">
      <xdr:nvSpPr>
        <xdr:cNvPr id="1046" name="TextovéPole 1045"/>
        <xdr:cNvSpPr txBox="1"/>
      </xdr:nvSpPr>
      <xdr:spPr>
        <a:xfrm>
          <a:off x="4443779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67</xdr:row>
      <xdr:rowOff>0</xdr:rowOff>
    </xdr:from>
    <xdr:ext cx="184731" cy="264560"/>
    <xdr:sp macro="" textlink="">
      <xdr:nvSpPr>
        <xdr:cNvPr id="1047" name="TextovéPole 1046"/>
        <xdr:cNvSpPr txBox="1"/>
      </xdr:nvSpPr>
      <xdr:spPr>
        <a:xfrm>
          <a:off x="4443779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67</xdr:row>
      <xdr:rowOff>0</xdr:rowOff>
    </xdr:from>
    <xdr:ext cx="184731" cy="264560"/>
    <xdr:sp macro="" textlink="">
      <xdr:nvSpPr>
        <xdr:cNvPr id="1048" name="TextovéPole 1047"/>
        <xdr:cNvSpPr txBox="1"/>
      </xdr:nvSpPr>
      <xdr:spPr>
        <a:xfrm>
          <a:off x="4443779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67</xdr:row>
      <xdr:rowOff>0</xdr:rowOff>
    </xdr:from>
    <xdr:ext cx="184731" cy="264560"/>
    <xdr:sp macro="" textlink="">
      <xdr:nvSpPr>
        <xdr:cNvPr id="1049" name="TextovéPole 1048"/>
        <xdr:cNvSpPr txBox="1"/>
      </xdr:nvSpPr>
      <xdr:spPr>
        <a:xfrm>
          <a:off x="4443779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67</xdr:row>
      <xdr:rowOff>0</xdr:rowOff>
    </xdr:from>
    <xdr:ext cx="184731" cy="264560"/>
    <xdr:sp macro="" textlink="">
      <xdr:nvSpPr>
        <xdr:cNvPr id="1050" name="TextovéPole 1049"/>
        <xdr:cNvSpPr txBox="1"/>
      </xdr:nvSpPr>
      <xdr:spPr>
        <a:xfrm>
          <a:off x="4443779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67</xdr:row>
      <xdr:rowOff>0</xdr:rowOff>
    </xdr:from>
    <xdr:ext cx="184731" cy="264560"/>
    <xdr:sp macro="" textlink="">
      <xdr:nvSpPr>
        <xdr:cNvPr id="1051" name="TextovéPole 1050"/>
        <xdr:cNvSpPr txBox="1"/>
      </xdr:nvSpPr>
      <xdr:spPr>
        <a:xfrm>
          <a:off x="4443779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1052" name="TextovéPole 1051"/>
        <xdr:cNvSpPr txBox="1"/>
      </xdr:nvSpPr>
      <xdr:spPr>
        <a:xfrm>
          <a:off x="5920154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1053" name="TextovéPole 1052"/>
        <xdr:cNvSpPr txBox="1"/>
      </xdr:nvSpPr>
      <xdr:spPr>
        <a:xfrm>
          <a:off x="5920154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1054" name="TextovéPole 1053"/>
        <xdr:cNvSpPr txBox="1"/>
      </xdr:nvSpPr>
      <xdr:spPr>
        <a:xfrm>
          <a:off x="5920154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1055" name="TextovéPole 1054"/>
        <xdr:cNvSpPr txBox="1"/>
      </xdr:nvSpPr>
      <xdr:spPr>
        <a:xfrm>
          <a:off x="5920154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1056" name="TextovéPole 1055"/>
        <xdr:cNvSpPr txBox="1"/>
      </xdr:nvSpPr>
      <xdr:spPr>
        <a:xfrm>
          <a:off x="5920154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1057" name="TextovéPole 1056"/>
        <xdr:cNvSpPr txBox="1"/>
      </xdr:nvSpPr>
      <xdr:spPr>
        <a:xfrm>
          <a:off x="5920154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58" name="TextovéPole 1057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59" name="TextovéPole 1058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60" name="TextovéPole 1059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61" name="TextovéPole 1060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62" name="TextovéPole 1061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063" name="TextovéPole 1062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1064" name="TextovéPole 1063"/>
        <xdr:cNvSpPr txBox="1"/>
      </xdr:nvSpPr>
      <xdr:spPr>
        <a:xfrm>
          <a:off x="5920154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1065" name="TextovéPole 1064"/>
        <xdr:cNvSpPr txBox="1"/>
      </xdr:nvSpPr>
      <xdr:spPr>
        <a:xfrm>
          <a:off x="5920154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1066" name="TextovéPole 1065"/>
        <xdr:cNvSpPr txBox="1"/>
      </xdr:nvSpPr>
      <xdr:spPr>
        <a:xfrm>
          <a:off x="5920154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1067" name="TextovéPole 1066"/>
        <xdr:cNvSpPr txBox="1"/>
      </xdr:nvSpPr>
      <xdr:spPr>
        <a:xfrm>
          <a:off x="5920154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1068" name="TextovéPole 1067"/>
        <xdr:cNvSpPr txBox="1"/>
      </xdr:nvSpPr>
      <xdr:spPr>
        <a:xfrm>
          <a:off x="5920154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62</xdr:row>
      <xdr:rowOff>0</xdr:rowOff>
    </xdr:from>
    <xdr:ext cx="184731" cy="264560"/>
    <xdr:sp macro="" textlink="">
      <xdr:nvSpPr>
        <xdr:cNvPr id="1069" name="TextovéPole 1068"/>
        <xdr:cNvSpPr txBox="1"/>
      </xdr:nvSpPr>
      <xdr:spPr>
        <a:xfrm>
          <a:off x="5920154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1070" name="TextovéPole 1069"/>
        <xdr:cNvSpPr txBox="1"/>
      </xdr:nvSpPr>
      <xdr:spPr>
        <a:xfrm>
          <a:off x="5920154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1071" name="TextovéPole 1070"/>
        <xdr:cNvSpPr txBox="1"/>
      </xdr:nvSpPr>
      <xdr:spPr>
        <a:xfrm>
          <a:off x="5920154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1072" name="TextovéPole 1071"/>
        <xdr:cNvSpPr txBox="1"/>
      </xdr:nvSpPr>
      <xdr:spPr>
        <a:xfrm>
          <a:off x="5920154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1073" name="TextovéPole 1072"/>
        <xdr:cNvSpPr txBox="1"/>
      </xdr:nvSpPr>
      <xdr:spPr>
        <a:xfrm>
          <a:off x="5920154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1074" name="TextovéPole 1073"/>
        <xdr:cNvSpPr txBox="1"/>
      </xdr:nvSpPr>
      <xdr:spPr>
        <a:xfrm>
          <a:off x="5920154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1075" name="TextovéPole 1074"/>
        <xdr:cNvSpPr txBox="1"/>
      </xdr:nvSpPr>
      <xdr:spPr>
        <a:xfrm>
          <a:off x="5920154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1076" name="TextovéPole 1075"/>
        <xdr:cNvSpPr txBox="1"/>
      </xdr:nvSpPr>
      <xdr:spPr>
        <a:xfrm>
          <a:off x="5920154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1077" name="TextovéPole 1076"/>
        <xdr:cNvSpPr txBox="1"/>
      </xdr:nvSpPr>
      <xdr:spPr>
        <a:xfrm>
          <a:off x="5920154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1078" name="TextovéPole 1077"/>
        <xdr:cNvSpPr txBox="1"/>
      </xdr:nvSpPr>
      <xdr:spPr>
        <a:xfrm>
          <a:off x="5920154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1079" name="TextovéPole 1078"/>
        <xdr:cNvSpPr txBox="1"/>
      </xdr:nvSpPr>
      <xdr:spPr>
        <a:xfrm>
          <a:off x="5920154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1080" name="TextovéPole 1079"/>
        <xdr:cNvSpPr txBox="1"/>
      </xdr:nvSpPr>
      <xdr:spPr>
        <a:xfrm>
          <a:off x="5920154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1081" name="TextovéPole 1080"/>
        <xdr:cNvSpPr txBox="1"/>
      </xdr:nvSpPr>
      <xdr:spPr>
        <a:xfrm>
          <a:off x="5920154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1082" name="TextovéPole 1081"/>
        <xdr:cNvSpPr txBox="1"/>
      </xdr:nvSpPr>
      <xdr:spPr>
        <a:xfrm>
          <a:off x="5920154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1083" name="TextovéPole 1082"/>
        <xdr:cNvSpPr txBox="1"/>
      </xdr:nvSpPr>
      <xdr:spPr>
        <a:xfrm>
          <a:off x="5920154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1084" name="TextovéPole 1083"/>
        <xdr:cNvSpPr txBox="1"/>
      </xdr:nvSpPr>
      <xdr:spPr>
        <a:xfrm>
          <a:off x="5920154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1085" name="TextovéPole 1084"/>
        <xdr:cNvSpPr txBox="1"/>
      </xdr:nvSpPr>
      <xdr:spPr>
        <a:xfrm>
          <a:off x="5920154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1086" name="TextovéPole 1085"/>
        <xdr:cNvSpPr txBox="1"/>
      </xdr:nvSpPr>
      <xdr:spPr>
        <a:xfrm>
          <a:off x="5920154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64</xdr:row>
      <xdr:rowOff>0</xdr:rowOff>
    </xdr:from>
    <xdr:ext cx="184731" cy="264560"/>
    <xdr:sp macro="" textlink="">
      <xdr:nvSpPr>
        <xdr:cNvPr id="1087" name="TextovéPole 1086"/>
        <xdr:cNvSpPr txBox="1"/>
      </xdr:nvSpPr>
      <xdr:spPr>
        <a:xfrm>
          <a:off x="5920154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1088" name="TextovéPole 1087"/>
        <xdr:cNvSpPr txBox="1"/>
      </xdr:nvSpPr>
      <xdr:spPr>
        <a:xfrm>
          <a:off x="5920154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1089" name="TextovéPole 1088"/>
        <xdr:cNvSpPr txBox="1"/>
      </xdr:nvSpPr>
      <xdr:spPr>
        <a:xfrm>
          <a:off x="5920154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1090" name="TextovéPole 1089"/>
        <xdr:cNvSpPr txBox="1"/>
      </xdr:nvSpPr>
      <xdr:spPr>
        <a:xfrm>
          <a:off x="5920154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1091" name="TextovéPole 1090"/>
        <xdr:cNvSpPr txBox="1"/>
      </xdr:nvSpPr>
      <xdr:spPr>
        <a:xfrm>
          <a:off x="5920154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1092" name="TextovéPole 1091"/>
        <xdr:cNvSpPr txBox="1"/>
      </xdr:nvSpPr>
      <xdr:spPr>
        <a:xfrm>
          <a:off x="5920154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1093" name="TextovéPole 1092"/>
        <xdr:cNvSpPr txBox="1"/>
      </xdr:nvSpPr>
      <xdr:spPr>
        <a:xfrm>
          <a:off x="5920154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1094" name="TextovéPole 1093"/>
        <xdr:cNvSpPr txBox="1"/>
      </xdr:nvSpPr>
      <xdr:spPr>
        <a:xfrm>
          <a:off x="5920154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1095" name="TextovéPole 1094"/>
        <xdr:cNvSpPr txBox="1"/>
      </xdr:nvSpPr>
      <xdr:spPr>
        <a:xfrm>
          <a:off x="5920154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1096" name="TextovéPole 1095"/>
        <xdr:cNvSpPr txBox="1"/>
      </xdr:nvSpPr>
      <xdr:spPr>
        <a:xfrm>
          <a:off x="5920154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1097" name="TextovéPole 1096"/>
        <xdr:cNvSpPr txBox="1"/>
      </xdr:nvSpPr>
      <xdr:spPr>
        <a:xfrm>
          <a:off x="5920154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1098" name="TextovéPole 1097"/>
        <xdr:cNvSpPr txBox="1"/>
      </xdr:nvSpPr>
      <xdr:spPr>
        <a:xfrm>
          <a:off x="5920154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65</xdr:row>
      <xdr:rowOff>0</xdr:rowOff>
    </xdr:from>
    <xdr:ext cx="184731" cy="264560"/>
    <xdr:sp macro="" textlink="">
      <xdr:nvSpPr>
        <xdr:cNvPr id="1099" name="TextovéPole 1098"/>
        <xdr:cNvSpPr txBox="1"/>
      </xdr:nvSpPr>
      <xdr:spPr>
        <a:xfrm>
          <a:off x="5920154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100" name="TextovéPole 1099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101" name="TextovéPole 1100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102" name="TextovéPole 1101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103" name="TextovéPole 1102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104" name="TextovéPole 1103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105" name="TextovéPole 1104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1106" name="TextovéPole 1105"/>
        <xdr:cNvSpPr txBox="1"/>
      </xdr:nvSpPr>
      <xdr:spPr>
        <a:xfrm>
          <a:off x="5567729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1107" name="TextovéPole 1106"/>
        <xdr:cNvSpPr txBox="1"/>
      </xdr:nvSpPr>
      <xdr:spPr>
        <a:xfrm>
          <a:off x="5567729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1108" name="TextovéPole 1107"/>
        <xdr:cNvSpPr txBox="1"/>
      </xdr:nvSpPr>
      <xdr:spPr>
        <a:xfrm>
          <a:off x="5567729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1109" name="TextovéPole 1108"/>
        <xdr:cNvSpPr txBox="1"/>
      </xdr:nvSpPr>
      <xdr:spPr>
        <a:xfrm>
          <a:off x="5567729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1110" name="TextovéPole 1109"/>
        <xdr:cNvSpPr txBox="1"/>
      </xdr:nvSpPr>
      <xdr:spPr>
        <a:xfrm>
          <a:off x="5567729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1111" name="TextovéPole 1110"/>
        <xdr:cNvSpPr txBox="1"/>
      </xdr:nvSpPr>
      <xdr:spPr>
        <a:xfrm>
          <a:off x="5567729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1112" name="TextovéPole 1111"/>
        <xdr:cNvSpPr txBox="1"/>
      </xdr:nvSpPr>
      <xdr:spPr>
        <a:xfrm>
          <a:off x="556772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1113" name="TextovéPole 1112"/>
        <xdr:cNvSpPr txBox="1"/>
      </xdr:nvSpPr>
      <xdr:spPr>
        <a:xfrm>
          <a:off x="556772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1114" name="TextovéPole 1113"/>
        <xdr:cNvSpPr txBox="1"/>
      </xdr:nvSpPr>
      <xdr:spPr>
        <a:xfrm>
          <a:off x="556772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1115" name="TextovéPole 1114"/>
        <xdr:cNvSpPr txBox="1"/>
      </xdr:nvSpPr>
      <xdr:spPr>
        <a:xfrm>
          <a:off x="556772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1116" name="TextovéPole 1115"/>
        <xdr:cNvSpPr txBox="1"/>
      </xdr:nvSpPr>
      <xdr:spPr>
        <a:xfrm>
          <a:off x="556772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61</xdr:row>
      <xdr:rowOff>0</xdr:rowOff>
    </xdr:from>
    <xdr:ext cx="184731" cy="264560"/>
    <xdr:sp macro="" textlink="">
      <xdr:nvSpPr>
        <xdr:cNvPr id="1117" name="TextovéPole 1116"/>
        <xdr:cNvSpPr txBox="1"/>
      </xdr:nvSpPr>
      <xdr:spPr>
        <a:xfrm>
          <a:off x="556772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1118" name="TextovéPole 1117"/>
        <xdr:cNvSpPr txBox="1"/>
      </xdr:nvSpPr>
      <xdr:spPr>
        <a:xfrm>
          <a:off x="5567729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1119" name="TextovéPole 1118"/>
        <xdr:cNvSpPr txBox="1"/>
      </xdr:nvSpPr>
      <xdr:spPr>
        <a:xfrm>
          <a:off x="5567729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1120" name="TextovéPole 1119"/>
        <xdr:cNvSpPr txBox="1"/>
      </xdr:nvSpPr>
      <xdr:spPr>
        <a:xfrm>
          <a:off x="5567729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1121" name="TextovéPole 1120"/>
        <xdr:cNvSpPr txBox="1"/>
      </xdr:nvSpPr>
      <xdr:spPr>
        <a:xfrm>
          <a:off x="5567729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1122" name="TextovéPole 1121"/>
        <xdr:cNvSpPr txBox="1"/>
      </xdr:nvSpPr>
      <xdr:spPr>
        <a:xfrm>
          <a:off x="5567729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62</xdr:row>
      <xdr:rowOff>0</xdr:rowOff>
    </xdr:from>
    <xdr:ext cx="184731" cy="264560"/>
    <xdr:sp macro="" textlink="">
      <xdr:nvSpPr>
        <xdr:cNvPr id="1123" name="TextovéPole 1122"/>
        <xdr:cNvSpPr txBox="1"/>
      </xdr:nvSpPr>
      <xdr:spPr>
        <a:xfrm>
          <a:off x="5567729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1124" name="TextovéPole 1123"/>
        <xdr:cNvSpPr txBox="1"/>
      </xdr:nvSpPr>
      <xdr:spPr>
        <a:xfrm>
          <a:off x="5567729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1125" name="TextovéPole 1124"/>
        <xdr:cNvSpPr txBox="1"/>
      </xdr:nvSpPr>
      <xdr:spPr>
        <a:xfrm>
          <a:off x="5567729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1126" name="TextovéPole 1125"/>
        <xdr:cNvSpPr txBox="1"/>
      </xdr:nvSpPr>
      <xdr:spPr>
        <a:xfrm>
          <a:off x="5567729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1127" name="TextovéPole 1126"/>
        <xdr:cNvSpPr txBox="1"/>
      </xdr:nvSpPr>
      <xdr:spPr>
        <a:xfrm>
          <a:off x="5567729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1128" name="TextovéPole 1127"/>
        <xdr:cNvSpPr txBox="1"/>
      </xdr:nvSpPr>
      <xdr:spPr>
        <a:xfrm>
          <a:off x="5567729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1129" name="TextovéPole 1128"/>
        <xdr:cNvSpPr txBox="1"/>
      </xdr:nvSpPr>
      <xdr:spPr>
        <a:xfrm>
          <a:off x="5567729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1130" name="TextovéPole 1129"/>
        <xdr:cNvSpPr txBox="1"/>
      </xdr:nvSpPr>
      <xdr:spPr>
        <a:xfrm>
          <a:off x="5567729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1131" name="TextovéPole 1130"/>
        <xdr:cNvSpPr txBox="1"/>
      </xdr:nvSpPr>
      <xdr:spPr>
        <a:xfrm>
          <a:off x="5567729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1132" name="TextovéPole 1131"/>
        <xdr:cNvSpPr txBox="1"/>
      </xdr:nvSpPr>
      <xdr:spPr>
        <a:xfrm>
          <a:off x="5567729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1133" name="TextovéPole 1132"/>
        <xdr:cNvSpPr txBox="1"/>
      </xdr:nvSpPr>
      <xdr:spPr>
        <a:xfrm>
          <a:off x="5567729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1134" name="TextovéPole 1133"/>
        <xdr:cNvSpPr txBox="1"/>
      </xdr:nvSpPr>
      <xdr:spPr>
        <a:xfrm>
          <a:off x="5567729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63</xdr:row>
      <xdr:rowOff>0</xdr:rowOff>
    </xdr:from>
    <xdr:ext cx="184731" cy="264560"/>
    <xdr:sp macro="" textlink="">
      <xdr:nvSpPr>
        <xdr:cNvPr id="1135" name="TextovéPole 1134"/>
        <xdr:cNvSpPr txBox="1"/>
      </xdr:nvSpPr>
      <xdr:spPr>
        <a:xfrm>
          <a:off x="5567729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1136" name="TextovéPole 1135"/>
        <xdr:cNvSpPr txBox="1"/>
      </xdr:nvSpPr>
      <xdr:spPr>
        <a:xfrm>
          <a:off x="5567729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1137" name="TextovéPole 1136"/>
        <xdr:cNvSpPr txBox="1"/>
      </xdr:nvSpPr>
      <xdr:spPr>
        <a:xfrm>
          <a:off x="5567729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1138" name="TextovéPole 1137"/>
        <xdr:cNvSpPr txBox="1"/>
      </xdr:nvSpPr>
      <xdr:spPr>
        <a:xfrm>
          <a:off x="5567729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1139" name="TextovéPole 1138"/>
        <xdr:cNvSpPr txBox="1"/>
      </xdr:nvSpPr>
      <xdr:spPr>
        <a:xfrm>
          <a:off x="5567729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1140" name="TextovéPole 1139"/>
        <xdr:cNvSpPr txBox="1"/>
      </xdr:nvSpPr>
      <xdr:spPr>
        <a:xfrm>
          <a:off x="5567729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64</xdr:row>
      <xdr:rowOff>0</xdr:rowOff>
    </xdr:from>
    <xdr:ext cx="184731" cy="264560"/>
    <xdr:sp macro="" textlink="">
      <xdr:nvSpPr>
        <xdr:cNvPr id="1141" name="TextovéPole 1140"/>
        <xdr:cNvSpPr txBox="1"/>
      </xdr:nvSpPr>
      <xdr:spPr>
        <a:xfrm>
          <a:off x="5567729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1142" name="TextovéPole 1141"/>
        <xdr:cNvSpPr txBox="1"/>
      </xdr:nvSpPr>
      <xdr:spPr>
        <a:xfrm>
          <a:off x="5567729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1143" name="TextovéPole 1142"/>
        <xdr:cNvSpPr txBox="1"/>
      </xdr:nvSpPr>
      <xdr:spPr>
        <a:xfrm>
          <a:off x="5567729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1144" name="TextovéPole 1143"/>
        <xdr:cNvSpPr txBox="1"/>
      </xdr:nvSpPr>
      <xdr:spPr>
        <a:xfrm>
          <a:off x="5567729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1145" name="TextovéPole 1144"/>
        <xdr:cNvSpPr txBox="1"/>
      </xdr:nvSpPr>
      <xdr:spPr>
        <a:xfrm>
          <a:off x="5567729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1146" name="TextovéPole 1145"/>
        <xdr:cNvSpPr txBox="1"/>
      </xdr:nvSpPr>
      <xdr:spPr>
        <a:xfrm>
          <a:off x="5567729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65</xdr:row>
      <xdr:rowOff>0</xdr:rowOff>
    </xdr:from>
    <xdr:ext cx="184731" cy="264560"/>
    <xdr:sp macro="" textlink="">
      <xdr:nvSpPr>
        <xdr:cNvPr id="1147" name="TextovéPole 1146"/>
        <xdr:cNvSpPr txBox="1"/>
      </xdr:nvSpPr>
      <xdr:spPr>
        <a:xfrm>
          <a:off x="5567729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1148" name="TextovéPole 1147"/>
        <xdr:cNvSpPr txBox="1"/>
      </xdr:nvSpPr>
      <xdr:spPr>
        <a:xfrm>
          <a:off x="5567729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1149" name="TextovéPole 1148"/>
        <xdr:cNvSpPr txBox="1"/>
      </xdr:nvSpPr>
      <xdr:spPr>
        <a:xfrm>
          <a:off x="5567729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1150" name="TextovéPole 1149"/>
        <xdr:cNvSpPr txBox="1"/>
      </xdr:nvSpPr>
      <xdr:spPr>
        <a:xfrm>
          <a:off x="5567729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1151" name="TextovéPole 1150"/>
        <xdr:cNvSpPr txBox="1"/>
      </xdr:nvSpPr>
      <xdr:spPr>
        <a:xfrm>
          <a:off x="5567729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1152" name="TextovéPole 1151"/>
        <xdr:cNvSpPr txBox="1"/>
      </xdr:nvSpPr>
      <xdr:spPr>
        <a:xfrm>
          <a:off x="5567729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60</xdr:row>
      <xdr:rowOff>0</xdr:rowOff>
    </xdr:from>
    <xdr:ext cx="184731" cy="264560"/>
    <xdr:sp macro="" textlink="">
      <xdr:nvSpPr>
        <xdr:cNvPr id="1153" name="TextovéPole 1152"/>
        <xdr:cNvSpPr txBox="1"/>
      </xdr:nvSpPr>
      <xdr:spPr>
        <a:xfrm>
          <a:off x="5567729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54" name="TextovéPole 1153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55" name="TextovéPole 1154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56" name="TextovéPole 1155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57" name="TextovéPole 1156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58" name="TextovéPole 1157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59" name="TextovéPole 1158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1160" name="TextovéPole 1159"/>
        <xdr:cNvSpPr txBox="1"/>
      </xdr:nvSpPr>
      <xdr:spPr>
        <a:xfrm>
          <a:off x="5920154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1161" name="TextovéPole 1160"/>
        <xdr:cNvSpPr txBox="1"/>
      </xdr:nvSpPr>
      <xdr:spPr>
        <a:xfrm>
          <a:off x="5920154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61</xdr:row>
      <xdr:rowOff>0</xdr:rowOff>
    </xdr:from>
    <xdr:ext cx="184731" cy="264560"/>
    <xdr:sp macro="" textlink="">
      <xdr:nvSpPr>
        <xdr:cNvPr id="1162" name="TextovéPole 1161"/>
        <xdr:cNvSpPr txBox="1"/>
      </xdr:nvSpPr>
      <xdr:spPr>
        <a:xfrm>
          <a:off x="5920154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163" name="TextovéPole 1162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164" name="TextovéPole 1163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60</xdr:row>
      <xdr:rowOff>0</xdr:rowOff>
    </xdr:from>
    <xdr:ext cx="184731" cy="264560"/>
    <xdr:sp macro="" textlink="">
      <xdr:nvSpPr>
        <xdr:cNvPr id="1165" name="TextovéPole 1164"/>
        <xdr:cNvSpPr txBox="1"/>
      </xdr:nvSpPr>
      <xdr:spPr>
        <a:xfrm>
          <a:off x="5920154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66" name="TextovéPole 1165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67" name="TextovéPole 1166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68" name="TextovéPole 1167"/>
        <xdr:cNvSpPr txBox="1"/>
      </xdr:nvSpPr>
      <xdr:spPr>
        <a:xfrm>
          <a:off x="5920154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805854" y="1201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5805854" y="1201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6053504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6053504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6053504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4888969" y="3097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4888969" y="3097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4888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4888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21" name="TextovéPole 20"/>
        <xdr:cNvSpPr txBox="1"/>
      </xdr:nvSpPr>
      <xdr:spPr>
        <a:xfrm>
          <a:off x="5805854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5805854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6199941" y="179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9" name="TextovéPole 28"/>
        <xdr:cNvSpPr txBox="1"/>
      </xdr:nvSpPr>
      <xdr:spPr>
        <a:xfrm>
          <a:off x="6199941" y="179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30" name="TextovéPole 29"/>
        <xdr:cNvSpPr txBox="1"/>
      </xdr:nvSpPr>
      <xdr:spPr>
        <a:xfrm>
          <a:off x="6199941" y="179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1" name="TextovéPole 30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2" name="TextovéPole 31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3" name="TextovéPole 32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35" name="TextovéPole 34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40" name="TextovéPole 39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41" name="TextovéPole 40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43" name="TextovéPole 42"/>
        <xdr:cNvSpPr txBox="1"/>
      </xdr:nvSpPr>
      <xdr:spPr>
        <a:xfrm>
          <a:off x="6016232" y="1954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44" name="TextovéPole 43"/>
        <xdr:cNvSpPr txBox="1"/>
      </xdr:nvSpPr>
      <xdr:spPr>
        <a:xfrm>
          <a:off x="6016232" y="1954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45" name="TextovéPole 44"/>
        <xdr:cNvSpPr txBox="1"/>
      </xdr:nvSpPr>
      <xdr:spPr>
        <a:xfrm>
          <a:off x="6016232" y="1954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46" name="TextovéPole 4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47" name="TextovéPole 46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48" name="TextovéPole 47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49" name="TextovéPole 4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50" name="TextovéPole 4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51" name="TextovéPole 50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52" name="TextovéPole 51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53" name="TextovéPole 52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19</xdr:row>
      <xdr:rowOff>0</xdr:rowOff>
    </xdr:from>
    <xdr:ext cx="184731" cy="264560"/>
    <xdr:sp macro="" textlink="">
      <xdr:nvSpPr>
        <xdr:cNvPr id="54" name="TextovéPole 53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55" name="TextovéPole 5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56" name="TextovéPole 55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57" name="TextovéPole 56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58" name="TextovéPole 57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59" name="TextovéPole 5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66" name="TextovéPole 6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27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35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35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82" name="TextovéPole 81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35</xdr:row>
      <xdr:rowOff>0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35</xdr:row>
      <xdr:rowOff>0</xdr:rowOff>
    </xdr:from>
    <xdr:ext cx="184731" cy="264560"/>
    <xdr:sp macro="" textlink="">
      <xdr:nvSpPr>
        <xdr:cNvPr id="86" name="TextovéPole 8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35</xdr:row>
      <xdr:rowOff>0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35</xdr:row>
      <xdr:rowOff>0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74</xdr:row>
      <xdr:rowOff>0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6016232" y="4174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74</xdr:row>
      <xdr:rowOff>0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6016232" y="4174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02" name="TextovéPole 101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03" name="TextovéPole 102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12" name="TextovéPole 111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13" name="TextovéPole 11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14" name="TextovéPole 11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15" name="TextovéPole 11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16" name="TextovéPole 11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17" name="TextovéPole 116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18" name="TextovéPole 117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19" name="TextovéPole 11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20" name="TextovéPole 11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21" name="TextovéPole 120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22" name="TextovéPole 121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23" name="TextovéPole 122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24" name="TextovéPole 123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25" name="TextovéPole 12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26" name="TextovéPole 125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27" name="TextovéPole 126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28" name="TextovéPole 127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29" name="TextovéPole 12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43</xdr:row>
      <xdr:rowOff>0</xdr:rowOff>
    </xdr:from>
    <xdr:ext cx="184731" cy="264560"/>
    <xdr:sp macro="" textlink="">
      <xdr:nvSpPr>
        <xdr:cNvPr id="139" name="TextovéPole 138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47" name="TextovéPole 14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35</xdr:row>
      <xdr:rowOff>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35</xdr:row>
      <xdr:rowOff>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35</xdr:row>
      <xdr:rowOff>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35</xdr:row>
      <xdr:rowOff>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35</xdr:row>
      <xdr:rowOff>0</xdr:rowOff>
    </xdr:from>
    <xdr:ext cx="184731" cy="264560"/>
    <xdr:sp macro="" textlink="">
      <xdr:nvSpPr>
        <xdr:cNvPr id="154" name="TextovéPole 153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35</xdr:row>
      <xdr:rowOff>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70" name="TextovéPole 169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71" name="TextovéPole 170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72" name="TextovéPole 171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43</xdr:row>
      <xdr:rowOff>0</xdr:rowOff>
    </xdr:from>
    <xdr:ext cx="184731" cy="264560"/>
    <xdr:sp macro="" textlink="">
      <xdr:nvSpPr>
        <xdr:cNvPr id="173" name="TextovéPole 172"/>
        <xdr:cNvSpPr txBox="1"/>
      </xdr:nvSpPr>
      <xdr:spPr>
        <a:xfrm>
          <a:off x="4888969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74" name="TextovéPole 17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75" name="TextovéPole 17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76" name="TextovéPole 17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77" name="TextovéPole 17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78" name="TextovéPole 17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79" name="TextovéPole 17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80" name="TextovéPole 17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81" name="TextovéPole 18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82" name="TextovéPole 18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83" name="TextovéPole 18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84" name="TextovéPole 18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85" name="TextovéPole 18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86" name="TextovéPole 18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87" name="TextovéPole 18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88" name="TextovéPole 18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89" name="TextovéPole 18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90" name="TextovéPole 18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91" name="TextovéPole 19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92" name="TextovéPole 19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93" name="TextovéPole 19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4" name="TextovéPole 19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5" name="TextovéPole 19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6" name="TextovéPole 19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7" name="TextovéPole 19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8" name="TextovéPole 19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9" name="TextovéPole 19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0" name="TextovéPole 19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1" name="TextovéPole 20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2" name="TextovéPole 20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3" name="TextovéPole 20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4" name="TextovéPole 20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5" name="TextovéPole 20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6" name="TextovéPole 20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7" name="TextovéPole 20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8" name="TextovéPole 20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9" name="TextovéPole 20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0" name="TextovéPole 20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1" name="TextovéPole 21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2" name="TextovéPole 21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3" name="TextovéPole 21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4" name="TextovéPole 21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5" name="TextovéPole 21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6" name="TextovéPole 21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7" name="TextovéPole 21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8" name="TextovéPole 21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9" name="TextovéPole 21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0" name="TextovéPole 21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1" name="TextovéPole 22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2" name="TextovéPole 22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3" name="TextovéPole 22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24" name="TextovéPole 22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25" name="TextovéPole 22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26" name="TextovéPole 22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7" name="TextovéPole 22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8" name="TextovéPole 22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29" name="TextovéPole 22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30" name="TextovéPole 22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31" name="TextovéPole 23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32" name="TextovéPole 23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33" name="TextovéPole 23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34" name="TextovéPole 23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235" name="TextovéPole 23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236" name="TextovéPole 23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237" name="TextovéPole 23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238" name="TextovéPole 23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239" name="TextovéPole 23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240" name="TextovéPole 23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241" name="TextovéPole 24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242" name="TextovéPole 24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243" name="TextovéPole 24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244" name="TextovéPole 24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245" name="TextovéPole 24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246" name="TextovéPole 24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7" name="TextovéPole 24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8" name="TextovéPole 24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9" name="TextovéPole 24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0" name="TextovéPole 24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1" name="TextovéPole 25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2" name="TextovéPole 25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3" name="TextovéPole 25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4" name="TextovéPole 25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5" name="TextovéPole 25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6" name="TextovéPole 25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7" name="TextovéPole 25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8" name="TextovéPole 25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9" name="TextovéPole 25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60" name="TextovéPole 25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61" name="TextovéPole 26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62" name="TextovéPole 26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63" name="TextovéPole 26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64" name="TextovéPole 26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65" name="TextovéPole 26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66" name="TextovéPole 26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67" name="TextovéPole 26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68" name="TextovéPole 26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69" name="TextovéPole 26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70" name="TextovéPole 26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71" name="TextovéPole 27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72" name="TextovéPole 27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73" name="TextovéPole 27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74" name="TextovéPole 27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75" name="TextovéPole 27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76" name="TextovéPole 27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7" name="TextovéPole 27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8" name="TextovéPole 27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9" name="TextovéPole 27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80" name="TextovéPole 27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81" name="TextovéPole 28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282" name="TextovéPole 28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283" name="TextovéPole 28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284" name="TextovéPole 28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285" name="TextovéPole 28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286" name="TextovéPole 28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287" name="TextovéPole 28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88" name="TextovéPole 28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89" name="TextovéPole 28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290" name="TextovéPole 28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291" name="TextovéPole 29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292" name="TextovéPole 29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293" name="TextovéPole 29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294" name="TextovéPole 29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295" name="TextovéPole 29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296" name="TextovéPole 29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297" name="TextovéPole 29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298" name="TextovéPole 29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299" name="TextovéPole 29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00" name="TextovéPole 29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01" name="TextovéPole 30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02" name="TextovéPole 30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03" name="TextovéPole 30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04" name="TextovéPole 30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05" name="TextovéPole 30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06" name="TextovéPole 30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07" name="TextovéPole 30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08" name="TextovéPole 30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09" name="TextovéPole 30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10" name="TextovéPole 30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11" name="TextovéPole 31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12" name="TextovéPole 31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13" name="TextovéPole 31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14" name="TextovéPole 31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15" name="TextovéPole 31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16" name="TextovéPole 31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17" name="TextovéPole 31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18" name="TextovéPole 31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19" name="TextovéPole 31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20" name="TextovéPole 31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21" name="TextovéPole 32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22" name="TextovéPole 32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23" name="TextovéPole 32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24" name="TextovéPole 32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25" name="TextovéPole 32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26" name="TextovéPole 32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27" name="TextovéPole 32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28" name="TextovéPole 32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29" name="TextovéPole 32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30" name="TextovéPole 32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31" name="TextovéPole 33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332" name="TextovéPole 33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333" name="TextovéPole 33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334" name="TextovéPole 33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335" name="TextovéPole 33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336" name="TextovéPole 33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337" name="TextovéPole 33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338" name="TextovéPole 33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339" name="TextovéPole 33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340" name="TextovéPole 33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341" name="TextovéPole 34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342" name="TextovéPole 34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343" name="TextovéPole 34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344" name="TextovéPole 34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345" name="TextovéPole 34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346" name="TextovéPole 34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347" name="TextovéPole 34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348" name="TextovéPole 34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349" name="TextovéPole 34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50" name="TextovéPole 34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51" name="TextovéPole 35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52" name="TextovéPole 35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53" name="TextovéPole 35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54" name="TextovéPole 35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55" name="TextovéPole 35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56" name="TextovéPole 35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57" name="TextovéPole 35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58" name="TextovéPole 35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59" name="TextovéPole 35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60" name="TextovéPole 35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61" name="TextovéPole 36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62" name="TextovéPole 36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63" name="TextovéPole 36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64" name="TextovéPole 36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65" name="TextovéPole 36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66" name="TextovéPole 36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67" name="TextovéPole 36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68" name="TextovéPole 36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69" name="TextovéPole 36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70" name="TextovéPole 36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71" name="TextovéPole 37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72" name="TextovéPole 37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73" name="TextovéPole 37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74" name="TextovéPole 37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75" name="TextovéPole 37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76" name="TextovéPole 37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77" name="TextovéPole 37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78" name="TextovéPole 37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79" name="TextovéPole 37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0" name="TextovéPole 37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1" name="TextovéPole 38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2" name="TextovéPole 38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83" name="TextovéPole 38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384" name="TextovéPole 38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385" name="TextovéPole 38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386" name="TextovéPole 38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387" name="TextovéPole 38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388" name="TextovéPole 38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389" name="TextovéPole 38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390" name="TextovéPole 38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391" name="TextovéPole 39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392" name="TextovéPole 39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393" name="TextovéPole 39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394" name="TextovéPole 39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395" name="TextovéPole 39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396" name="TextovéPole 39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397" name="TextovéPole 39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398" name="TextovéPole 39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399" name="TextovéPole 39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400" name="TextovéPole 39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401" name="TextovéPole 40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402" name="TextovéPole 40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03" name="TextovéPole 40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04" name="TextovéPole 40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05" name="TextovéPole 40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06" name="TextovéPole 40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07" name="TextovéPole 40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08" name="TextovéPole 40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09" name="TextovéPole 40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10" name="TextovéPole 40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11" name="TextovéPole 41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12" name="TextovéPole 41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13" name="TextovéPole 41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14" name="TextovéPole 41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15" name="TextovéPole 41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16" name="TextovéPole 41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17" name="TextovéPole 41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18" name="TextovéPole 41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19" name="TextovéPole 41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20" name="TextovéPole 41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21" name="TextovéPole 42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22" name="TextovéPole 42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23" name="TextovéPole 42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24" name="TextovéPole 42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25" name="TextovéPole 42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26" name="TextovéPole 42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27" name="TextovéPole 42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28" name="TextovéPole 42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29" name="TextovéPole 42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30" name="TextovéPole 42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31" name="TextovéPole 43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32" name="TextovéPole 43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33" name="TextovéPole 43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34" name="TextovéPole 43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435" name="TextovéPole 43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436" name="TextovéPole 43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437" name="TextovéPole 43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438" name="TextovéPole 43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439" name="TextovéPole 43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440" name="TextovéPole 43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441" name="TextovéPole 44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442" name="TextovéPole 44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443" name="TextovéPole 44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444" name="TextovéPole 44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445" name="TextovéPole 44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446" name="TextovéPole 44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447" name="TextovéPole 44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448" name="TextovéPole 44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449" name="TextovéPole 44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450" name="TextovéPole 44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451" name="TextovéPole 45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452" name="TextovéPole 45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53" name="TextovéPole 45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54" name="TextovéPole 45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55" name="TextovéPole 45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56" name="TextovéPole 45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57" name="TextovéPole 45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58" name="TextovéPole 45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59" name="TextovéPole 45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60" name="TextovéPole 45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61" name="TextovéPole 46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62" name="TextovéPole 46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63" name="TextovéPole 46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64" name="TextovéPole 46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65" name="TextovéPole 46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66" name="TextovéPole 46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67" name="TextovéPole 46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68" name="TextovéPole 46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69" name="TextovéPole 46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70" name="TextovéPole 46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71" name="TextovéPole 47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72" name="TextovéPole 47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73" name="TextovéPole 47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74" name="TextovéPole 47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75" name="TextovéPole 47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76" name="TextovéPole 47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77" name="TextovéPole 47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78" name="TextovéPole 47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79" name="TextovéPole 47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80" name="TextovéPole 47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81" name="TextovéPole 48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82" name="TextovéPole 48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83" name="TextovéPole 48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484" name="TextovéPole 48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485" name="TextovéPole 48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486" name="TextovéPole 48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487" name="TextovéPole 48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488" name="TextovéPole 48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489" name="TextovéPole 48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490" name="TextovéPole 48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184731" cy="264560"/>
    <xdr:sp macro="" textlink="">
      <xdr:nvSpPr>
        <xdr:cNvPr id="491" name="TextovéPole 49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184731" cy="264560"/>
    <xdr:sp macro="" textlink="">
      <xdr:nvSpPr>
        <xdr:cNvPr id="492" name="TextovéPole 49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184731" cy="264560"/>
    <xdr:sp macro="" textlink="">
      <xdr:nvSpPr>
        <xdr:cNvPr id="493" name="TextovéPole 49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494" name="TextovéPole 49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495" name="TextovéPole 49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496" name="TextovéPole 49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497" name="TextovéPole 49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498" name="TextovéPole 49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499" name="TextovéPole 49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500" name="TextovéPole 49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501" name="TextovéPole 50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502" name="TextovéPole 50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03" name="TextovéPole 50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04" name="TextovéPole 50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05" name="TextovéPole 50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06" name="TextovéPole 50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07" name="TextovéPole 50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08" name="TextovéPole 50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09" name="TextovéPole 50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10" name="TextovéPole 50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11" name="TextovéPole 51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12" name="TextovéPole 51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13" name="TextovéPole 51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14" name="TextovéPole 51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15" name="TextovéPole 51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16" name="TextovéPole 51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17" name="TextovéPole 51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18" name="TextovéPole 51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19" name="TextovéPole 51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20" name="TextovéPole 51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21" name="TextovéPole 52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22" name="TextovéPole 52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23" name="TextovéPole 522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24" name="TextovéPole 523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25" name="TextovéPole 524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26" name="TextovéPole 525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27" name="TextovéPole 52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28" name="TextovéPole 52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29" name="TextovéPole 52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30" name="TextovéPole 529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31" name="TextovéPole 530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32" name="TextovéPole 531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40" name="TextovéPole 539"/>
        <xdr:cNvSpPr txBox="1"/>
      </xdr:nvSpPr>
      <xdr:spPr>
        <a:xfrm>
          <a:off x="6101129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41" name="TextovéPole 540"/>
        <xdr:cNvSpPr txBox="1"/>
      </xdr:nvSpPr>
      <xdr:spPr>
        <a:xfrm>
          <a:off x="6101129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42" name="TextovéPole 541"/>
        <xdr:cNvSpPr txBox="1"/>
      </xdr:nvSpPr>
      <xdr:spPr>
        <a:xfrm>
          <a:off x="6101129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543" name="TextovéPole 542"/>
        <xdr:cNvSpPr txBox="1"/>
      </xdr:nvSpPr>
      <xdr:spPr>
        <a:xfrm>
          <a:off x="6101129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544" name="TextovéPole 543"/>
        <xdr:cNvSpPr txBox="1"/>
      </xdr:nvSpPr>
      <xdr:spPr>
        <a:xfrm>
          <a:off x="6101129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545" name="TextovéPole 544"/>
        <xdr:cNvSpPr txBox="1"/>
      </xdr:nvSpPr>
      <xdr:spPr>
        <a:xfrm>
          <a:off x="6101129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546" name="TextovéPole 545"/>
        <xdr:cNvSpPr txBox="1"/>
      </xdr:nvSpPr>
      <xdr:spPr>
        <a:xfrm>
          <a:off x="6101129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547" name="TextovéPole 546"/>
        <xdr:cNvSpPr txBox="1"/>
      </xdr:nvSpPr>
      <xdr:spPr>
        <a:xfrm>
          <a:off x="6101129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548" name="TextovéPole 547"/>
        <xdr:cNvSpPr txBox="1"/>
      </xdr:nvSpPr>
      <xdr:spPr>
        <a:xfrm>
          <a:off x="6101129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549" name="TextovéPole 548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550" name="TextovéPole 549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551" name="TextovéPole 550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552" name="TextovéPole 551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553" name="TextovéPole 552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554" name="TextovéPole 553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555" name="TextovéPole 554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556" name="TextovéPole 555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557" name="TextovéPole 556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558" name="TextovéPole 557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559" name="TextovéPole 558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60" name="TextovéPole 559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61" name="TextovéPole 560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62" name="TextovéPole 561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63" name="TextovéPole 562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64" name="TextovéPole 563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65" name="TextovéPole 564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567" name="TextovéPole 566"/>
        <xdr:cNvSpPr txBox="1"/>
      </xdr:nvSpPr>
      <xdr:spPr>
        <a:xfrm>
          <a:off x="5805854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613" name="TextovéPole 612"/>
        <xdr:cNvSpPr txBox="1"/>
      </xdr:nvSpPr>
      <xdr:spPr>
        <a:xfrm>
          <a:off x="580585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614" name="TextovéPole 613"/>
        <xdr:cNvSpPr txBox="1"/>
      </xdr:nvSpPr>
      <xdr:spPr>
        <a:xfrm>
          <a:off x="580585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615" name="TextovéPole 614"/>
        <xdr:cNvSpPr txBox="1"/>
      </xdr:nvSpPr>
      <xdr:spPr>
        <a:xfrm>
          <a:off x="580585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616" name="TextovéPole 615"/>
        <xdr:cNvSpPr txBox="1"/>
      </xdr:nvSpPr>
      <xdr:spPr>
        <a:xfrm>
          <a:off x="580585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617" name="TextovéPole 616"/>
        <xdr:cNvSpPr txBox="1"/>
      </xdr:nvSpPr>
      <xdr:spPr>
        <a:xfrm>
          <a:off x="580585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618" name="TextovéPole 617"/>
        <xdr:cNvSpPr txBox="1"/>
      </xdr:nvSpPr>
      <xdr:spPr>
        <a:xfrm>
          <a:off x="580585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19" name="TextovéPole 618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20" name="TextovéPole 619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21" name="TextovéPole 620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22" name="TextovéPole 621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23" name="TextovéPole 622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24" name="TextovéPole 623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25" name="TextovéPole 624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26" name="TextovéPole 625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627" name="TextovéPole 626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628" name="TextovéPole 627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29" name="TextovéPole 628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30" name="TextovéPole 629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631" name="TextovéPole 630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632" name="TextovéPole 631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33" name="TextovéPole 632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34" name="TextovéPole 633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635" name="TextovéPole 634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636" name="TextovéPole 635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637" name="TextovéPole 636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638" name="TextovéPole 637"/>
        <xdr:cNvSpPr txBox="1"/>
      </xdr:nvSpPr>
      <xdr:spPr>
        <a:xfrm>
          <a:off x="5805854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39" name="TextovéPole 638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40" name="TextovéPole 639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41" name="TextovéPole 640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42" name="TextovéPole 641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43" name="TextovéPole 642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44" name="TextovéPole 643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45" name="TextovéPole 644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46" name="TextovéPole 645"/>
        <xdr:cNvSpPr txBox="1"/>
      </xdr:nvSpPr>
      <xdr:spPr>
        <a:xfrm>
          <a:off x="5805854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47" name="TextovéPole 646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48" name="TextovéPole 647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49" name="TextovéPole 648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50" name="TextovéPole 649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1" name="TextovéPole 650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2" name="TextovéPole 651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3" name="TextovéPole 652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54" name="TextovéPole 653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55" name="TextovéPole 654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56" name="TextovéPole 655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57" name="TextovéPole 656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8" name="TextovéPole 657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9" name="TextovéPole 658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0" name="TextovéPole 659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1" name="TextovéPole 660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2" name="TextovéPole 661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3" name="TextovéPole 662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664" name="TextovéPole 66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665" name="TextovéPole 66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666" name="TextovéPole 66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67" name="TextovéPole 666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68" name="TextovéPole 667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9" name="TextovéPole 668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70" name="TextovéPole 669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71" name="TextovéPole 670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72" name="TextovéPole 671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73" name="TextovéPole 672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74" name="TextovéPole 673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75" name="TextovéPole 674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76" name="TextovéPole 675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77" name="TextovéPole 676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78" name="TextovéPole 677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79" name="TextovéPole 678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0" name="TextovéPole 679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1" name="TextovéPole 680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82" name="TextovéPole 681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83" name="TextovéPole 682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684" name="TextovéPole 68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685" name="TextovéPole 68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686" name="TextovéPole 68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87" name="TextovéPole 686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88" name="TextovéPole 687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89" name="TextovéPole 688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58</xdr:row>
      <xdr:rowOff>0</xdr:rowOff>
    </xdr:from>
    <xdr:ext cx="184731" cy="264560"/>
    <xdr:sp macro="" textlink="">
      <xdr:nvSpPr>
        <xdr:cNvPr id="690" name="TextovéPole 689"/>
        <xdr:cNvSpPr txBox="1"/>
      </xdr:nvSpPr>
      <xdr:spPr>
        <a:xfrm>
          <a:off x="4888969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91" name="TextovéPole 690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92" name="TextovéPole 691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93" name="TextovéPole 692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94" name="TextovéPole 693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95" name="TextovéPole 694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96" name="TextovéPole 695"/>
        <xdr:cNvSpPr txBox="1"/>
      </xdr:nvSpPr>
      <xdr:spPr>
        <a:xfrm>
          <a:off x="6016232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697" name="TextovéPole 69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698" name="TextovéPole 69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699" name="TextovéPole 69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00" name="TextovéPole 699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01" name="TextovéPole 700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02" name="TextovéPole 701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03" name="TextovéPole 702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04" name="TextovéPole 703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05" name="TextovéPole 704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06" name="TextovéPole 705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07" name="TextovéPole 706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08" name="TextovéPole 707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09" name="TextovéPole 708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10" name="TextovéPole 709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11" name="TextovéPole 710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12" name="TextovéPole 711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13" name="TextovéPole 712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14" name="TextovéPole 713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15" name="TextovéPole 714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16" name="TextovéPole 715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109904</xdr:colOff>
      <xdr:row>58</xdr:row>
      <xdr:rowOff>0</xdr:rowOff>
    </xdr:from>
    <xdr:ext cx="184731" cy="264560"/>
    <xdr:sp macro="" textlink="">
      <xdr:nvSpPr>
        <xdr:cNvPr id="717" name="TextovéPole 716"/>
        <xdr:cNvSpPr txBox="1"/>
      </xdr:nvSpPr>
      <xdr:spPr>
        <a:xfrm>
          <a:off x="4532817" y="7992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18" name="TextovéPole 71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19" name="TextovéPole 71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20" name="TextovéPole 71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21" name="TextovéPole 72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22" name="TextovéPole 72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23" name="TextovéPole 72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24" name="TextovéPole 72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25" name="TextovéPole 72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26" name="TextovéPole 72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27" name="TextovéPole 72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28" name="TextovéPole 72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29" name="TextovéPole 72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30" name="TextovéPole 72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31" name="TextovéPole 73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32" name="TextovéPole 73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33" name="TextovéPole 73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34" name="TextovéPole 73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35" name="TextovéPole 73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36" name="TextovéPole 73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37" name="TextovéPole 73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38" name="TextovéPole 73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39" name="TextovéPole 73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40" name="TextovéPole 73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41" name="TextovéPole 74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42" name="TextovéPole 74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43" name="TextovéPole 74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44" name="TextovéPole 74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45" name="TextovéPole 74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46" name="TextovéPole 74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47" name="TextovéPole 74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48" name="TextovéPole 74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49" name="TextovéPole 74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184731" cy="264560"/>
    <xdr:sp macro="" textlink="">
      <xdr:nvSpPr>
        <xdr:cNvPr id="750" name="TextovéPole 749"/>
        <xdr:cNvSpPr txBox="1"/>
      </xdr:nvSpPr>
      <xdr:spPr>
        <a:xfrm>
          <a:off x="6016232" y="8257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184731" cy="264560"/>
    <xdr:sp macro="" textlink="">
      <xdr:nvSpPr>
        <xdr:cNvPr id="751" name="TextovéPole 750"/>
        <xdr:cNvSpPr txBox="1"/>
      </xdr:nvSpPr>
      <xdr:spPr>
        <a:xfrm>
          <a:off x="6016232" y="8257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184731" cy="264560"/>
    <xdr:sp macro="" textlink="">
      <xdr:nvSpPr>
        <xdr:cNvPr id="752" name="TextovéPole 751"/>
        <xdr:cNvSpPr txBox="1"/>
      </xdr:nvSpPr>
      <xdr:spPr>
        <a:xfrm>
          <a:off x="6016232" y="8257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53" name="TextovéPole 75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54" name="TextovéPole 75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55" name="TextovéPole 75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56" name="TextovéPole 75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57" name="TextovéPole 75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58" name="TextovéPole 75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59" name="TextovéPole 75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60" name="TextovéPole 75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61" name="TextovéPole 76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62" name="TextovéPole 76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63" name="TextovéPole 76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64" name="TextovéPole 76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65" name="TextovéPole 76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66" name="TextovéPole 76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67" name="TextovéPole 76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68" name="TextovéPole 76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69" name="TextovéPole 76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70" name="TextovéPole 76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71" name="TextovéPole 77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72" name="TextovéPole 77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73" name="TextovéPole 77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74" name="TextovéPole 77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75" name="TextovéPole 77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76" name="TextovéPole 77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77" name="TextovéPole 77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78" name="TextovéPole 77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79" name="TextovéPole 77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80" name="TextovéPole 77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81" name="TextovéPole 78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82" name="TextovéPole 78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83" name="TextovéPole 78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84" name="TextovéPole 78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61</xdr:row>
      <xdr:rowOff>0</xdr:rowOff>
    </xdr:from>
    <xdr:ext cx="184731" cy="264560"/>
    <xdr:sp macro="" textlink="">
      <xdr:nvSpPr>
        <xdr:cNvPr id="785" name="TextovéPole 784"/>
        <xdr:cNvSpPr txBox="1"/>
      </xdr:nvSpPr>
      <xdr:spPr>
        <a:xfrm>
          <a:off x="6016232" y="8390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61</xdr:row>
      <xdr:rowOff>0</xdr:rowOff>
    </xdr:from>
    <xdr:ext cx="184731" cy="264560"/>
    <xdr:sp macro="" textlink="">
      <xdr:nvSpPr>
        <xdr:cNvPr id="786" name="TextovéPole 785"/>
        <xdr:cNvSpPr txBox="1"/>
      </xdr:nvSpPr>
      <xdr:spPr>
        <a:xfrm>
          <a:off x="6016232" y="8390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61</xdr:row>
      <xdr:rowOff>0</xdr:rowOff>
    </xdr:from>
    <xdr:ext cx="184731" cy="264560"/>
    <xdr:sp macro="" textlink="">
      <xdr:nvSpPr>
        <xdr:cNvPr id="787" name="TextovéPole 786"/>
        <xdr:cNvSpPr txBox="1"/>
      </xdr:nvSpPr>
      <xdr:spPr>
        <a:xfrm>
          <a:off x="6016232" y="8390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88" name="TextovéPole 78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89" name="TextovéPole 78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90" name="TextovéPole 78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91" name="TextovéPole 79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92" name="TextovéPole 79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93" name="TextovéPole 79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94" name="TextovéPole 79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95" name="TextovéPole 79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96" name="TextovéPole 79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97" name="TextovéPole 79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98" name="TextovéPole 79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799" name="TextovéPole 79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00" name="TextovéPole 79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01" name="TextovéPole 80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02" name="TextovéPole 80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03" name="TextovéPole 80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04" name="TextovéPole 80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05" name="TextovéPole 80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06" name="TextovéPole 80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07" name="TextovéPole 80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08" name="TextovéPole 80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09" name="TextovéPole 80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10" name="TextovéPole 80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11" name="TextovéPole 81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12" name="TextovéPole 81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13" name="TextovéPole 81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14" name="TextovéPole 81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15" name="TextovéPole 81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16" name="TextovéPole 81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17" name="TextovéPole 81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18" name="TextovéPole 81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19" name="TextovéPole 81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20" name="TextovéPole 81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21" name="TextovéPole 82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22" name="TextovéPole 82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23" name="TextovéPole 82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24" name="TextovéPole 82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25" name="TextovéPole 82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26" name="TextovéPole 82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27" name="TextovéPole 82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28" name="TextovéPole 82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29" name="TextovéPole 82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30" name="TextovéPole 82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31" name="TextovéPole 83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32" name="TextovéPole 83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33" name="TextovéPole 83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34" name="TextovéPole 83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35" name="TextovéPole 83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36" name="TextovéPole 83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37" name="TextovéPole 83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38" name="TextovéPole 83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39" name="TextovéPole 83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40" name="TextovéPole 83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41" name="TextovéPole 84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42" name="TextovéPole 84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43" name="TextovéPole 84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44" name="TextovéPole 84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45" name="TextovéPole 84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46" name="TextovéPole 84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47" name="TextovéPole 84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48" name="TextovéPole 84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49" name="TextovéPole 84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50" name="TextovéPole 84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51" name="TextovéPole 85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852" name="TextovéPole 851"/>
        <xdr:cNvSpPr txBox="1"/>
      </xdr:nvSpPr>
      <xdr:spPr>
        <a:xfrm>
          <a:off x="5667534" y="8522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853" name="TextovéPole 852"/>
        <xdr:cNvSpPr txBox="1"/>
      </xdr:nvSpPr>
      <xdr:spPr>
        <a:xfrm>
          <a:off x="5667534" y="8522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854" name="TextovéPole 853"/>
        <xdr:cNvSpPr txBox="1"/>
      </xdr:nvSpPr>
      <xdr:spPr>
        <a:xfrm>
          <a:off x="5667534" y="8522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55" name="TextovéPole 85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56" name="TextovéPole 85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57" name="TextovéPole 85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58" name="TextovéPole 85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59" name="TextovéPole 85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60" name="TextovéPole 85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61" name="TextovéPole 86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62" name="TextovéPole 86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63" name="TextovéPole 86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64" name="TextovéPole 86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65" name="TextovéPole 86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66" name="TextovéPole 86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67" name="TextovéPole 86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68" name="TextovéPole 86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69" name="TextovéPole 86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70" name="TextovéPole 86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71" name="TextovéPole 87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72" name="TextovéPole 87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73" name="TextovéPole 87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74" name="TextovéPole 87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75" name="TextovéPole 87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76" name="TextovéPole 87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77" name="TextovéPole 87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78" name="TextovéPole 87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79" name="TextovéPole 87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80" name="TextovéPole 87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81" name="TextovéPole 88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82" name="TextovéPole 88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83" name="TextovéPole 88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84" name="TextovéPole 88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85" name="TextovéPole 88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86" name="TextovéPole 88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87" name="TextovéPole 88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88" name="TextovéPole 88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89" name="TextovéPole 88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90" name="TextovéPole 88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91" name="TextovéPole 89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92" name="TextovéPole 89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93" name="TextovéPole 89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94" name="TextovéPole 89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95" name="TextovéPole 89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96" name="TextovéPole 89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97" name="TextovéPole 89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98" name="TextovéPole 89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899" name="TextovéPole 89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00" name="TextovéPole 89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01" name="TextovéPole 90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02" name="TextovéPole 90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03" name="TextovéPole 90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04" name="TextovéPole 90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05" name="TextovéPole 90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06" name="TextovéPole 90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07" name="TextovéPole 90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08" name="TextovéPole 90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09" name="TextovéPole 90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10" name="TextovéPole 90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11" name="TextovéPole 91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12" name="TextovéPole 91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13" name="TextovéPole 91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14" name="TextovéPole 91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15" name="TextovéPole 91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16" name="TextovéPole 91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17" name="TextovéPole 91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18" name="TextovéPole 91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19" name="TextovéPole 91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20" name="TextovéPole 91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21" name="TextovéPole 92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22" name="TextovéPole 92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23" name="TextovéPole 92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24" name="TextovéPole 92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25" name="TextovéPole 92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26" name="TextovéPole 92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27" name="TextovéPole 92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28" name="TextovéPole 92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29" name="TextovéPole 92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30" name="TextovéPole 92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31" name="TextovéPole 93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32" name="TextovéPole 93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33" name="TextovéPole 93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34" name="TextovéPole 93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35" name="TextovéPole 93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36" name="TextovéPole 93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37" name="TextovéPole 93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38" name="TextovéPole 93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39" name="TextovéPole 93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40" name="TextovéPole 93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41" name="TextovéPole 94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42" name="TextovéPole 94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43" name="TextovéPole 94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44" name="TextovéPole 943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45" name="TextovéPole 944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46" name="TextovéPole 94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47" name="TextovéPole 94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48" name="TextovéPole 94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49" name="TextovéPole 94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50" name="TextovéPole 94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51" name="TextovéPole 95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52" name="TextovéPole 95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53" name="TextovéPole 952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184731" cy="264560"/>
    <xdr:sp macro="" textlink="">
      <xdr:nvSpPr>
        <xdr:cNvPr id="954" name="TextovéPole 953"/>
        <xdr:cNvSpPr txBox="1"/>
      </xdr:nvSpPr>
      <xdr:spPr>
        <a:xfrm>
          <a:off x="6016232" y="8257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60</xdr:row>
      <xdr:rowOff>0</xdr:rowOff>
    </xdr:from>
    <xdr:ext cx="184731" cy="264560"/>
    <xdr:sp macro="" textlink="">
      <xdr:nvSpPr>
        <xdr:cNvPr id="955" name="TextovéPole 954"/>
        <xdr:cNvSpPr txBox="1"/>
      </xdr:nvSpPr>
      <xdr:spPr>
        <a:xfrm>
          <a:off x="6016232" y="8257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56" name="TextovéPole 955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57" name="TextovéPole 956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58" name="TextovéPole 957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59" name="TextovéPole 958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60" name="TextovéPole 959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61" name="TextovéPole 960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59</xdr:row>
      <xdr:rowOff>0</xdr:rowOff>
    </xdr:from>
    <xdr:ext cx="184731" cy="264560"/>
    <xdr:sp macro="" textlink="">
      <xdr:nvSpPr>
        <xdr:cNvPr id="962" name="TextovéPole 961"/>
        <xdr:cNvSpPr txBox="1"/>
      </xdr:nvSpPr>
      <xdr:spPr>
        <a:xfrm>
          <a:off x="6016232" y="8125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63" name="TextovéPole 962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64" name="TextovéPole 963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65" name="TextovéPole 964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66" name="TextovéPole 965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67" name="TextovéPole 966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68" name="TextovéPole 967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69" name="TextovéPole 968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70" name="TextovéPole 969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971" name="TextovéPole 970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972" name="TextovéPole 971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73" name="TextovéPole 972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74" name="TextovéPole 973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975" name="TextovéPole 974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976" name="TextovéPole 975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77" name="TextovéPole 976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78" name="TextovéPole 977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979" name="TextovéPole 978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980" name="TextovéPole 979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981" name="TextovéPole 980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982" name="TextovéPole 981"/>
        <xdr:cNvSpPr txBox="1"/>
      </xdr:nvSpPr>
      <xdr:spPr>
        <a:xfrm>
          <a:off x="6016232" y="1010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83" name="TextovéPole 982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84" name="TextovéPole 983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85" name="TextovéPole 984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86" name="TextovéPole 985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87" name="TextovéPole 986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88" name="TextovéPole 987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89" name="TextovéPole 988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84731" cy="264560"/>
    <xdr:sp macro="" textlink="">
      <xdr:nvSpPr>
        <xdr:cNvPr id="990" name="TextovéPole 989"/>
        <xdr:cNvSpPr txBox="1"/>
      </xdr:nvSpPr>
      <xdr:spPr>
        <a:xfrm>
          <a:off x="601623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991" name="TextovéPole 990"/>
        <xdr:cNvSpPr txBox="1"/>
      </xdr:nvSpPr>
      <xdr:spPr>
        <a:xfrm>
          <a:off x="6016232" y="4654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992" name="TextovéPole 991"/>
        <xdr:cNvSpPr txBox="1"/>
      </xdr:nvSpPr>
      <xdr:spPr>
        <a:xfrm>
          <a:off x="6016232" y="4654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993" name="TextovéPole 992"/>
        <xdr:cNvSpPr txBox="1"/>
      </xdr:nvSpPr>
      <xdr:spPr>
        <a:xfrm>
          <a:off x="6016232" y="4654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994" name="TextovéPole 993"/>
        <xdr:cNvSpPr txBox="1"/>
      </xdr:nvSpPr>
      <xdr:spPr>
        <a:xfrm>
          <a:off x="6016232" y="4654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995" name="TextovéPole 994"/>
        <xdr:cNvSpPr txBox="1"/>
      </xdr:nvSpPr>
      <xdr:spPr>
        <a:xfrm>
          <a:off x="6016232" y="4654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996" name="TextovéPole 995"/>
        <xdr:cNvSpPr txBox="1"/>
      </xdr:nvSpPr>
      <xdr:spPr>
        <a:xfrm>
          <a:off x="6016232" y="4654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997" name="TextovéPole 996"/>
        <xdr:cNvSpPr txBox="1"/>
      </xdr:nvSpPr>
      <xdr:spPr>
        <a:xfrm>
          <a:off x="6016232" y="4654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998" name="TextovéPole 997"/>
        <xdr:cNvSpPr txBox="1"/>
      </xdr:nvSpPr>
      <xdr:spPr>
        <a:xfrm>
          <a:off x="6016232" y="4654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999" name="TextovéPole 998"/>
        <xdr:cNvSpPr txBox="1"/>
      </xdr:nvSpPr>
      <xdr:spPr>
        <a:xfrm>
          <a:off x="6016232" y="4654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000" name="TextovéPole 999"/>
        <xdr:cNvSpPr txBox="1"/>
      </xdr:nvSpPr>
      <xdr:spPr>
        <a:xfrm>
          <a:off x="6016232" y="6808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001" name="TextovéPole 1000"/>
        <xdr:cNvSpPr txBox="1"/>
      </xdr:nvSpPr>
      <xdr:spPr>
        <a:xfrm>
          <a:off x="6016232" y="6808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002" name="TextovéPole 1001"/>
        <xdr:cNvSpPr txBox="1"/>
      </xdr:nvSpPr>
      <xdr:spPr>
        <a:xfrm>
          <a:off x="6016232" y="6808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003" name="TextovéPole 1002"/>
        <xdr:cNvSpPr txBox="1"/>
      </xdr:nvSpPr>
      <xdr:spPr>
        <a:xfrm>
          <a:off x="6016232" y="6808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004" name="TextovéPole 1003"/>
        <xdr:cNvSpPr txBox="1"/>
      </xdr:nvSpPr>
      <xdr:spPr>
        <a:xfrm>
          <a:off x="6016232" y="6808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005" name="TextovéPole 1004"/>
        <xdr:cNvSpPr txBox="1"/>
      </xdr:nvSpPr>
      <xdr:spPr>
        <a:xfrm>
          <a:off x="6016232" y="6808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006" name="TextovéPole 1005"/>
        <xdr:cNvSpPr txBox="1"/>
      </xdr:nvSpPr>
      <xdr:spPr>
        <a:xfrm>
          <a:off x="6016232" y="702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007" name="TextovéPole 1006"/>
        <xdr:cNvSpPr txBox="1"/>
      </xdr:nvSpPr>
      <xdr:spPr>
        <a:xfrm>
          <a:off x="6016232" y="702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008" name="TextovéPole 1007"/>
        <xdr:cNvSpPr txBox="1"/>
      </xdr:nvSpPr>
      <xdr:spPr>
        <a:xfrm>
          <a:off x="6016232" y="702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009" name="TextovéPole 1008"/>
        <xdr:cNvSpPr txBox="1"/>
      </xdr:nvSpPr>
      <xdr:spPr>
        <a:xfrm>
          <a:off x="6016232" y="702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010" name="TextovéPole 1009"/>
        <xdr:cNvSpPr txBox="1"/>
      </xdr:nvSpPr>
      <xdr:spPr>
        <a:xfrm>
          <a:off x="6016232" y="702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011" name="TextovéPole 1010"/>
        <xdr:cNvSpPr txBox="1"/>
      </xdr:nvSpPr>
      <xdr:spPr>
        <a:xfrm>
          <a:off x="6016232" y="702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1012" name="TextovéPole 1011"/>
        <xdr:cNvSpPr txBox="1"/>
      </xdr:nvSpPr>
      <xdr:spPr>
        <a:xfrm>
          <a:off x="6016232" y="72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1013" name="TextovéPole 1012"/>
        <xdr:cNvSpPr txBox="1"/>
      </xdr:nvSpPr>
      <xdr:spPr>
        <a:xfrm>
          <a:off x="6016232" y="72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1014" name="TextovéPole 1013"/>
        <xdr:cNvSpPr txBox="1"/>
      </xdr:nvSpPr>
      <xdr:spPr>
        <a:xfrm>
          <a:off x="6016232" y="72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1015" name="TextovéPole 1014"/>
        <xdr:cNvSpPr txBox="1"/>
      </xdr:nvSpPr>
      <xdr:spPr>
        <a:xfrm>
          <a:off x="6016232" y="72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1016" name="TextovéPole 1015"/>
        <xdr:cNvSpPr txBox="1"/>
      </xdr:nvSpPr>
      <xdr:spPr>
        <a:xfrm>
          <a:off x="6016232" y="72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1017" name="TextovéPole 1016"/>
        <xdr:cNvSpPr txBox="1"/>
      </xdr:nvSpPr>
      <xdr:spPr>
        <a:xfrm>
          <a:off x="6016232" y="72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1018" name="TextovéPole 1017"/>
        <xdr:cNvSpPr txBox="1"/>
      </xdr:nvSpPr>
      <xdr:spPr>
        <a:xfrm>
          <a:off x="60162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1019" name="TextovéPole 1018"/>
        <xdr:cNvSpPr txBox="1"/>
      </xdr:nvSpPr>
      <xdr:spPr>
        <a:xfrm>
          <a:off x="60162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1020" name="TextovéPole 1019"/>
        <xdr:cNvSpPr txBox="1"/>
      </xdr:nvSpPr>
      <xdr:spPr>
        <a:xfrm>
          <a:off x="60162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1021" name="TextovéPole 1020"/>
        <xdr:cNvSpPr txBox="1"/>
      </xdr:nvSpPr>
      <xdr:spPr>
        <a:xfrm>
          <a:off x="60162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1022" name="TextovéPole 1021"/>
        <xdr:cNvSpPr txBox="1"/>
      </xdr:nvSpPr>
      <xdr:spPr>
        <a:xfrm>
          <a:off x="60162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1023" name="TextovéPole 1022"/>
        <xdr:cNvSpPr txBox="1"/>
      </xdr:nvSpPr>
      <xdr:spPr>
        <a:xfrm>
          <a:off x="60162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1024" name="TextovéPole 1023"/>
        <xdr:cNvSpPr txBox="1"/>
      </xdr:nvSpPr>
      <xdr:spPr>
        <a:xfrm>
          <a:off x="60162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1025" name="TextovéPole 1024"/>
        <xdr:cNvSpPr txBox="1"/>
      </xdr:nvSpPr>
      <xdr:spPr>
        <a:xfrm>
          <a:off x="60162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1026" name="TextovéPole 1025"/>
        <xdr:cNvSpPr txBox="1"/>
      </xdr:nvSpPr>
      <xdr:spPr>
        <a:xfrm>
          <a:off x="60162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1027" name="TextovéPole 1026"/>
        <xdr:cNvSpPr txBox="1"/>
      </xdr:nvSpPr>
      <xdr:spPr>
        <a:xfrm>
          <a:off x="60162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1028" name="TextovéPole 1027"/>
        <xdr:cNvSpPr txBox="1"/>
      </xdr:nvSpPr>
      <xdr:spPr>
        <a:xfrm>
          <a:off x="60162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184731" cy="264560"/>
    <xdr:sp macro="" textlink="">
      <xdr:nvSpPr>
        <xdr:cNvPr id="1029" name="TextovéPole 1028"/>
        <xdr:cNvSpPr txBox="1"/>
      </xdr:nvSpPr>
      <xdr:spPr>
        <a:xfrm>
          <a:off x="60162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1030" name="TextovéPole 1029"/>
        <xdr:cNvSpPr txBox="1"/>
      </xdr:nvSpPr>
      <xdr:spPr>
        <a:xfrm>
          <a:off x="6016232" y="7669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1031" name="TextovéPole 1030"/>
        <xdr:cNvSpPr txBox="1"/>
      </xdr:nvSpPr>
      <xdr:spPr>
        <a:xfrm>
          <a:off x="6016232" y="7669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1032" name="TextovéPole 1031"/>
        <xdr:cNvSpPr txBox="1"/>
      </xdr:nvSpPr>
      <xdr:spPr>
        <a:xfrm>
          <a:off x="6016232" y="7669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1033" name="TextovéPole 1032"/>
        <xdr:cNvSpPr txBox="1"/>
      </xdr:nvSpPr>
      <xdr:spPr>
        <a:xfrm>
          <a:off x="6016232" y="7669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1034" name="TextovéPole 1033"/>
        <xdr:cNvSpPr txBox="1"/>
      </xdr:nvSpPr>
      <xdr:spPr>
        <a:xfrm>
          <a:off x="6016232" y="7669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1035" name="TextovéPole 1034"/>
        <xdr:cNvSpPr txBox="1"/>
      </xdr:nvSpPr>
      <xdr:spPr>
        <a:xfrm>
          <a:off x="6016232" y="7669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1036" name="TextovéPole 1035"/>
        <xdr:cNvSpPr txBox="1"/>
      </xdr:nvSpPr>
      <xdr:spPr>
        <a:xfrm>
          <a:off x="6016232" y="788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1037" name="TextovéPole 1036"/>
        <xdr:cNvSpPr txBox="1"/>
      </xdr:nvSpPr>
      <xdr:spPr>
        <a:xfrm>
          <a:off x="6016232" y="788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1038" name="TextovéPole 1037"/>
        <xdr:cNvSpPr txBox="1"/>
      </xdr:nvSpPr>
      <xdr:spPr>
        <a:xfrm>
          <a:off x="6016232" y="788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1039" name="TextovéPole 1038"/>
        <xdr:cNvSpPr txBox="1"/>
      </xdr:nvSpPr>
      <xdr:spPr>
        <a:xfrm>
          <a:off x="6016232" y="788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1040" name="TextovéPole 1039"/>
        <xdr:cNvSpPr txBox="1"/>
      </xdr:nvSpPr>
      <xdr:spPr>
        <a:xfrm>
          <a:off x="6016232" y="788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184731" cy="264560"/>
    <xdr:sp macro="" textlink="">
      <xdr:nvSpPr>
        <xdr:cNvPr id="1041" name="TextovéPole 1040"/>
        <xdr:cNvSpPr txBox="1"/>
      </xdr:nvSpPr>
      <xdr:spPr>
        <a:xfrm>
          <a:off x="6016232" y="788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042" name="TextovéPole 1041"/>
        <xdr:cNvSpPr txBox="1"/>
      </xdr:nvSpPr>
      <xdr:spPr>
        <a:xfrm>
          <a:off x="6016232" y="6808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043" name="TextovéPole 1042"/>
        <xdr:cNvSpPr txBox="1"/>
      </xdr:nvSpPr>
      <xdr:spPr>
        <a:xfrm>
          <a:off x="6016232" y="6808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044" name="TextovéPole 1043"/>
        <xdr:cNvSpPr txBox="1"/>
      </xdr:nvSpPr>
      <xdr:spPr>
        <a:xfrm>
          <a:off x="6016232" y="6808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045" name="TextovéPole 1044"/>
        <xdr:cNvSpPr txBox="1"/>
      </xdr:nvSpPr>
      <xdr:spPr>
        <a:xfrm>
          <a:off x="6016232" y="6808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046" name="TextovéPole 1045"/>
        <xdr:cNvSpPr txBox="1"/>
      </xdr:nvSpPr>
      <xdr:spPr>
        <a:xfrm>
          <a:off x="6016232" y="6808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047" name="TextovéPole 1046"/>
        <xdr:cNvSpPr txBox="1"/>
      </xdr:nvSpPr>
      <xdr:spPr>
        <a:xfrm>
          <a:off x="6016232" y="6808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48" name="TextovéPole 1047"/>
        <xdr:cNvSpPr txBox="1"/>
      </xdr:nvSpPr>
      <xdr:spPr>
        <a:xfrm>
          <a:off x="5667534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49" name="TextovéPole 1048"/>
        <xdr:cNvSpPr txBox="1"/>
      </xdr:nvSpPr>
      <xdr:spPr>
        <a:xfrm>
          <a:off x="5667534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50" name="TextovéPole 1049"/>
        <xdr:cNvSpPr txBox="1"/>
      </xdr:nvSpPr>
      <xdr:spPr>
        <a:xfrm>
          <a:off x="5667534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51" name="TextovéPole 1050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52" name="TextovéPole 1051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53" name="TextovéPole 1052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54" name="TextovéPole 1053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55" name="TextovéPole 1054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56" name="TextovéPole 1055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57" name="TextovéPole 1056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58" name="TextovéPole 1057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184731" cy="264560"/>
    <xdr:sp macro="" textlink="">
      <xdr:nvSpPr>
        <xdr:cNvPr id="1059" name="TextovéPole 1058"/>
        <xdr:cNvSpPr txBox="1"/>
      </xdr:nvSpPr>
      <xdr:spPr>
        <a:xfrm>
          <a:off x="6016232" y="16068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184731" cy="264560"/>
    <xdr:sp macro="" textlink="">
      <xdr:nvSpPr>
        <xdr:cNvPr id="1060" name="TextovéPole 1059"/>
        <xdr:cNvSpPr txBox="1"/>
      </xdr:nvSpPr>
      <xdr:spPr>
        <a:xfrm>
          <a:off x="6016232" y="16068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61" name="TextovéPole 1060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62" name="TextovéPole 1061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184731" cy="264560"/>
    <xdr:sp macro="" textlink="">
      <xdr:nvSpPr>
        <xdr:cNvPr id="1063" name="TextovéPole 1062"/>
        <xdr:cNvSpPr txBox="1"/>
      </xdr:nvSpPr>
      <xdr:spPr>
        <a:xfrm>
          <a:off x="6016232" y="16068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184731" cy="264560"/>
    <xdr:sp macro="" textlink="">
      <xdr:nvSpPr>
        <xdr:cNvPr id="1064" name="TextovéPole 1063"/>
        <xdr:cNvSpPr txBox="1"/>
      </xdr:nvSpPr>
      <xdr:spPr>
        <a:xfrm>
          <a:off x="6016232" y="16068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65" name="TextovéPole 1064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66" name="TextovéPole 1065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184731" cy="264560"/>
    <xdr:sp macro="" textlink="">
      <xdr:nvSpPr>
        <xdr:cNvPr id="1067" name="TextovéPole 1066"/>
        <xdr:cNvSpPr txBox="1"/>
      </xdr:nvSpPr>
      <xdr:spPr>
        <a:xfrm>
          <a:off x="6016232" y="16068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184731" cy="264560"/>
    <xdr:sp macro="" textlink="">
      <xdr:nvSpPr>
        <xdr:cNvPr id="1068" name="TextovéPole 1067"/>
        <xdr:cNvSpPr txBox="1"/>
      </xdr:nvSpPr>
      <xdr:spPr>
        <a:xfrm>
          <a:off x="6016232" y="16068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184731" cy="264560"/>
    <xdr:sp macro="" textlink="">
      <xdr:nvSpPr>
        <xdr:cNvPr id="1069" name="TextovéPole 1068"/>
        <xdr:cNvSpPr txBox="1"/>
      </xdr:nvSpPr>
      <xdr:spPr>
        <a:xfrm>
          <a:off x="6016232" y="16068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73</xdr:row>
      <xdr:rowOff>0</xdr:rowOff>
    </xdr:from>
    <xdr:ext cx="184731" cy="264560"/>
    <xdr:sp macro="" textlink="">
      <xdr:nvSpPr>
        <xdr:cNvPr id="1070" name="TextovéPole 1069"/>
        <xdr:cNvSpPr txBox="1"/>
      </xdr:nvSpPr>
      <xdr:spPr>
        <a:xfrm>
          <a:off x="6016232" y="16068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71" name="TextovéPole 1070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72" name="TextovéPole 1071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73" name="TextovéPole 1072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74" name="TextovéPole 1073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75" name="TextovéPole 1074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76" name="TextovéPole 1075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77" name="TextovéPole 1076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72</xdr:row>
      <xdr:rowOff>0</xdr:rowOff>
    </xdr:from>
    <xdr:ext cx="184731" cy="264560"/>
    <xdr:sp macro="" textlink="">
      <xdr:nvSpPr>
        <xdr:cNvPr id="1078" name="TextovéPole 1077"/>
        <xdr:cNvSpPr txBox="1"/>
      </xdr:nvSpPr>
      <xdr:spPr>
        <a:xfrm>
          <a:off x="6016232" y="15852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079" name="TextovéPole 1078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080" name="TextovéPole 1079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081" name="TextovéPole 1080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082" name="TextovéPole 1081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083" name="TextovéPole 1082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084" name="TextovéPole 1083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085" name="TextovéPole 1084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086" name="TextovéPole 1085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087" name="TextovéPole 1086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088" name="TextovéPole 1087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089" name="TextovéPole 1088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090" name="TextovéPole 1089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84731" cy="264560"/>
    <xdr:sp macro="" textlink="">
      <xdr:nvSpPr>
        <xdr:cNvPr id="1091" name="TextovéPole 1090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84731" cy="264560"/>
    <xdr:sp macro="" textlink="">
      <xdr:nvSpPr>
        <xdr:cNvPr id="1092" name="TextovéPole 1091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84731" cy="264560"/>
    <xdr:sp macro="" textlink="">
      <xdr:nvSpPr>
        <xdr:cNvPr id="1093" name="TextovéPole 1092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84731" cy="264560"/>
    <xdr:sp macro="" textlink="">
      <xdr:nvSpPr>
        <xdr:cNvPr id="1094" name="TextovéPole 1093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84731" cy="264560"/>
    <xdr:sp macro="" textlink="">
      <xdr:nvSpPr>
        <xdr:cNvPr id="1095" name="TextovéPole 1094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84731" cy="264560"/>
    <xdr:sp macro="" textlink="">
      <xdr:nvSpPr>
        <xdr:cNvPr id="1096" name="TextovéPole 1095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097" name="TextovéPole 1096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098" name="TextovéPole 1097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099" name="TextovéPole 1098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100" name="TextovéPole 1099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101" name="TextovéPole 1100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102" name="TextovéPole 1101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03" name="TextovéPole 1102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04" name="TextovéPole 1103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05" name="TextovéPole 110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06" name="TextovéPole 110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07" name="TextovéPole 110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08" name="TextovéPole 110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09" name="TextovéPole 1108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10" name="TextovéPole 1109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11" name="TextovéPole 111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12" name="TextovéPole 111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13" name="TextovéPole 111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14" name="TextovéPole 111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15" name="TextovéPole 111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16" name="TextovéPole 111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17" name="TextovéPole 111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18" name="TextovéPole 111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19" name="TextovéPole 1118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20" name="TextovéPole 1119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21" name="TextovéPole 112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22" name="TextovéPole 112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23" name="TextovéPole 112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24" name="TextovéPole 112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25" name="TextovéPole 112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26" name="TextovéPole 112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127" name="TextovéPole 1126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128" name="TextovéPole 1127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129" name="TextovéPole 1128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130" name="TextovéPole 1129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131" name="TextovéPole 1130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132" name="TextovéPole 1131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33" name="TextovéPole 1132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34" name="TextovéPole 1133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35" name="TextovéPole 113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36" name="TextovéPole 113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37" name="TextovéPole 113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38" name="TextovéPole 113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39" name="TextovéPole 1138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40" name="TextovéPole 1139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41" name="TextovéPole 1140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42" name="TextovéPole 1141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43" name="TextovéPole 1142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44" name="TextovéPole 1143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45" name="TextovéPole 114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46" name="TextovéPole 114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47" name="TextovéPole 114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48" name="TextovéPole 114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49" name="TextovéPole 1148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50" name="TextovéPole 1149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51" name="TextovéPole 115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52" name="TextovéPole 115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53" name="TextovéPole 115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54" name="TextovéPole 115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55" name="TextovéPole 115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56" name="TextovéPole 1155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57" name="TextovéPole 1156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58" name="TextovéPole 1157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59" name="TextovéPole 1158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60" name="TextovéPole 1159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61" name="TextovéPole 116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62" name="TextovéPole 116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63" name="TextovéPole 1162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64" name="TextovéPole 1163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65" name="TextovéPole 116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66" name="TextovéPole 116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67" name="TextovéPole 116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168" name="TextovéPole 116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69" name="TextovéPole 1168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70" name="TextovéPole 1169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71" name="TextovéPole 117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72" name="TextovéPole 117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73" name="TextovéPole 117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74" name="TextovéPole 117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75" name="TextovéPole 117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76" name="TextovéPole 1175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77" name="TextovéPole 1176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78" name="TextovéPole 1177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79" name="TextovéPole 1178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80" name="TextovéPole 1179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81" name="TextovéPole 118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82" name="TextovéPole 118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83" name="TextovéPole 118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84" name="TextovéPole 118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85" name="TextovéPole 118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86" name="TextovéPole 1185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87" name="TextovéPole 118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88" name="TextovéPole 118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89" name="TextovéPole 118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90" name="TextovéPole 118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91" name="TextovéPole 119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92" name="TextovéPole 119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93" name="TextovéPole 119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94" name="TextovéPole 119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95" name="TextovéPole 119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96" name="TextovéPole 119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97" name="TextovéPole 119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198" name="TextovéPole 119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199" name="TextovéPole 1198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200" name="TextovéPole 1199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201" name="TextovéPole 120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202" name="TextovéPole 120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203" name="TextovéPole 120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204" name="TextovéPole 120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05" name="TextovéPole 120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06" name="TextovéPole 120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07" name="TextovéPole 120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08" name="TextovéPole 120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09" name="TextovéPole 120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10" name="TextovéPole 120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11" name="TextovéPole 121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12" name="TextovéPole 121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13" name="TextovéPole 121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14" name="TextovéPole 121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15" name="TextovéPole 121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16" name="TextovéPole 121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17" name="TextovéPole 121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18" name="TextovéPole 121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19" name="TextovéPole 121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20" name="TextovéPole 121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21" name="TextovéPole 122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22" name="TextovéPole 122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23" name="TextovéPole 122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24" name="TextovéPole 122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25" name="TextovéPole 122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26" name="TextovéPole 122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27" name="TextovéPole 122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28" name="TextovéPole 122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29" name="TextovéPole 122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30" name="TextovéPole 122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31" name="TextovéPole 123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32" name="TextovéPole 123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33" name="TextovéPole 123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34" name="TextovéPole 123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35" name="TextovéPole 123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36" name="TextovéPole 123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37" name="TextovéPole 123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38" name="TextovéPole 123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39" name="TextovéPole 123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40" name="TextovéPole 123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241" name="TextovéPole 1240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242" name="TextovéPole 1241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243" name="TextovéPole 1242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244" name="TextovéPole 1243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245" name="TextovéPole 1244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246" name="TextovéPole 1245"/>
        <xdr:cNvSpPr txBox="1"/>
      </xdr:nvSpPr>
      <xdr:spPr>
        <a:xfrm>
          <a:off x="5977304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247" name="TextovéPole 1246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248" name="TextovéPole 1247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249" name="TextovéPole 1248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250" name="TextovéPole 1249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251" name="TextovéPole 1250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252" name="TextovéPole 1251"/>
        <xdr:cNvSpPr txBox="1"/>
      </xdr:nvSpPr>
      <xdr:spPr>
        <a:xfrm>
          <a:off x="5977304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84731" cy="264560"/>
    <xdr:sp macro="" textlink="">
      <xdr:nvSpPr>
        <xdr:cNvPr id="1253" name="TextovéPole 1252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84731" cy="264560"/>
    <xdr:sp macro="" textlink="">
      <xdr:nvSpPr>
        <xdr:cNvPr id="1254" name="TextovéPole 1253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84731" cy="264560"/>
    <xdr:sp macro="" textlink="">
      <xdr:nvSpPr>
        <xdr:cNvPr id="1255" name="TextovéPole 1254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84731" cy="264560"/>
    <xdr:sp macro="" textlink="">
      <xdr:nvSpPr>
        <xdr:cNvPr id="1256" name="TextovéPole 1255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84731" cy="264560"/>
    <xdr:sp macro="" textlink="">
      <xdr:nvSpPr>
        <xdr:cNvPr id="1257" name="TextovéPole 1256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84731" cy="264560"/>
    <xdr:sp macro="" textlink="">
      <xdr:nvSpPr>
        <xdr:cNvPr id="1258" name="TextovéPole 1257"/>
        <xdr:cNvSpPr txBox="1"/>
      </xdr:nvSpPr>
      <xdr:spPr>
        <a:xfrm>
          <a:off x="5977304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259" name="TextovéPole 1258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260" name="TextovéPole 1259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261" name="TextovéPole 1260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262" name="TextovéPole 1261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263" name="TextovéPole 1262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264" name="TextovéPole 1263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65" name="TextovéPole 126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66" name="TextovéPole 126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67" name="TextovéPole 126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68" name="TextovéPole 126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69" name="TextovéPole 1268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70" name="TextovéPole 1269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271" name="TextovéPole 127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272" name="TextovéPole 127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273" name="TextovéPole 127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274" name="TextovéPole 127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275" name="TextovéPole 127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276" name="TextovéPole 1275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77" name="TextovéPole 127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78" name="TextovéPole 127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79" name="TextovéPole 1278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80" name="TextovéPole 1279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81" name="TextovéPole 1280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82" name="TextovéPole 1281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83" name="TextovéPole 128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84" name="TextovéPole 128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85" name="TextovéPole 128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86" name="TextovéPole 128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87" name="TextovéPole 128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288" name="TextovéPole 128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289" name="TextovéPole 1288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290" name="TextovéPole 1289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291" name="TextovéPole 1290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292" name="TextovéPole 1291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293" name="TextovéPole 1292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84731" cy="264560"/>
    <xdr:sp macro="" textlink="">
      <xdr:nvSpPr>
        <xdr:cNvPr id="1294" name="TextovéPole 1293"/>
        <xdr:cNvSpPr txBox="1"/>
      </xdr:nvSpPr>
      <xdr:spPr>
        <a:xfrm>
          <a:off x="5977304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95" name="TextovéPole 129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96" name="TextovéPole 129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97" name="TextovéPole 129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98" name="TextovéPole 129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299" name="TextovéPole 1298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00" name="TextovéPole 1299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01" name="TextovéPole 1300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02" name="TextovéPole 1301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03" name="TextovéPole 1302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04" name="TextovéPole 1303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05" name="TextovéPole 130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06" name="TextovéPole 130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07" name="TextovéPole 130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08" name="TextovéPole 130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09" name="TextovéPole 1308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10" name="TextovéPole 1309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11" name="TextovéPole 1310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12" name="TextovéPole 1311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13" name="TextovéPole 131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14" name="TextovéPole 131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15" name="TextovéPole 131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16" name="TextovéPole 1315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17" name="TextovéPole 1316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18" name="TextovéPole 1317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19" name="TextovéPole 1318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20" name="TextovéPole 1319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21" name="TextovéPole 132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22" name="TextovéPole 132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23" name="TextovéPole 132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24" name="TextovéPole 132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25" name="TextovéPole 1324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26" name="TextovéPole 1325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27" name="TextovéPole 1326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28" name="TextovéPole 1327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29" name="TextovéPole 1328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84731" cy="264560"/>
    <xdr:sp macro="" textlink="">
      <xdr:nvSpPr>
        <xdr:cNvPr id="1330" name="TextovéPole 1329"/>
        <xdr:cNvSpPr txBox="1"/>
      </xdr:nvSpPr>
      <xdr:spPr>
        <a:xfrm>
          <a:off x="5977304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31" name="TextovéPole 133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32" name="TextovéPole 133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33" name="TextovéPole 133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34" name="TextovéPole 133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35" name="TextovéPole 133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36" name="TextovéPole 1335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37" name="TextovéPole 1336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38" name="TextovéPole 1337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39" name="TextovéPole 1338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40" name="TextovéPole 1339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41" name="TextovéPole 134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42" name="TextovéPole 134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43" name="TextovéPole 134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44" name="TextovéPole 134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45" name="TextovéPole 134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46" name="TextovéPole 1345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47" name="TextovéPole 1346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48" name="TextovéPole 1347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49" name="TextovéPole 134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50" name="TextovéPole 134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51" name="TextovéPole 135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52" name="TextovéPole 135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53" name="TextovéPole 135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54" name="TextovéPole 135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55" name="TextovéPole 135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56" name="TextovéPole 135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57" name="TextovéPole 135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58" name="TextovéPole 135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59" name="TextovéPole 135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60" name="TextovéPole 135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61" name="TextovéPole 1360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62" name="TextovéPole 1361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63" name="TextovéPole 1362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64" name="TextovéPole 1363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65" name="TextovéPole 1364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1366" name="TextovéPole 1365"/>
        <xdr:cNvSpPr txBox="1"/>
      </xdr:nvSpPr>
      <xdr:spPr>
        <a:xfrm>
          <a:off x="5977304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67" name="TextovéPole 136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68" name="TextovéPole 136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69" name="TextovéPole 136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70" name="TextovéPole 136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71" name="TextovéPole 137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72" name="TextovéPole 137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73" name="TextovéPole 137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74" name="TextovéPole 137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75" name="TextovéPole 137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76" name="TextovéPole 137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77" name="TextovéPole 137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78" name="TextovéPole 137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79" name="TextovéPole 137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80" name="TextovéPole 137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81" name="TextovéPole 138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82" name="TextovéPole 138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83" name="TextovéPole 138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84" name="TextovéPole 138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85" name="TextovéPole 138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86" name="TextovéPole 138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87" name="TextovéPole 138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88" name="TextovéPole 138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89" name="TextovéPole 138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90" name="TextovéPole 138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91" name="TextovéPole 139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92" name="TextovéPole 139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93" name="TextovéPole 1392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94" name="TextovéPole 1393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95" name="TextovéPole 1394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96" name="TextovéPole 1395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97" name="TextovéPole 1396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98" name="TextovéPole 1397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399" name="TextovéPole 1398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400" name="TextovéPole 1399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401" name="TextovéPole 1400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264560"/>
    <xdr:sp macro="" textlink="">
      <xdr:nvSpPr>
        <xdr:cNvPr id="1402" name="TextovéPole 1401"/>
        <xdr:cNvSpPr txBox="1"/>
      </xdr:nvSpPr>
      <xdr:spPr>
        <a:xfrm>
          <a:off x="5977304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1559" name="TextovéPole 1558"/>
        <xdr:cNvSpPr txBox="1"/>
      </xdr:nvSpPr>
      <xdr:spPr>
        <a:xfrm>
          <a:off x="5584708" y="5068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1560" name="TextovéPole 1559"/>
        <xdr:cNvSpPr txBox="1"/>
      </xdr:nvSpPr>
      <xdr:spPr>
        <a:xfrm>
          <a:off x="5584708" y="5068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68</xdr:row>
      <xdr:rowOff>0</xdr:rowOff>
    </xdr:from>
    <xdr:ext cx="184731" cy="264560"/>
    <xdr:sp macro="" textlink="">
      <xdr:nvSpPr>
        <xdr:cNvPr id="1561" name="TextovéPole 1560"/>
        <xdr:cNvSpPr txBox="1"/>
      </xdr:nvSpPr>
      <xdr:spPr>
        <a:xfrm>
          <a:off x="5584708" y="5068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562" name="TextovéPole 1561"/>
        <xdr:cNvSpPr txBox="1"/>
      </xdr:nvSpPr>
      <xdr:spPr>
        <a:xfrm>
          <a:off x="5933406" y="1581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563" name="TextovéPole 1562"/>
        <xdr:cNvSpPr txBox="1"/>
      </xdr:nvSpPr>
      <xdr:spPr>
        <a:xfrm>
          <a:off x="5933406" y="1581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564" name="TextovéPole 1563"/>
        <xdr:cNvSpPr txBox="1"/>
      </xdr:nvSpPr>
      <xdr:spPr>
        <a:xfrm>
          <a:off x="5933406" y="1581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565" name="TextovéPole 1564"/>
        <xdr:cNvSpPr txBox="1"/>
      </xdr:nvSpPr>
      <xdr:spPr>
        <a:xfrm>
          <a:off x="5933406" y="145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566" name="TextovéPole 1565"/>
        <xdr:cNvSpPr txBox="1"/>
      </xdr:nvSpPr>
      <xdr:spPr>
        <a:xfrm>
          <a:off x="5933406" y="145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567" name="TextovéPole 1566"/>
        <xdr:cNvSpPr txBox="1"/>
      </xdr:nvSpPr>
      <xdr:spPr>
        <a:xfrm>
          <a:off x="5933406" y="145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568" name="TextovéPole 1567"/>
        <xdr:cNvSpPr txBox="1"/>
      </xdr:nvSpPr>
      <xdr:spPr>
        <a:xfrm>
          <a:off x="5933406" y="145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569" name="TextovéPole 1568"/>
        <xdr:cNvSpPr txBox="1"/>
      </xdr:nvSpPr>
      <xdr:spPr>
        <a:xfrm>
          <a:off x="5933406" y="145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1570" name="TextovéPole 1569"/>
        <xdr:cNvSpPr txBox="1"/>
      </xdr:nvSpPr>
      <xdr:spPr>
        <a:xfrm>
          <a:off x="5933406" y="145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403" name="TextovéPole 140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404" name="TextovéPole 140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405" name="TextovéPole 140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406" name="TextovéPole 140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407" name="TextovéPole 140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408" name="TextovéPole 140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409" name="TextovéPole 140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410" name="TextovéPole 140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84731" cy="264560"/>
    <xdr:sp macro="" textlink="">
      <xdr:nvSpPr>
        <xdr:cNvPr id="1411" name="TextovéPole 141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412" name="TextovéPole 141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413" name="TextovéPole 141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184731" cy="264560"/>
    <xdr:sp macro="" textlink="">
      <xdr:nvSpPr>
        <xdr:cNvPr id="1414" name="TextovéPole 141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1415" name="TextovéPole 141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1416" name="TextovéPole 141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1417" name="TextovéPole 141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1418" name="TextovéPole 141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1419" name="TextovéPole 141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1420" name="TextovéPole 141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1422" name="TextovéPole 142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1423" name="TextovéPole 142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1424" name="TextovéPole 142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425" name="TextovéPole 142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426" name="TextovéPole 142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35</xdr:row>
      <xdr:rowOff>0</xdr:rowOff>
    </xdr:from>
    <xdr:ext cx="184731" cy="264560"/>
    <xdr:sp macro="" textlink="">
      <xdr:nvSpPr>
        <xdr:cNvPr id="1427" name="TextovéPole 142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64</xdr:row>
      <xdr:rowOff>0</xdr:rowOff>
    </xdr:from>
    <xdr:ext cx="184731" cy="264560"/>
    <xdr:sp macro="" textlink="">
      <xdr:nvSpPr>
        <xdr:cNvPr id="1428" name="TextovéPole 142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64</xdr:row>
      <xdr:rowOff>0</xdr:rowOff>
    </xdr:from>
    <xdr:ext cx="184731" cy="264560"/>
    <xdr:sp macro="" textlink="">
      <xdr:nvSpPr>
        <xdr:cNvPr id="1429" name="TextovéPole 142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64</xdr:row>
      <xdr:rowOff>0</xdr:rowOff>
    </xdr:from>
    <xdr:ext cx="184731" cy="264560"/>
    <xdr:sp macro="" textlink="">
      <xdr:nvSpPr>
        <xdr:cNvPr id="1430" name="TextovéPole 142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431" name="TextovéPole 143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432" name="TextovéPole 143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433" name="TextovéPole 143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434" name="TextovéPole 143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435" name="TextovéPole 143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436" name="TextovéPole 143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437" name="TextovéPole 143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438" name="TextovéPole 143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439" name="TextovéPole 143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440" name="TextovéPole 143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441" name="TextovéPole 144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442" name="TextovéPole 144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1443" name="TextovéPole 144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1444" name="TextovéPole 144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1445" name="TextovéPole 144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50</xdr:row>
      <xdr:rowOff>0</xdr:rowOff>
    </xdr:from>
    <xdr:ext cx="184731" cy="264560"/>
    <xdr:sp macro="" textlink="">
      <xdr:nvSpPr>
        <xdr:cNvPr id="1446" name="TextovéPole 144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50</xdr:row>
      <xdr:rowOff>0</xdr:rowOff>
    </xdr:from>
    <xdr:ext cx="184731" cy="264560"/>
    <xdr:sp macro="" textlink="">
      <xdr:nvSpPr>
        <xdr:cNvPr id="1447" name="TextovéPole 144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50</xdr:row>
      <xdr:rowOff>0</xdr:rowOff>
    </xdr:from>
    <xdr:ext cx="184731" cy="264560"/>
    <xdr:sp macro="" textlink="">
      <xdr:nvSpPr>
        <xdr:cNvPr id="1448" name="TextovéPole 144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449" name="TextovéPole 144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450" name="TextovéPole 144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451" name="TextovéPole 145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52" name="TextovéPole 145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53" name="TextovéPole 145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54" name="TextovéPole 145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1455" name="TextovéPole 145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1456" name="TextovéPole 145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1457" name="TextovéPole 145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1458" name="TextovéPole 145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1459" name="TextovéPole 145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1460" name="TextovéPole 145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184731" cy="264560"/>
    <xdr:sp macro="" textlink="">
      <xdr:nvSpPr>
        <xdr:cNvPr id="1461" name="TextovéPole 146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184731" cy="264560"/>
    <xdr:sp macro="" textlink="">
      <xdr:nvSpPr>
        <xdr:cNvPr id="1462" name="TextovéPole 146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184731" cy="264560"/>
    <xdr:sp macro="" textlink="">
      <xdr:nvSpPr>
        <xdr:cNvPr id="1463" name="TextovéPole 146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64</xdr:row>
      <xdr:rowOff>0</xdr:rowOff>
    </xdr:from>
    <xdr:ext cx="184731" cy="264560"/>
    <xdr:sp macro="" textlink="">
      <xdr:nvSpPr>
        <xdr:cNvPr id="1464" name="TextovéPole 146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64</xdr:row>
      <xdr:rowOff>0</xdr:rowOff>
    </xdr:from>
    <xdr:ext cx="184731" cy="264560"/>
    <xdr:sp macro="" textlink="">
      <xdr:nvSpPr>
        <xdr:cNvPr id="1465" name="TextovéPole 146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64</xdr:row>
      <xdr:rowOff>0</xdr:rowOff>
    </xdr:from>
    <xdr:ext cx="184731" cy="264560"/>
    <xdr:sp macro="" textlink="">
      <xdr:nvSpPr>
        <xdr:cNvPr id="1466" name="TextovéPole 146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467" name="TextovéPole 146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468" name="TextovéPole 146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469" name="TextovéPole 146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470" name="TextovéPole 146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471" name="TextovéPole 147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184731" cy="264560"/>
    <xdr:sp macro="" textlink="">
      <xdr:nvSpPr>
        <xdr:cNvPr id="1472" name="TextovéPole 147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473" name="TextovéPole 147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474" name="TextovéPole 147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475" name="TextovéPole 147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476" name="TextovéPole 147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477" name="TextovéPole 147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478" name="TextovéPole 147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1479" name="TextovéPole 147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1480" name="TextovéPole 147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1481" name="TextovéPole 148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50</xdr:row>
      <xdr:rowOff>0</xdr:rowOff>
    </xdr:from>
    <xdr:ext cx="184731" cy="264560"/>
    <xdr:sp macro="" textlink="">
      <xdr:nvSpPr>
        <xdr:cNvPr id="1482" name="TextovéPole 148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50</xdr:row>
      <xdr:rowOff>0</xdr:rowOff>
    </xdr:from>
    <xdr:ext cx="184731" cy="264560"/>
    <xdr:sp macro="" textlink="">
      <xdr:nvSpPr>
        <xdr:cNvPr id="1483" name="TextovéPole 148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50</xdr:row>
      <xdr:rowOff>0</xdr:rowOff>
    </xdr:from>
    <xdr:ext cx="184731" cy="264560"/>
    <xdr:sp macro="" textlink="">
      <xdr:nvSpPr>
        <xdr:cNvPr id="1484" name="TextovéPole 148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485" name="TextovéPole 148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486" name="TextovéPole 148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487" name="TextovéPole 148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88" name="TextovéPole 148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89" name="TextovéPole 148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90" name="TextovéPole 148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1491" name="TextovéPole 149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1492" name="TextovéPole 149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1493" name="TextovéPole 149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1494" name="TextovéPole 149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1495" name="TextovéPole 149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1496" name="TextovéPole 149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184731" cy="264560"/>
    <xdr:sp macro="" textlink="">
      <xdr:nvSpPr>
        <xdr:cNvPr id="1497" name="TextovéPole 149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184731" cy="264560"/>
    <xdr:sp macro="" textlink="">
      <xdr:nvSpPr>
        <xdr:cNvPr id="1498" name="TextovéPole 149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184731" cy="264560"/>
    <xdr:sp macro="" textlink="">
      <xdr:nvSpPr>
        <xdr:cNvPr id="1499" name="TextovéPole 1498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64</xdr:row>
      <xdr:rowOff>0</xdr:rowOff>
    </xdr:from>
    <xdr:ext cx="184731" cy="264560"/>
    <xdr:sp macro="" textlink="">
      <xdr:nvSpPr>
        <xdr:cNvPr id="1500" name="TextovéPole 1499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64</xdr:row>
      <xdr:rowOff>0</xdr:rowOff>
    </xdr:from>
    <xdr:ext cx="184731" cy="264560"/>
    <xdr:sp macro="" textlink="">
      <xdr:nvSpPr>
        <xdr:cNvPr id="1501" name="TextovéPole 1500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64</xdr:row>
      <xdr:rowOff>0</xdr:rowOff>
    </xdr:from>
    <xdr:ext cx="184731" cy="264560"/>
    <xdr:sp macro="" textlink="">
      <xdr:nvSpPr>
        <xdr:cNvPr id="1502" name="TextovéPole 1501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184731" cy="264560"/>
    <xdr:sp macro="" textlink="">
      <xdr:nvSpPr>
        <xdr:cNvPr id="1503" name="TextovéPole 1502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184731" cy="264560"/>
    <xdr:sp macro="" textlink="">
      <xdr:nvSpPr>
        <xdr:cNvPr id="1504" name="TextovéPole 1503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184731" cy="264560"/>
    <xdr:sp macro="" textlink="">
      <xdr:nvSpPr>
        <xdr:cNvPr id="1505" name="TextovéPole 1504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184731" cy="264560"/>
    <xdr:sp macro="" textlink="">
      <xdr:nvSpPr>
        <xdr:cNvPr id="1506" name="TextovéPole 1505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184731" cy="264560"/>
    <xdr:sp macro="" textlink="">
      <xdr:nvSpPr>
        <xdr:cNvPr id="1507" name="TextovéPole 1506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66</xdr:row>
      <xdr:rowOff>0</xdr:rowOff>
    </xdr:from>
    <xdr:ext cx="184731" cy="264560"/>
    <xdr:sp macro="" textlink="">
      <xdr:nvSpPr>
        <xdr:cNvPr id="1508" name="TextovéPole 1507"/>
        <xdr:cNvSpPr txBox="1"/>
      </xdr:nvSpPr>
      <xdr:spPr>
        <a:xfrm>
          <a:off x="6024929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184731" cy="264560"/>
    <xdr:sp macro="" textlink="">
      <xdr:nvSpPr>
        <xdr:cNvPr id="1509" name="TextovéPole 1508"/>
        <xdr:cNvSpPr txBox="1"/>
      </xdr:nvSpPr>
      <xdr:spPr>
        <a:xfrm>
          <a:off x="5584708" y="154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184731" cy="264560"/>
    <xdr:sp macro="" textlink="">
      <xdr:nvSpPr>
        <xdr:cNvPr id="1510" name="TextovéPole 1509"/>
        <xdr:cNvSpPr txBox="1"/>
      </xdr:nvSpPr>
      <xdr:spPr>
        <a:xfrm>
          <a:off x="5584708" y="154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184731" cy="264560"/>
    <xdr:sp macro="" textlink="">
      <xdr:nvSpPr>
        <xdr:cNvPr id="1511" name="TextovéPole 1510"/>
        <xdr:cNvSpPr txBox="1"/>
      </xdr:nvSpPr>
      <xdr:spPr>
        <a:xfrm>
          <a:off x="5584708" y="154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184731" cy="264560"/>
    <xdr:sp macro="" textlink="">
      <xdr:nvSpPr>
        <xdr:cNvPr id="1512" name="TextovéPole 1511"/>
        <xdr:cNvSpPr txBox="1"/>
      </xdr:nvSpPr>
      <xdr:spPr>
        <a:xfrm>
          <a:off x="5584708" y="154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184731" cy="264560"/>
    <xdr:sp macro="" textlink="">
      <xdr:nvSpPr>
        <xdr:cNvPr id="1513" name="TextovéPole 1512"/>
        <xdr:cNvSpPr txBox="1"/>
      </xdr:nvSpPr>
      <xdr:spPr>
        <a:xfrm>
          <a:off x="5584708" y="154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184731" cy="264560"/>
    <xdr:sp macro="" textlink="">
      <xdr:nvSpPr>
        <xdr:cNvPr id="1514" name="TextovéPole 1513"/>
        <xdr:cNvSpPr txBox="1"/>
      </xdr:nvSpPr>
      <xdr:spPr>
        <a:xfrm>
          <a:off x="5584708" y="154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184731" cy="264560"/>
    <xdr:sp macro="" textlink="">
      <xdr:nvSpPr>
        <xdr:cNvPr id="1515" name="TextovéPole 1514"/>
        <xdr:cNvSpPr txBox="1"/>
      </xdr:nvSpPr>
      <xdr:spPr>
        <a:xfrm>
          <a:off x="5584708" y="154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184731" cy="264560"/>
    <xdr:sp macro="" textlink="">
      <xdr:nvSpPr>
        <xdr:cNvPr id="1516" name="TextovéPole 1515"/>
        <xdr:cNvSpPr txBox="1"/>
      </xdr:nvSpPr>
      <xdr:spPr>
        <a:xfrm>
          <a:off x="5584708" y="154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184731" cy="264560"/>
    <xdr:sp macro="" textlink="">
      <xdr:nvSpPr>
        <xdr:cNvPr id="1517" name="TextovéPole 1516"/>
        <xdr:cNvSpPr txBox="1"/>
      </xdr:nvSpPr>
      <xdr:spPr>
        <a:xfrm>
          <a:off x="5584708" y="154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18" name="TextovéPole 1517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19" name="TextovéPole 1518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20" name="TextovéPole 1519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21" name="TextovéPole 1520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22" name="TextovéPole 1521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23" name="TextovéPole 1522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524" name="TextovéPole 1523"/>
        <xdr:cNvSpPr txBox="1"/>
      </xdr:nvSpPr>
      <xdr:spPr>
        <a:xfrm>
          <a:off x="5933406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525" name="TextovéPole 1524"/>
        <xdr:cNvSpPr txBox="1"/>
      </xdr:nvSpPr>
      <xdr:spPr>
        <a:xfrm>
          <a:off x="5933406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526" name="TextovéPole 1525"/>
        <xdr:cNvSpPr txBox="1"/>
      </xdr:nvSpPr>
      <xdr:spPr>
        <a:xfrm>
          <a:off x="5933406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527" name="TextovéPole 1526"/>
        <xdr:cNvSpPr txBox="1"/>
      </xdr:nvSpPr>
      <xdr:spPr>
        <a:xfrm>
          <a:off x="5933406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528" name="TextovéPole 1527"/>
        <xdr:cNvSpPr txBox="1"/>
      </xdr:nvSpPr>
      <xdr:spPr>
        <a:xfrm>
          <a:off x="5933406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529" name="TextovéPole 1528"/>
        <xdr:cNvSpPr txBox="1"/>
      </xdr:nvSpPr>
      <xdr:spPr>
        <a:xfrm>
          <a:off x="5933406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530" name="TextovéPole 1529"/>
        <xdr:cNvSpPr txBox="1"/>
      </xdr:nvSpPr>
      <xdr:spPr>
        <a:xfrm>
          <a:off x="5933406" y="201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531" name="TextovéPole 1530"/>
        <xdr:cNvSpPr txBox="1"/>
      </xdr:nvSpPr>
      <xdr:spPr>
        <a:xfrm>
          <a:off x="5933406" y="201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532" name="TextovéPole 1531"/>
        <xdr:cNvSpPr txBox="1"/>
      </xdr:nvSpPr>
      <xdr:spPr>
        <a:xfrm>
          <a:off x="5933406" y="201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533" name="TextovéPole 1532"/>
        <xdr:cNvSpPr txBox="1"/>
      </xdr:nvSpPr>
      <xdr:spPr>
        <a:xfrm>
          <a:off x="5933406" y="201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534" name="TextovéPole 1533"/>
        <xdr:cNvSpPr txBox="1"/>
      </xdr:nvSpPr>
      <xdr:spPr>
        <a:xfrm>
          <a:off x="5933406" y="201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535" name="TextovéPole 1534"/>
        <xdr:cNvSpPr txBox="1"/>
      </xdr:nvSpPr>
      <xdr:spPr>
        <a:xfrm>
          <a:off x="5933406" y="201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536" name="TextovéPole 1535"/>
        <xdr:cNvSpPr txBox="1"/>
      </xdr:nvSpPr>
      <xdr:spPr>
        <a:xfrm>
          <a:off x="5933406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537" name="TextovéPole 1536"/>
        <xdr:cNvSpPr txBox="1"/>
      </xdr:nvSpPr>
      <xdr:spPr>
        <a:xfrm>
          <a:off x="5933406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538" name="TextovéPole 1537"/>
        <xdr:cNvSpPr txBox="1"/>
      </xdr:nvSpPr>
      <xdr:spPr>
        <a:xfrm>
          <a:off x="5933406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539" name="TextovéPole 1538"/>
        <xdr:cNvSpPr txBox="1"/>
      </xdr:nvSpPr>
      <xdr:spPr>
        <a:xfrm>
          <a:off x="5933406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540" name="TextovéPole 1539"/>
        <xdr:cNvSpPr txBox="1"/>
      </xdr:nvSpPr>
      <xdr:spPr>
        <a:xfrm>
          <a:off x="5933406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541" name="TextovéPole 1540"/>
        <xdr:cNvSpPr txBox="1"/>
      </xdr:nvSpPr>
      <xdr:spPr>
        <a:xfrm>
          <a:off x="5933406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542" name="TextovéPole 1541"/>
        <xdr:cNvSpPr txBox="1"/>
      </xdr:nvSpPr>
      <xdr:spPr>
        <a:xfrm>
          <a:off x="5933406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543" name="TextovéPole 1542"/>
        <xdr:cNvSpPr txBox="1"/>
      </xdr:nvSpPr>
      <xdr:spPr>
        <a:xfrm>
          <a:off x="5933406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544" name="TextovéPole 1543"/>
        <xdr:cNvSpPr txBox="1"/>
      </xdr:nvSpPr>
      <xdr:spPr>
        <a:xfrm>
          <a:off x="5933406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545" name="TextovéPole 1544"/>
        <xdr:cNvSpPr txBox="1"/>
      </xdr:nvSpPr>
      <xdr:spPr>
        <a:xfrm>
          <a:off x="5933406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546" name="TextovéPole 1545"/>
        <xdr:cNvSpPr txBox="1"/>
      </xdr:nvSpPr>
      <xdr:spPr>
        <a:xfrm>
          <a:off x="5933406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547" name="TextovéPole 1546"/>
        <xdr:cNvSpPr txBox="1"/>
      </xdr:nvSpPr>
      <xdr:spPr>
        <a:xfrm>
          <a:off x="5933406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548" name="TextovéPole 1547"/>
        <xdr:cNvSpPr txBox="1"/>
      </xdr:nvSpPr>
      <xdr:spPr>
        <a:xfrm>
          <a:off x="5933406" y="237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549" name="TextovéPole 1548"/>
        <xdr:cNvSpPr txBox="1"/>
      </xdr:nvSpPr>
      <xdr:spPr>
        <a:xfrm>
          <a:off x="5933406" y="237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550" name="TextovéPole 1549"/>
        <xdr:cNvSpPr txBox="1"/>
      </xdr:nvSpPr>
      <xdr:spPr>
        <a:xfrm>
          <a:off x="5933406" y="237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551" name="TextovéPole 1550"/>
        <xdr:cNvSpPr txBox="1"/>
      </xdr:nvSpPr>
      <xdr:spPr>
        <a:xfrm>
          <a:off x="5933406" y="237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552" name="TextovéPole 1551"/>
        <xdr:cNvSpPr txBox="1"/>
      </xdr:nvSpPr>
      <xdr:spPr>
        <a:xfrm>
          <a:off x="5933406" y="237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553" name="TextovéPole 1552"/>
        <xdr:cNvSpPr txBox="1"/>
      </xdr:nvSpPr>
      <xdr:spPr>
        <a:xfrm>
          <a:off x="5933406" y="237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554" name="TextovéPole 1553"/>
        <xdr:cNvSpPr txBox="1"/>
      </xdr:nvSpPr>
      <xdr:spPr>
        <a:xfrm>
          <a:off x="5933406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555" name="TextovéPole 1554"/>
        <xdr:cNvSpPr txBox="1"/>
      </xdr:nvSpPr>
      <xdr:spPr>
        <a:xfrm>
          <a:off x="5933406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556" name="TextovéPole 1555"/>
        <xdr:cNvSpPr txBox="1"/>
      </xdr:nvSpPr>
      <xdr:spPr>
        <a:xfrm>
          <a:off x="5933406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557" name="TextovéPole 1556"/>
        <xdr:cNvSpPr txBox="1"/>
      </xdr:nvSpPr>
      <xdr:spPr>
        <a:xfrm>
          <a:off x="5933406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558" name="TextovéPole 1557"/>
        <xdr:cNvSpPr txBox="1"/>
      </xdr:nvSpPr>
      <xdr:spPr>
        <a:xfrm>
          <a:off x="5933406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571" name="TextovéPole 1570"/>
        <xdr:cNvSpPr txBox="1"/>
      </xdr:nvSpPr>
      <xdr:spPr>
        <a:xfrm>
          <a:off x="5933406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572" name="TextovéPole 1571"/>
        <xdr:cNvSpPr txBox="1"/>
      </xdr:nvSpPr>
      <xdr:spPr>
        <a:xfrm>
          <a:off x="5933406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573" name="TextovéPole 1572"/>
        <xdr:cNvSpPr txBox="1"/>
      </xdr:nvSpPr>
      <xdr:spPr>
        <a:xfrm>
          <a:off x="5933406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574" name="TextovéPole 1573"/>
        <xdr:cNvSpPr txBox="1"/>
      </xdr:nvSpPr>
      <xdr:spPr>
        <a:xfrm>
          <a:off x="5933406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575" name="TextovéPole 1574"/>
        <xdr:cNvSpPr txBox="1"/>
      </xdr:nvSpPr>
      <xdr:spPr>
        <a:xfrm>
          <a:off x="5933406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576" name="TextovéPole 1575"/>
        <xdr:cNvSpPr txBox="1"/>
      </xdr:nvSpPr>
      <xdr:spPr>
        <a:xfrm>
          <a:off x="5933406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577" name="TextovéPole 1576"/>
        <xdr:cNvSpPr txBox="1"/>
      </xdr:nvSpPr>
      <xdr:spPr>
        <a:xfrm>
          <a:off x="5933406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78" name="TextovéPole 1577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79" name="TextovéPole 1578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80" name="TextovéPole 1579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81" name="TextovéPole 1580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82" name="TextovéPole 1581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83" name="TextovéPole 1582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84" name="TextovéPole 1583"/>
        <xdr:cNvSpPr txBox="1"/>
      </xdr:nvSpPr>
      <xdr:spPr>
        <a:xfrm>
          <a:off x="5584708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85" name="TextovéPole 1584"/>
        <xdr:cNvSpPr txBox="1"/>
      </xdr:nvSpPr>
      <xdr:spPr>
        <a:xfrm>
          <a:off x="5584708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86" name="TextovéPole 1585"/>
        <xdr:cNvSpPr txBox="1"/>
      </xdr:nvSpPr>
      <xdr:spPr>
        <a:xfrm>
          <a:off x="5584708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87" name="TextovéPole 1586"/>
        <xdr:cNvSpPr txBox="1"/>
      </xdr:nvSpPr>
      <xdr:spPr>
        <a:xfrm>
          <a:off x="5584708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88" name="TextovéPole 1587"/>
        <xdr:cNvSpPr txBox="1"/>
      </xdr:nvSpPr>
      <xdr:spPr>
        <a:xfrm>
          <a:off x="5584708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589" name="TextovéPole 1588"/>
        <xdr:cNvSpPr txBox="1"/>
      </xdr:nvSpPr>
      <xdr:spPr>
        <a:xfrm>
          <a:off x="5584708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1590" name="TextovéPole 1589"/>
        <xdr:cNvSpPr txBox="1"/>
      </xdr:nvSpPr>
      <xdr:spPr>
        <a:xfrm>
          <a:off x="5584708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1591" name="TextovéPole 1590"/>
        <xdr:cNvSpPr txBox="1"/>
      </xdr:nvSpPr>
      <xdr:spPr>
        <a:xfrm>
          <a:off x="5584708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1592" name="TextovéPole 1591"/>
        <xdr:cNvSpPr txBox="1"/>
      </xdr:nvSpPr>
      <xdr:spPr>
        <a:xfrm>
          <a:off x="5584708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1593" name="TextovéPole 1592"/>
        <xdr:cNvSpPr txBox="1"/>
      </xdr:nvSpPr>
      <xdr:spPr>
        <a:xfrm>
          <a:off x="5584708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1594" name="TextovéPole 1593"/>
        <xdr:cNvSpPr txBox="1"/>
      </xdr:nvSpPr>
      <xdr:spPr>
        <a:xfrm>
          <a:off x="5584708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37</xdr:row>
      <xdr:rowOff>0</xdr:rowOff>
    </xdr:from>
    <xdr:ext cx="184731" cy="264560"/>
    <xdr:sp macro="" textlink="">
      <xdr:nvSpPr>
        <xdr:cNvPr id="1595" name="TextovéPole 1594"/>
        <xdr:cNvSpPr txBox="1"/>
      </xdr:nvSpPr>
      <xdr:spPr>
        <a:xfrm>
          <a:off x="5584708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38</xdr:row>
      <xdr:rowOff>0</xdr:rowOff>
    </xdr:from>
    <xdr:ext cx="184731" cy="264560"/>
    <xdr:sp macro="" textlink="">
      <xdr:nvSpPr>
        <xdr:cNvPr id="1596" name="TextovéPole 1595"/>
        <xdr:cNvSpPr txBox="1"/>
      </xdr:nvSpPr>
      <xdr:spPr>
        <a:xfrm>
          <a:off x="5584708" y="201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38</xdr:row>
      <xdr:rowOff>0</xdr:rowOff>
    </xdr:from>
    <xdr:ext cx="184731" cy="264560"/>
    <xdr:sp macro="" textlink="">
      <xdr:nvSpPr>
        <xdr:cNvPr id="1597" name="TextovéPole 1596"/>
        <xdr:cNvSpPr txBox="1"/>
      </xdr:nvSpPr>
      <xdr:spPr>
        <a:xfrm>
          <a:off x="5584708" y="201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38</xdr:row>
      <xdr:rowOff>0</xdr:rowOff>
    </xdr:from>
    <xdr:ext cx="184731" cy="264560"/>
    <xdr:sp macro="" textlink="">
      <xdr:nvSpPr>
        <xdr:cNvPr id="1598" name="TextovéPole 1597"/>
        <xdr:cNvSpPr txBox="1"/>
      </xdr:nvSpPr>
      <xdr:spPr>
        <a:xfrm>
          <a:off x="5584708" y="201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38</xdr:row>
      <xdr:rowOff>0</xdr:rowOff>
    </xdr:from>
    <xdr:ext cx="184731" cy="264560"/>
    <xdr:sp macro="" textlink="">
      <xdr:nvSpPr>
        <xdr:cNvPr id="1599" name="TextovéPole 1598"/>
        <xdr:cNvSpPr txBox="1"/>
      </xdr:nvSpPr>
      <xdr:spPr>
        <a:xfrm>
          <a:off x="5584708" y="201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38</xdr:row>
      <xdr:rowOff>0</xdr:rowOff>
    </xdr:from>
    <xdr:ext cx="184731" cy="264560"/>
    <xdr:sp macro="" textlink="">
      <xdr:nvSpPr>
        <xdr:cNvPr id="1600" name="TextovéPole 1599"/>
        <xdr:cNvSpPr txBox="1"/>
      </xdr:nvSpPr>
      <xdr:spPr>
        <a:xfrm>
          <a:off x="5584708" y="201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38</xdr:row>
      <xdr:rowOff>0</xdr:rowOff>
    </xdr:from>
    <xdr:ext cx="184731" cy="264560"/>
    <xdr:sp macro="" textlink="">
      <xdr:nvSpPr>
        <xdr:cNvPr id="1601" name="TextovéPole 1600"/>
        <xdr:cNvSpPr txBox="1"/>
      </xdr:nvSpPr>
      <xdr:spPr>
        <a:xfrm>
          <a:off x="5584708" y="201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02" name="TextovéPole 1601"/>
        <xdr:cNvSpPr txBox="1"/>
      </xdr:nvSpPr>
      <xdr:spPr>
        <a:xfrm>
          <a:off x="5584708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03" name="TextovéPole 1602"/>
        <xdr:cNvSpPr txBox="1"/>
      </xdr:nvSpPr>
      <xdr:spPr>
        <a:xfrm>
          <a:off x="5584708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04" name="TextovéPole 1603"/>
        <xdr:cNvSpPr txBox="1"/>
      </xdr:nvSpPr>
      <xdr:spPr>
        <a:xfrm>
          <a:off x="5584708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05" name="TextovéPole 1604"/>
        <xdr:cNvSpPr txBox="1"/>
      </xdr:nvSpPr>
      <xdr:spPr>
        <a:xfrm>
          <a:off x="5584708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06" name="TextovéPole 1605"/>
        <xdr:cNvSpPr txBox="1"/>
      </xdr:nvSpPr>
      <xdr:spPr>
        <a:xfrm>
          <a:off x="5584708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07" name="TextovéPole 1606"/>
        <xdr:cNvSpPr txBox="1"/>
      </xdr:nvSpPr>
      <xdr:spPr>
        <a:xfrm>
          <a:off x="5584708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08" name="TextovéPole 1607"/>
        <xdr:cNvSpPr txBox="1"/>
      </xdr:nvSpPr>
      <xdr:spPr>
        <a:xfrm>
          <a:off x="5584708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09" name="TextovéPole 1608"/>
        <xdr:cNvSpPr txBox="1"/>
      </xdr:nvSpPr>
      <xdr:spPr>
        <a:xfrm>
          <a:off x="5584708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10" name="TextovéPole 1609"/>
        <xdr:cNvSpPr txBox="1"/>
      </xdr:nvSpPr>
      <xdr:spPr>
        <a:xfrm>
          <a:off x="5584708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11" name="TextovéPole 1610"/>
        <xdr:cNvSpPr txBox="1"/>
      </xdr:nvSpPr>
      <xdr:spPr>
        <a:xfrm>
          <a:off x="5584708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12" name="TextovéPole 1611"/>
        <xdr:cNvSpPr txBox="1"/>
      </xdr:nvSpPr>
      <xdr:spPr>
        <a:xfrm>
          <a:off x="5584708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13" name="TextovéPole 1612"/>
        <xdr:cNvSpPr txBox="1"/>
      </xdr:nvSpPr>
      <xdr:spPr>
        <a:xfrm>
          <a:off x="5584708" y="2194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614" name="TextovéPole 1613"/>
        <xdr:cNvSpPr txBox="1"/>
      </xdr:nvSpPr>
      <xdr:spPr>
        <a:xfrm>
          <a:off x="5584708" y="237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615" name="TextovéPole 1614"/>
        <xdr:cNvSpPr txBox="1"/>
      </xdr:nvSpPr>
      <xdr:spPr>
        <a:xfrm>
          <a:off x="5584708" y="237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616" name="TextovéPole 1615"/>
        <xdr:cNvSpPr txBox="1"/>
      </xdr:nvSpPr>
      <xdr:spPr>
        <a:xfrm>
          <a:off x="5584708" y="237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617" name="TextovéPole 1616"/>
        <xdr:cNvSpPr txBox="1"/>
      </xdr:nvSpPr>
      <xdr:spPr>
        <a:xfrm>
          <a:off x="5584708" y="237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618" name="TextovéPole 1617"/>
        <xdr:cNvSpPr txBox="1"/>
      </xdr:nvSpPr>
      <xdr:spPr>
        <a:xfrm>
          <a:off x="5584708" y="237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619" name="TextovéPole 1618"/>
        <xdr:cNvSpPr txBox="1"/>
      </xdr:nvSpPr>
      <xdr:spPr>
        <a:xfrm>
          <a:off x="5584708" y="2377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620" name="TextovéPole 1619"/>
        <xdr:cNvSpPr txBox="1"/>
      </xdr:nvSpPr>
      <xdr:spPr>
        <a:xfrm>
          <a:off x="5584708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621" name="TextovéPole 1620"/>
        <xdr:cNvSpPr txBox="1"/>
      </xdr:nvSpPr>
      <xdr:spPr>
        <a:xfrm>
          <a:off x="5584708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622" name="TextovéPole 1621"/>
        <xdr:cNvSpPr txBox="1"/>
      </xdr:nvSpPr>
      <xdr:spPr>
        <a:xfrm>
          <a:off x="5584708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623" name="TextovéPole 1622"/>
        <xdr:cNvSpPr txBox="1"/>
      </xdr:nvSpPr>
      <xdr:spPr>
        <a:xfrm>
          <a:off x="5584708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624" name="TextovéPole 1623"/>
        <xdr:cNvSpPr txBox="1"/>
      </xdr:nvSpPr>
      <xdr:spPr>
        <a:xfrm>
          <a:off x="5584708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41</xdr:row>
      <xdr:rowOff>0</xdr:rowOff>
    </xdr:from>
    <xdr:ext cx="184731" cy="264560"/>
    <xdr:sp macro="" textlink="">
      <xdr:nvSpPr>
        <xdr:cNvPr id="1625" name="TextovéPole 1624"/>
        <xdr:cNvSpPr txBox="1"/>
      </xdr:nvSpPr>
      <xdr:spPr>
        <a:xfrm>
          <a:off x="5584708" y="2559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626" name="TextovéPole 1625"/>
        <xdr:cNvSpPr txBox="1"/>
      </xdr:nvSpPr>
      <xdr:spPr>
        <a:xfrm>
          <a:off x="5584708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627" name="TextovéPole 1626"/>
        <xdr:cNvSpPr txBox="1"/>
      </xdr:nvSpPr>
      <xdr:spPr>
        <a:xfrm>
          <a:off x="5584708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628" name="TextovéPole 1627"/>
        <xdr:cNvSpPr txBox="1"/>
      </xdr:nvSpPr>
      <xdr:spPr>
        <a:xfrm>
          <a:off x="5584708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629" name="TextovéPole 1628"/>
        <xdr:cNvSpPr txBox="1"/>
      </xdr:nvSpPr>
      <xdr:spPr>
        <a:xfrm>
          <a:off x="5584708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630" name="TextovéPole 1629"/>
        <xdr:cNvSpPr txBox="1"/>
      </xdr:nvSpPr>
      <xdr:spPr>
        <a:xfrm>
          <a:off x="5584708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631" name="TextovéPole 1630"/>
        <xdr:cNvSpPr txBox="1"/>
      </xdr:nvSpPr>
      <xdr:spPr>
        <a:xfrm>
          <a:off x="5584708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632" name="TextovéPole 1631"/>
        <xdr:cNvSpPr txBox="1"/>
      </xdr:nvSpPr>
      <xdr:spPr>
        <a:xfrm>
          <a:off x="5933406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633" name="TextovéPole 1632"/>
        <xdr:cNvSpPr txBox="1"/>
      </xdr:nvSpPr>
      <xdr:spPr>
        <a:xfrm>
          <a:off x="5933406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37</xdr:row>
      <xdr:rowOff>0</xdr:rowOff>
    </xdr:from>
    <xdr:ext cx="184731" cy="264560"/>
    <xdr:sp macro="" textlink="">
      <xdr:nvSpPr>
        <xdr:cNvPr id="1634" name="TextovéPole 1633"/>
        <xdr:cNvSpPr txBox="1"/>
      </xdr:nvSpPr>
      <xdr:spPr>
        <a:xfrm>
          <a:off x="5933406" y="177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635" name="TextovéPole 1634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636" name="TextovéPole 1635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84731" cy="264560"/>
    <xdr:sp macro="" textlink="">
      <xdr:nvSpPr>
        <xdr:cNvPr id="1637" name="TextovéPole 1636"/>
        <xdr:cNvSpPr txBox="1"/>
      </xdr:nvSpPr>
      <xdr:spPr>
        <a:xfrm>
          <a:off x="5933406" y="156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38" name="TextovéPole 1637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39" name="TextovéPole 1638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40" name="TextovéPole 1639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41" name="TextovéPole 1640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42" name="TextovéPole 1641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43" name="TextovéPole 164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44" name="TextovéPole 1643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45" name="TextovéPole 1644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46" name="TextovéPole 1645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47" name="TextovéPole 164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48" name="TextovéPole 164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49" name="TextovéPole 1648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50" name="TextovéPole 1649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51" name="TextovéPole 165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52" name="TextovéPole 1651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53" name="TextovéPole 1652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54" name="TextovéPole 1653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55" name="TextovéPole 1654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56" name="TextovéPole 165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57" name="TextovéPole 165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58" name="TextovéPole 165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59" name="TextovéPole 1658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60" name="TextovéPole 1659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61" name="TextovéPole 166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62" name="TextovéPole 1661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63" name="TextovéPole 1662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64" name="TextovéPole 1663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65" name="TextovéPole 166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66" name="TextovéPole 166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67" name="TextovéPole 166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68" name="TextovéPole 166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69" name="TextovéPole 1668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70" name="TextovéPole 1669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71" name="TextovéPole 167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72" name="TextovéPole 1671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73" name="TextovéPole 1672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74" name="TextovéPole 1673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75" name="TextovéPole 1674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76" name="TextovéPole 1675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77" name="TextovéPole 1676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78" name="TextovéPole 1677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79" name="TextovéPole 1678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80" name="TextovéPole 1679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81" name="TextovéPole 168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682" name="TextovéPole 1681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83" name="TextovéPole 168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84" name="TextovéPole 168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85" name="TextovéPole 168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86" name="TextovéPole 168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87" name="TextovéPole 168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688" name="TextovéPole 168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38</xdr:row>
      <xdr:rowOff>0</xdr:rowOff>
    </xdr:from>
    <xdr:ext cx="184731" cy="264560"/>
    <xdr:sp macro="" textlink="">
      <xdr:nvSpPr>
        <xdr:cNvPr id="1689" name="TextovéPole 1688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38</xdr:row>
      <xdr:rowOff>0</xdr:rowOff>
    </xdr:from>
    <xdr:ext cx="184731" cy="264560"/>
    <xdr:sp macro="" textlink="">
      <xdr:nvSpPr>
        <xdr:cNvPr id="1690" name="TextovéPole 1689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38</xdr:row>
      <xdr:rowOff>0</xdr:rowOff>
    </xdr:from>
    <xdr:ext cx="184731" cy="264560"/>
    <xdr:sp macro="" textlink="">
      <xdr:nvSpPr>
        <xdr:cNvPr id="1691" name="TextovéPole 1690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38</xdr:row>
      <xdr:rowOff>0</xdr:rowOff>
    </xdr:from>
    <xdr:ext cx="184731" cy="264560"/>
    <xdr:sp macro="" textlink="">
      <xdr:nvSpPr>
        <xdr:cNvPr id="1692" name="TextovéPole 1691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38</xdr:row>
      <xdr:rowOff>0</xdr:rowOff>
    </xdr:from>
    <xdr:ext cx="184731" cy="264560"/>
    <xdr:sp macro="" textlink="">
      <xdr:nvSpPr>
        <xdr:cNvPr id="1693" name="TextovéPole 1692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38</xdr:row>
      <xdr:rowOff>0</xdr:rowOff>
    </xdr:from>
    <xdr:ext cx="184731" cy="264560"/>
    <xdr:sp macro="" textlink="">
      <xdr:nvSpPr>
        <xdr:cNvPr id="1694" name="TextovéPole 1693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95" name="TextovéPole 1694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96" name="TextovéPole 1695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97" name="TextovéPole 1696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98" name="TextovéPole 1697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699" name="TextovéPole 1698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700" name="TextovéPole 1699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701" name="TextovéPole 170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702" name="TextovéPole 1701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1703" name="TextovéPole 1702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04" name="TextovéPole 1703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05" name="TextovéPole 1704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06" name="TextovéPole 1705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07" name="TextovéPole 170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08" name="TextovéPole 170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09" name="TextovéPole 1708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10" name="TextovéPole 1709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11" name="TextovéPole 171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12" name="TextovéPole 1711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13" name="TextovéPole 171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14" name="TextovéPole 171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15" name="TextovéPole 171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16" name="TextovéPole 1715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17" name="TextovéPole 1716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18" name="TextovéPole 1717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19" name="TextovéPole 1718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20" name="TextovéPole 1719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21" name="TextovéPole 172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22" name="TextovéPole 1721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23" name="TextovéPole 172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24" name="TextovéPole 172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25" name="TextovéPole 1724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26" name="TextovéPole 1725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27" name="TextovéPole 1726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28" name="TextovéPole 1727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29" name="TextovéPole 1728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30" name="TextovéPole 1729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31" name="TextovéPole 1730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32" name="TextovéPole 1731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33" name="TextovéPole 173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34" name="TextovéPole 173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35" name="TextovéPole 173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36" name="TextovéPole 173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37" name="TextovéPole 1736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38" name="TextovéPole 1737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39" name="TextovéPole 1738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40" name="TextovéPole 1739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41" name="TextovéPole 174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42" name="TextovéPole 1741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43" name="TextovéPole 1742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44" name="TextovéPole 1743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45" name="TextovéPole 1744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46" name="TextovéPole 1745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47" name="TextovéPole 1746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48" name="TextovéPole 1747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49" name="TextovéPole 1748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50" name="TextovéPole 1749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51" name="TextovéPole 1750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52" name="TextovéPole 1751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53" name="TextovéPole 175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54" name="TextovéPole 175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755" name="TextovéPole 1754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756" name="TextovéPole 1755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757" name="TextovéPole 1756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758" name="TextovéPole 1757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184731" cy="264560"/>
    <xdr:sp macro="" textlink="">
      <xdr:nvSpPr>
        <xdr:cNvPr id="1759" name="TextovéPole 1758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39</xdr:row>
      <xdr:rowOff>0</xdr:rowOff>
    </xdr:from>
    <xdr:ext cx="248401" cy="264560"/>
    <xdr:sp macro="" textlink="">
      <xdr:nvSpPr>
        <xdr:cNvPr id="1760" name="TextovéPole 1759"/>
        <xdr:cNvSpPr txBox="1"/>
      </xdr:nvSpPr>
      <xdr:spPr>
        <a:xfrm>
          <a:off x="10537708" y="6096000"/>
          <a:ext cx="248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/>
            <a:t>  </a:t>
          </a:r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761" name="TextovéPole 1760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762" name="TextovéPole 1761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763" name="TextovéPole 1762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764" name="TextovéPole 1763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765" name="TextovéPole 1764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766" name="TextovéPole 1765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67" name="TextovéPole 1766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68" name="TextovéPole 1767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39</xdr:row>
      <xdr:rowOff>0</xdr:rowOff>
    </xdr:from>
    <xdr:ext cx="184731" cy="264560"/>
    <xdr:sp macro="" textlink="">
      <xdr:nvSpPr>
        <xdr:cNvPr id="1769" name="TextovéPole 1768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70" name="TextovéPole 1769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71" name="TextovéPole 1770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72" name="TextovéPole 1771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73" name="TextovéPole 177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74" name="TextovéPole 177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75" name="TextovéPole 177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76" name="TextovéPole 177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77" name="TextovéPole 177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78" name="TextovéPole 177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79" name="TextovéPole 1778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0" name="TextovéPole 1779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1" name="TextovéPole 1780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2" name="TextovéPole 1781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3" name="TextovéPole 178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4" name="TextovéPole 178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5" name="TextovéPole 178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6" name="TextovéPole 178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7" name="TextovéPole 178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8" name="TextovéPole 178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89" name="TextovéPole 1788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0" name="TextovéPole 1789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1" name="TextovéPole 1790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2" name="TextovéPole 1791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3" name="TextovéPole 179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4" name="TextovéPole 179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5" name="TextovéPole 179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6" name="TextovéPole 179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7" name="TextovéPole 179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8" name="TextovéPole 179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799" name="TextovéPole 1798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800" name="TextovéPole 1799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801" name="TextovéPole 1800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802" name="TextovéPole 1801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803" name="TextovéPole 1802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804" name="TextovéPole 1803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109904</xdr:colOff>
      <xdr:row>40</xdr:row>
      <xdr:rowOff>0</xdr:rowOff>
    </xdr:from>
    <xdr:ext cx="184731" cy="264560"/>
    <xdr:sp macro="" textlink="">
      <xdr:nvSpPr>
        <xdr:cNvPr id="1805" name="TextovéPole 1804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806" name="TextovéPole 180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807" name="TextovéPole 180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40</xdr:row>
      <xdr:rowOff>0</xdr:rowOff>
    </xdr:from>
    <xdr:ext cx="184731" cy="264560"/>
    <xdr:sp macro="" textlink="">
      <xdr:nvSpPr>
        <xdr:cNvPr id="1808" name="TextovéPole 180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09" name="TextovéPole 1808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10" name="TextovéPole 1809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11" name="TextovéPole 1810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12" name="TextovéPole 1811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13" name="TextovéPole 1812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14" name="TextovéPole 1813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15" name="TextovéPole 1814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16" name="TextovéPole 1815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17" name="TextovéPole 1816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18" name="TextovéPole 181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19" name="TextovéPole 1818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20" name="TextovéPole 1819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21" name="TextovéPole 182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22" name="TextovéPole 1821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23" name="TextovéPole 1822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24" name="TextovéPole 1823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25" name="TextovéPole 1824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26" name="TextovéPole 1825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27" name="TextovéPole 1826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28" name="TextovéPole 1827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29" name="TextovéPole 1828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30" name="TextovéPole 1829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31" name="TextovéPole 1830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32" name="TextovéPole 1831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33" name="TextovéPole 183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34" name="TextovéPole 183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35" name="TextovéPole 183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36" name="TextovéPole 1835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37" name="TextovéPole 1836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38" name="TextovéPole 1837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39" name="TextovéPole 1838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40" name="TextovéPole 1839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41" name="TextovéPole 184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42" name="TextovéPole 1841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43" name="TextovéPole 1842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44" name="TextovéPole 1843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45" name="TextovéPole 184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46" name="TextovéPole 184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47" name="TextovéPole 184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48" name="TextovéPole 1847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49" name="TextovéPole 1848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50" name="TextovéPole 1849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51" name="TextovéPole 185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52" name="TextovéPole 1851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53" name="TextovéPole 1852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854" name="TextovéPole 1853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855" name="TextovéPole 1854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856" name="TextovéPole 1855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57" name="TextovéPole 1856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58" name="TextovéPole 1857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59" name="TextovéPole 1858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60" name="TextovéPole 1859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61" name="TextovéPole 1860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62" name="TextovéPole 1861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63" name="TextovéPole 186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64" name="TextovéPole 186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865" name="TextovéPole 186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866" name="TextovéPole 1865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867" name="TextovéPole 1866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868" name="TextovéPole 1867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869" name="TextovéPole 1868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870" name="TextovéPole 1869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871" name="TextovéPole 1870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72" name="TextovéPole 1871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73" name="TextovéPole 1872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74" name="TextovéPole 1873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75" name="TextovéPole 1874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76" name="TextovéPole 1875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877" name="TextovéPole 1876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878" name="TextovéPole 1877"/>
        <xdr:cNvSpPr txBox="1"/>
      </xdr:nvSpPr>
      <xdr:spPr>
        <a:xfrm>
          <a:off x="5933406" y="2849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879" name="TextovéPole 1878"/>
        <xdr:cNvSpPr txBox="1"/>
      </xdr:nvSpPr>
      <xdr:spPr>
        <a:xfrm>
          <a:off x="5933406" y="2849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880" name="TextovéPole 1879"/>
        <xdr:cNvSpPr txBox="1"/>
      </xdr:nvSpPr>
      <xdr:spPr>
        <a:xfrm>
          <a:off x="5933406" y="2849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881" name="TextovéPole 1880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882" name="TextovéPole 1881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883" name="TextovéPole 1882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884" name="TextovéPole 1883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885" name="TextovéPole 1884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886" name="TextovéPole 1885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887" name="TextovéPole 1886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888" name="TextovéPole 1887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889" name="TextovéPole 1888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90" name="TextovéPole 1889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91" name="TextovéPole 189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92" name="TextovéPole 1891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93" name="TextovéPole 1892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94" name="TextovéPole 1893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95" name="TextovéPole 1894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96" name="TextovéPole 1895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97" name="TextovéPole 1896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898" name="TextovéPole 1897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899" name="TextovéPole 1898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00" name="TextovéPole 1899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01" name="TextovéPole 1900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02" name="TextovéPole 1901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03" name="TextovéPole 1902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04" name="TextovéPole 1903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05" name="TextovéPole 1904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06" name="TextovéPole 1905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07" name="TextovéPole 1906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908" name="TextovéPole 1907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909" name="TextovéPole 1908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910" name="TextovéPole 1909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911" name="TextovéPole 1910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912" name="TextovéPole 1911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913" name="TextovéPole 1912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914" name="TextovéPole 191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915" name="TextovéPole 191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916" name="TextovéPole 191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917" name="TextovéPole 191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918" name="TextovéPole 191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919" name="TextovéPole 1918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20" name="TextovéPole 1919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21" name="TextovéPole 1920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22" name="TextovéPole 1921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23" name="TextovéPole 1922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24" name="TextovéPole 1923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25" name="TextovéPole 1924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26" name="TextovéPole 1925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27" name="TextovéPole 1926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28" name="TextovéPole 1927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29" name="TextovéPole 1928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30" name="TextovéPole 1929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31" name="TextovéPole 1930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932" name="TextovéPole 1931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933" name="TextovéPole 1932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934" name="TextovéPole 1933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935" name="TextovéPole 1934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936" name="TextovéPole 1935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937" name="TextovéPole 1936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38" name="TextovéPole 1937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39" name="TextovéPole 1938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40" name="TextovéPole 1939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41" name="TextovéPole 1940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42" name="TextovéPole 1941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43" name="TextovéPole 1942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44" name="TextovéPole 1943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45" name="TextovéPole 1944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46" name="TextovéPole 1945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47" name="TextovéPole 1946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48" name="TextovéPole 1947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49" name="TextovéPole 1948"/>
        <xdr:cNvSpPr txBox="1"/>
      </xdr:nvSpPr>
      <xdr:spPr>
        <a:xfrm>
          <a:off x="5933406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50" name="TextovéPole 1949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51" name="TextovéPole 1950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52" name="TextovéPole 1951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53" name="TextovéPole 1952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54" name="TextovéPole 1953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55" name="TextovéPole 1954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56" name="TextovéPole 1955"/>
        <xdr:cNvSpPr txBox="1"/>
      </xdr:nvSpPr>
      <xdr:spPr>
        <a:xfrm>
          <a:off x="5584708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57" name="TextovéPole 1956"/>
        <xdr:cNvSpPr txBox="1"/>
      </xdr:nvSpPr>
      <xdr:spPr>
        <a:xfrm>
          <a:off x="5584708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58" name="TextovéPole 1957"/>
        <xdr:cNvSpPr txBox="1"/>
      </xdr:nvSpPr>
      <xdr:spPr>
        <a:xfrm>
          <a:off x="5584708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59" name="TextovéPole 1958"/>
        <xdr:cNvSpPr txBox="1"/>
      </xdr:nvSpPr>
      <xdr:spPr>
        <a:xfrm>
          <a:off x="5584708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60" name="TextovéPole 1959"/>
        <xdr:cNvSpPr txBox="1"/>
      </xdr:nvSpPr>
      <xdr:spPr>
        <a:xfrm>
          <a:off x="5584708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61" name="TextovéPole 1960"/>
        <xdr:cNvSpPr txBox="1"/>
      </xdr:nvSpPr>
      <xdr:spPr>
        <a:xfrm>
          <a:off x="5584708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962" name="TextovéPole 1961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963" name="TextovéPole 1962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964" name="TextovéPole 1963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965" name="TextovéPole 1964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966" name="TextovéPole 1965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1967" name="TextovéPole 1966"/>
        <xdr:cNvSpPr txBox="1"/>
      </xdr:nvSpPr>
      <xdr:spPr>
        <a:xfrm>
          <a:off x="5584708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968" name="TextovéPole 1967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969" name="TextovéPole 1968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970" name="TextovéPole 1969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971" name="TextovéPole 1970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972" name="TextovéPole 1971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1973" name="TextovéPole 1972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74" name="TextovéPole 1973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75" name="TextovéPole 1974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76" name="TextovéPole 1975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77" name="TextovéPole 1976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78" name="TextovéPole 1977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79" name="TextovéPole 1978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80" name="TextovéPole 1979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81" name="TextovéPole 1980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82" name="TextovéPole 1981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83" name="TextovéPole 1982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84" name="TextovéPole 1983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1985" name="TextovéPole 1984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986" name="TextovéPole 1985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987" name="TextovéPole 1986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988" name="TextovéPole 1987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989" name="TextovéPole 1988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990" name="TextovéPole 1989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1991" name="TextovéPole 1990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92" name="TextovéPole 1991"/>
        <xdr:cNvSpPr txBox="1"/>
      </xdr:nvSpPr>
      <xdr:spPr>
        <a:xfrm>
          <a:off x="5584708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93" name="TextovéPole 1992"/>
        <xdr:cNvSpPr txBox="1"/>
      </xdr:nvSpPr>
      <xdr:spPr>
        <a:xfrm>
          <a:off x="5584708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94" name="TextovéPole 1993"/>
        <xdr:cNvSpPr txBox="1"/>
      </xdr:nvSpPr>
      <xdr:spPr>
        <a:xfrm>
          <a:off x="5584708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95" name="TextovéPole 1994"/>
        <xdr:cNvSpPr txBox="1"/>
      </xdr:nvSpPr>
      <xdr:spPr>
        <a:xfrm>
          <a:off x="5584708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96" name="TextovéPole 1995"/>
        <xdr:cNvSpPr txBox="1"/>
      </xdr:nvSpPr>
      <xdr:spPr>
        <a:xfrm>
          <a:off x="5584708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1997" name="TextovéPole 1996"/>
        <xdr:cNvSpPr txBox="1"/>
      </xdr:nvSpPr>
      <xdr:spPr>
        <a:xfrm>
          <a:off x="5584708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98" name="TextovéPole 1997"/>
        <xdr:cNvSpPr txBox="1"/>
      </xdr:nvSpPr>
      <xdr:spPr>
        <a:xfrm>
          <a:off x="5584708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1999" name="TextovéPole 1998"/>
        <xdr:cNvSpPr txBox="1"/>
      </xdr:nvSpPr>
      <xdr:spPr>
        <a:xfrm>
          <a:off x="5584708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00" name="TextovéPole 1999"/>
        <xdr:cNvSpPr txBox="1"/>
      </xdr:nvSpPr>
      <xdr:spPr>
        <a:xfrm>
          <a:off x="5584708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01" name="TextovéPole 2000"/>
        <xdr:cNvSpPr txBox="1"/>
      </xdr:nvSpPr>
      <xdr:spPr>
        <a:xfrm>
          <a:off x="5584708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02" name="TextovéPole 2001"/>
        <xdr:cNvSpPr txBox="1"/>
      </xdr:nvSpPr>
      <xdr:spPr>
        <a:xfrm>
          <a:off x="5584708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03" name="TextovéPole 2002"/>
        <xdr:cNvSpPr txBox="1"/>
      </xdr:nvSpPr>
      <xdr:spPr>
        <a:xfrm>
          <a:off x="5584708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004" name="TextovéPole 2003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005" name="TextovéPole 2004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006" name="TextovéPole 2005"/>
        <xdr:cNvSpPr txBox="1"/>
      </xdr:nvSpPr>
      <xdr:spPr>
        <a:xfrm>
          <a:off x="5933406" y="188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07" name="TextovéPole 2006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08" name="TextovéPole 2007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009" name="TextovéPole 2008"/>
        <xdr:cNvSpPr txBox="1"/>
      </xdr:nvSpPr>
      <xdr:spPr>
        <a:xfrm>
          <a:off x="5933406" y="1639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10" name="TextovéPole 2009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11" name="TextovéPole 2010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12" name="TextovéPole 2011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13" name="TextovéPole 2012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14" name="TextovéPole 2013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15" name="TextovéPole 2014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16" name="TextovéPole 201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17" name="TextovéPole 201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18" name="TextovéPole 201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19" name="TextovéPole 2018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20" name="TextovéPole 2019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21" name="TextovéPole 2020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22" name="TextovéPole 2021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23" name="TextovéPole 202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24" name="TextovéPole 202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25" name="TextovéPole 202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26" name="TextovéPole 202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27" name="TextovéPole 202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28" name="TextovéPole 2027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29" name="TextovéPole 2028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30" name="TextovéPole 2029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31" name="TextovéPole 2030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32" name="TextovéPole 2031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33" name="TextovéPole 203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34" name="TextovéPole 203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35" name="TextovéPole 203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36" name="TextovéPole 203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37" name="TextovéPole 2036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38" name="TextovéPole 2037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39" name="TextovéPole 2038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40" name="TextovéPole 2039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41" name="TextovéPole 2040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42" name="TextovéPole 2041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43" name="TextovéPole 204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44" name="TextovéPole 204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45" name="TextovéPole 204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46" name="TextovéPole 2045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47" name="TextovéPole 2046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48" name="TextovéPole 2047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49" name="TextovéPole 2048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50" name="TextovéPole 2049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51" name="TextovéPole 2050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52" name="TextovéPole 2051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53" name="TextovéPole 205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54" name="TextovéPole 205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55" name="TextovéPole 2054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56" name="TextovéPole 2055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57" name="TextovéPole 2056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58" name="TextovéPole 2057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59" name="TextovéPole 2058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60" name="TextovéPole 2059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61" name="TextovéPole 2060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62" name="TextovéPole 2061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63" name="TextovéPole 2062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64" name="TextovéPole 2063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65" name="TextovéPole 2064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66" name="TextovéPole 2065"/>
        <xdr:cNvSpPr txBox="1"/>
      </xdr:nvSpPr>
      <xdr:spPr>
        <a:xfrm>
          <a:off x="5584708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67" name="TextovéPole 2066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68" name="TextovéPole 2067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69" name="TextovéPole 2068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70" name="TextovéPole 2069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71" name="TextovéPole 2070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72" name="TextovéPole 2071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73" name="TextovéPole 2072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74" name="TextovéPole 2073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075" name="TextovéPole 2074"/>
        <xdr:cNvSpPr txBox="1"/>
      </xdr:nvSpPr>
      <xdr:spPr>
        <a:xfrm>
          <a:off x="5933406" y="2120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76" name="TextovéPole 2075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77" name="TextovéPole 2076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78" name="TextovéPole 2077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079" name="TextovéPole 2078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080" name="TextovéPole 2079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081" name="TextovéPole 2080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82" name="TextovéPole 2081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83" name="TextovéPole 2082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84" name="TextovéPole 2083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085" name="TextovéPole 2084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086" name="TextovéPole 2085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087" name="TextovéPole 2086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88" name="TextovéPole 2087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89" name="TextovéPole 2088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90" name="TextovéPole 2089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91" name="TextovéPole 2090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92" name="TextovéPole 2091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93" name="TextovéPole 2092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094" name="TextovéPole 2093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095" name="TextovéPole 2094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096" name="TextovéPole 2095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97" name="TextovéPole 2096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98" name="TextovéPole 2097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099" name="TextovéPole 2098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00" name="TextovéPole 2099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01" name="TextovéPole 2100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02" name="TextovéPole 2101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03" name="TextovéPole 2102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04" name="TextovéPole 2103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05" name="TextovéPole 2104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06" name="TextovéPole 2105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07" name="TextovéPole 2106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08" name="TextovéPole 2107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09" name="TextovéPole 2108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10" name="TextovéPole 2109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11" name="TextovéPole 2110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12" name="TextovéPole 2111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13" name="TextovéPole 2112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14" name="TextovéPole 2113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15" name="TextovéPole 2114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16" name="TextovéPole 2115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17" name="TextovéPole 2116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18" name="TextovéPole 2117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19" name="TextovéPole 2118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20" name="TextovéPole 2119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21" name="TextovéPole 2120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22" name="TextovéPole 2121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23" name="TextovéPole 2122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24" name="TextovéPole 2123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25" name="TextovéPole 2124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26" name="TextovéPole 2125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27" name="TextovéPole 2126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28" name="TextovéPole 2127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29" name="TextovéPole 2128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30" name="TextovéPole 2129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31" name="TextovéPole 2130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32" name="TextovéPole 2131"/>
        <xdr:cNvSpPr txBox="1"/>
      </xdr:nvSpPr>
      <xdr:spPr>
        <a:xfrm>
          <a:off x="5584708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33" name="TextovéPole 2132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34" name="TextovéPole 2133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35" name="TextovéPole 2134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36" name="TextovéPole 2135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37" name="TextovéPole 2136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38" name="TextovéPole 2137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39" name="TextovéPole 2138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40" name="TextovéPole 2139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2141" name="TextovéPole 2140"/>
        <xdr:cNvSpPr txBox="1"/>
      </xdr:nvSpPr>
      <xdr:spPr>
        <a:xfrm>
          <a:off x="5933406" y="2302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42" name="TextovéPole 2141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43" name="TextovéPole 2142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44" name="TextovéPole 2143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45" name="TextovéPole 2144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46" name="TextovéPole 2145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47" name="TextovéPole 2146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48" name="TextovéPole 2147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49" name="TextovéPole 2148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50" name="TextovéPole 2149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51" name="TextovéPole 2150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52" name="TextovéPole 2151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53" name="TextovéPole 2152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54" name="TextovéPole 2153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55" name="TextovéPole 2154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56" name="TextovéPole 2155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57" name="TextovéPole 2156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58" name="TextovéPole 2157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59" name="TextovéPole 2158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60" name="TextovéPole 2159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61" name="TextovéPole 2160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62" name="TextovéPole 2161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63" name="TextovéPole 2162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64" name="TextovéPole 2163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65" name="TextovéPole 2164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66" name="TextovéPole 2165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67" name="TextovéPole 2166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68" name="TextovéPole 2167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69" name="TextovéPole 2168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70" name="TextovéPole 2169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71" name="TextovéPole 2170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72" name="TextovéPole 2171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73" name="TextovéPole 2172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74" name="TextovéPole 2173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75" name="TextovéPole 2174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76" name="TextovéPole 2175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77" name="TextovéPole 2176"/>
        <xdr:cNvSpPr txBox="1"/>
      </xdr:nvSpPr>
      <xdr:spPr>
        <a:xfrm>
          <a:off x="5584708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78" name="TextovéPole 2177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79" name="TextovéPole 2178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2180" name="TextovéPole 2179"/>
        <xdr:cNvSpPr txBox="1"/>
      </xdr:nvSpPr>
      <xdr:spPr>
        <a:xfrm>
          <a:off x="5933406" y="248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81" name="TextovéPole 21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82" name="TextovéPole 21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83" name="TextovéPole 21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84" name="TextovéPole 21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85" name="TextovéPole 21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86" name="TextovéPole 21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87" name="TextovéPole 21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88" name="TextovéPole 21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89" name="TextovéPole 21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90" name="TextovéPole 21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91" name="TextovéPole 21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92" name="TextovéPole 21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93" name="TextovéPole 21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94" name="TextovéPole 21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95" name="TextovéPole 21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96" name="TextovéPole 21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97" name="TextovéPole 21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98" name="TextovéPole 21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199" name="TextovéPole 21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00" name="TextovéPole 21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01" name="TextovéPole 22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02" name="TextovéPole 22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03" name="TextovéPole 22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04" name="TextovéPole 22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05" name="TextovéPole 22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06" name="TextovéPole 22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07" name="TextovéPole 22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08" name="TextovéPole 22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09" name="TextovéPole 22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10" name="TextovéPole 22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11" name="TextovéPole 22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12" name="TextovéPole 22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13" name="TextovéPole 22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14" name="TextovéPole 22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15" name="TextovéPole 22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16" name="TextovéPole 22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17" name="TextovéPole 22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18" name="TextovéPole 22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19" name="TextovéPole 22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20" name="TextovéPole 22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21" name="TextovéPole 22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222" name="TextovéPole 22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223" name="TextovéPole 22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224" name="TextovéPole 22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25" name="TextovéPole 22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26" name="TextovéPole 22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27" name="TextovéPole 22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28" name="TextovéPole 22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29" name="TextovéPole 22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30" name="TextovéPole 22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31" name="TextovéPole 22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32" name="TextovéPole 22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33" name="TextovéPole 22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34" name="TextovéPole 22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35" name="TextovéPole 22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36" name="TextovéPole 22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37" name="TextovéPole 22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38" name="TextovéPole 22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39" name="TextovéPole 22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40" name="TextovéPole 22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41" name="TextovéPole 22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42" name="TextovéPole 22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43" name="TextovéPole 22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44" name="TextovéPole 22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45" name="TextovéPole 22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46" name="TextovéPole 22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47" name="TextovéPole 22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48" name="TextovéPole 22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49" name="TextovéPole 22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50" name="TextovéPole 22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51" name="TextovéPole 22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52" name="TextovéPole 22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53" name="TextovéPole 22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54" name="TextovéPole 22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55" name="TextovéPole 22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56" name="TextovéPole 22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57" name="TextovéPole 22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58" name="TextovéPole 22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59" name="TextovéPole 22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60" name="TextovéPole 22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61" name="TextovéPole 22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62" name="TextovéPole 22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63" name="TextovéPole 22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64" name="TextovéPole 22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65" name="TextovéPole 22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66" name="TextovéPole 22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67" name="TextovéPole 22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68" name="TextovéPole 22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69" name="TextovéPole 22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70" name="TextovéPole 22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71" name="TextovéPole 22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72" name="TextovéPole 22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73" name="TextovéPole 22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74" name="TextovéPole 22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75" name="TextovéPole 22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76" name="TextovéPole 22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77" name="TextovéPole 22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78" name="TextovéPole 22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79" name="TextovéPole 22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80" name="TextovéPole 22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81" name="TextovéPole 22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82" name="TextovéPole 22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83" name="TextovéPole 22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84" name="TextovéPole 22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85" name="TextovéPole 22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86" name="TextovéPole 22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87" name="TextovéPole 22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88" name="TextovéPole 22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89" name="TextovéPole 22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90" name="TextovéPole 22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91" name="TextovéPole 22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92" name="TextovéPole 22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93" name="TextovéPole 22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94" name="TextovéPole 22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95" name="TextovéPole 22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96" name="TextovéPole 22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97" name="TextovéPole 22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98" name="TextovéPole 22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299" name="TextovéPole 22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00" name="TextovéPole 22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01" name="TextovéPole 23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02" name="TextovéPole 23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03" name="TextovéPole 23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04" name="TextovéPole 23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05" name="TextovéPole 23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06" name="TextovéPole 23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07" name="TextovéPole 23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08" name="TextovéPole 23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09" name="TextovéPole 23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10" name="TextovéPole 23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11" name="TextovéPole 23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12" name="TextovéPole 23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13" name="TextovéPole 23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14" name="TextovéPole 23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15" name="TextovéPole 23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16" name="TextovéPole 23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17" name="TextovéPole 23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18" name="TextovéPole 23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19" name="TextovéPole 23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20" name="TextovéPole 23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21" name="TextovéPole 23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22" name="TextovéPole 23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23" name="TextovéPole 23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24" name="TextovéPole 23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25" name="TextovéPole 23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26" name="TextovéPole 23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27" name="TextovéPole 23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28" name="TextovéPole 23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29" name="TextovéPole 23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30" name="TextovéPole 23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31" name="TextovéPole 23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32" name="TextovéPole 23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33" name="TextovéPole 23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34" name="TextovéPole 23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35" name="TextovéPole 23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36" name="TextovéPole 23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37" name="TextovéPole 23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38" name="TextovéPole 23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39" name="TextovéPole 23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40" name="TextovéPole 23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41" name="TextovéPole 23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42" name="TextovéPole 23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43" name="TextovéPole 23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44" name="TextovéPole 23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45" name="TextovéPole 23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46" name="TextovéPole 23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47" name="TextovéPole 23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48" name="TextovéPole 23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49" name="TextovéPole 23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50" name="TextovéPole 23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51" name="TextovéPole 23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52" name="TextovéPole 23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53" name="TextovéPole 23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54" name="TextovéPole 23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55" name="TextovéPole 23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56" name="TextovéPole 23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57" name="TextovéPole 23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58" name="TextovéPole 23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59" name="TextovéPole 23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60" name="TextovéPole 23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61" name="TextovéPole 23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62" name="TextovéPole 23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63" name="TextovéPole 23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64" name="TextovéPole 23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65" name="TextovéPole 23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66" name="TextovéPole 23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67" name="TextovéPole 23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68" name="TextovéPole 23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69" name="TextovéPole 23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70" name="TextovéPole 23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71" name="TextovéPole 23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72" name="TextovéPole 23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73" name="TextovéPole 23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74" name="TextovéPole 23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75" name="TextovéPole 23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76" name="TextovéPole 23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77" name="TextovéPole 23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78" name="TextovéPole 23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79" name="TextovéPole 23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80" name="TextovéPole 23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81" name="TextovéPole 23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82" name="TextovéPole 23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83" name="TextovéPole 23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84" name="TextovéPole 23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85" name="TextovéPole 23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86" name="TextovéPole 23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87" name="TextovéPole 23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88" name="TextovéPole 23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89" name="TextovéPole 23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90" name="TextovéPole 23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91" name="TextovéPole 23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92" name="TextovéPole 23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93" name="TextovéPole 23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94" name="TextovéPole 23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95" name="TextovéPole 23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96" name="TextovéPole 23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97" name="TextovéPole 23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98" name="TextovéPole 23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399" name="TextovéPole 23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00" name="TextovéPole 23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01" name="TextovéPole 24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02" name="TextovéPole 24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03" name="TextovéPole 24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04" name="TextovéPole 24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05" name="TextovéPole 24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06" name="TextovéPole 24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07" name="TextovéPole 24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08" name="TextovéPole 24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09" name="TextovéPole 24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10" name="TextovéPole 24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11" name="TextovéPole 24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12" name="TextovéPole 24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13" name="TextovéPole 24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14" name="TextovéPole 24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15" name="TextovéPole 24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16" name="TextovéPole 24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17" name="TextovéPole 24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18" name="TextovéPole 24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19" name="TextovéPole 24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20" name="TextovéPole 24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21" name="TextovéPole 24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22" name="TextovéPole 24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23" name="TextovéPole 24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24" name="TextovéPole 24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25" name="TextovéPole 24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26" name="TextovéPole 24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27" name="TextovéPole 24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28" name="TextovéPole 24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29" name="TextovéPole 24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30" name="TextovéPole 24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31" name="TextovéPole 24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32" name="TextovéPole 24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33" name="TextovéPole 24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34" name="TextovéPole 24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35" name="TextovéPole 24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36" name="TextovéPole 24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37" name="TextovéPole 24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38" name="TextovéPole 24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39" name="TextovéPole 24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40" name="TextovéPole 24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41" name="TextovéPole 24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42" name="TextovéPole 24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43" name="TextovéPole 24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44" name="TextovéPole 24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45" name="TextovéPole 24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46" name="TextovéPole 24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47" name="TextovéPole 24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48" name="TextovéPole 24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49" name="TextovéPole 24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50" name="TextovéPole 24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51" name="TextovéPole 24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52" name="TextovéPole 24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53" name="TextovéPole 24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54" name="TextovéPole 24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55" name="TextovéPole 24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56" name="TextovéPole 24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57" name="TextovéPole 24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58" name="TextovéPole 24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59" name="TextovéPole 24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60" name="TextovéPole 24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61" name="TextovéPole 24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62" name="TextovéPole 24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63" name="TextovéPole 24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64" name="TextovéPole 24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65" name="TextovéPole 24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66" name="TextovéPole 24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67" name="TextovéPole 24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68" name="TextovéPole 24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69" name="TextovéPole 24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70" name="TextovéPole 24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71" name="TextovéPole 24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72" name="TextovéPole 24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73" name="TextovéPole 24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74" name="TextovéPole 24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75" name="TextovéPole 24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76" name="TextovéPole 24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77" name="TextovéPole 24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78" name="TextovéPole 24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79" name="TextovéPole 24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80" name="TextovéPole 24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81" name="TextovéPole 24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82" name="TextovéPole 24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83" name="TextovéPole 24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84" name="TextovéPole 24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85" name="TextovéPole 24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86" name="TextovéPole 24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87" name="TextovéPole 24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488" name="TextovéPole 24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89" name="TextovéPole 24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90" name="TextovéPole 24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91" name="TextovéPole 24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92" name="TextovéPole 24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93" name="TextovéPole 24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94" name="TextovéPole 24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95" name="TextovéPole 2494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96" name="TextovéPole 2495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97" name="TextovéPole 2496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98" name="TextovéPole 2497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499" name="TextovéPole 2498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00" name="TextovéPole 2499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01" name="TextovéPole 250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02" name="TextovéPole 250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03" name="TextovéPole 250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04" name="TextovéPole 250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05" name="TextovéPole 250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06" name="TextovéPole 2505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07" name="TextovéPole 2506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08" name="TextovéPole 2507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09" name="TextovéPole 2508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10" name="TextovéPole 2509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11" name="TextovéPole 2510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12" name="TextovéPole 2511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13" name="TextovéPole 25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14" name="TextovéPole 25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15" name="TextovéPole 25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16" name="TextovéPole 25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17" name="TextovéPole 25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184731" cy="264560"/>
    <xdr:sp macro="" textlink="">
      <xdr:nvSpPr>
        <xdr:cNvPr id="2518" name="TextovéPole 25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19" name="TextovéPole 25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20" name="TextovéPole 25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21" name="TextovéPole 25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22" name="TextovéPole 25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23" name="TextovéPole 25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24" name="TextovéPole 25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25" name="TextovéPole 25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26" name="TextovéPole 25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27" name="TextovéPole 25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28" name="TextovéPole 25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29" name="TextovéPole 25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30" name="TextovéPole 25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31" name="TextovéPole 25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32" name="TextovéPole 25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33" name="TextovéPole 25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34" name="TextovéPole 25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35" name="TextovéPole 25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36" name="TextovéPole 25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37" name="TextovéPole 25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38" name="TextovéPole 25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39" name="TextovéPole 25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40" name="TextovéPole 25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41" name="TextovéPole 25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42" name="TextovéPole 25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43" name="TextovéPole 25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44" name="TextovéPole 25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45" name="TextovéPole 25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46" name="TextovéPole 25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47" name="TextovéPole 25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48" name="TextovéPole 25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49" name="TextovéPole 25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50" name="TextovéPole 25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51" name="TextovéPole 25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52" name="TextovéPole 25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53" name="TextovéPole 25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54" name="TextovéPole 25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55" name="TextovéPole 25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56" name="TextovéPole 25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57" name="TextovéPole 25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58" name="TextovéPole 25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59" name="TextovéPole 25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560" name="TextovéPole 25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561" name="TextovéPole 25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562" name="TextovéPole 25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63" name="TextovéPole 25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64" name="TextovéPole 25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65" name="TextovéPole 25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66" name="TextovéPole 25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67" name="TextovéPole 25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68" name="TextovéPole 25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69" name="TextovéPole 25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70" name="TextovéPole 25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71" name="TextovéPole 25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72" name="TextovéPole 25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73" name="TextovéPole 25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74" name="TextovéPole 25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75" name="TextovéPole 25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76" name="TextovéPole 25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77" name="TextovéPole 25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78" name="TextovéPole 25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79" name="TextovéPole 25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80" name="TextovéPole 25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81" name="TextovéPole 25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82" name="TextovéPole 25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83" name="TextovéPole 25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84" name="TextovéPole 25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85" name="TextovéPole 25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86" name="TextovéPole 25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87" name="TextovéPole 25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88" name="TextovéPole 25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89" name="TextovéPole 25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90" name="TextovéPole 25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91" name="TextovéPole 25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92" name="TextovéPole 25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93" name="TextovéPole 25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94" name="TextovéPole 25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95" name="TextovéPole 25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96" name="TextovéPole 25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97" name="TextovéPole 25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98" name="TextovéPole 25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599" name="TextovéPole 25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00" name="TextovéPole 25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01" name="TextovéPole 26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02" name="TextovéPole 26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03" name="TextovéPole 26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04" name="TextovéPole 26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05" name="TextovéPole 26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06" name="TextovéPole 26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07" name="TextovéPole 26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08" name="TextovéPole 26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09" name="TextovéPole 26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10" name="TextovéPole 26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11" name="TextovéPole 26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12" name="TextovéPole 26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13" name="TextovéPole 26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14" name="TextovéPole 26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15" name="TextovéPole 26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16" name="TextovéPole 26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17" name="TextovéPole 26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18" name="TextovéPole 26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19" name="TextovéPole 26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20" name="TextovéPole 26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21" name="TextovéPole 26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22" name="TextovéPole 26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23" name="TextovéPole 26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24" name="TextovéPole 26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25" name="TextovéPole 26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26" name="TextovéPole 26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27" name="TextovéPole 26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28" name="TextovéPole 26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29" name="TextovéPole 26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30" name="TextovéPole 26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31" name="TextovéPole 26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32" name="TextovéPole 26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33" name="TextovéPole 26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34" name="TextovéPole 26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35" name="TextovéPole 26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36" name="TextovéPole 26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37" name="TextovéPole 26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38" name="TextovéPole 26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39" name="TextovéPole 26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40" name="TextovéPole 26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41" name="TextovéPole 26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42" name="TextovéPole 26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43" name="TextovéPole 26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44" name="TextovéPole 26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45" name="TextovéPole 26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46" name="TextovéPole 26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47" name="TextovéPole 26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48" name="TextovéPole 26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49" name="TextovéPole 26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50" name="TextovéPole 26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51" name="TextovéPole 26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52" name="TextovéPole 26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53" name="TextovéPole 26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54" name="TextovéPole 26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55" name="TextovéPole 26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56" name="TextovéPole 26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57" name="TextovéPole 26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58" name="TextovéPole 26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59" name="TextovéPole 26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60" name="TextovéPole 26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61" name="TextovéPole 26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62" name="TextovéPole 26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63" name="TextovéPole 26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64" name="TextovéPole 26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65" name="TextovéPole 26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66" name="TextovéPole 26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67" name="TextovéPole 26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68" name="TextovéPole 26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69" name="TextovéPole 26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70" name="TextovéPole 26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71" name="TextovéPole 26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72" name="TextovéPole 26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73" name="TextovéPole 26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74" name="TextovéPole 26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75" name="TextovéPole 26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76" name="TextovéPole 26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77" name="TextovéPole 26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78" name="TextovéPole 26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79" name="TextovéPole 26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80" name="TextovéPole 26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81" name="TextovéPole 26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82" name="TextovéPole 26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83" name="TextovéPole 26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84" name="TextovéPole 26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85" name="TextovéPole 26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86" name="TextovéPole 26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87" name="TextovéPole 26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88" name="TextovéPole 26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89" name="TextovéPole 26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90" name="TextovéPole 26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91" name="TextovéPole 26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92" name="TextovéPole 26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93" name="TextovéPole 26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94" name="TextovéPole 26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95" name="TextovéPole 26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96" name="TextovéPole 26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97" name="TextovéPole 26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98" name="TextovéPole 26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699" name="TextovéPole 26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00" name="TextovéPole 26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01" name="TextovéPole 27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02" name="TextovéPole 27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03" name="TextovéPole 27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04" name="TextovéPole 27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05" name="TextovéPole 27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06" name="TextovéPole 27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07" name="TextovéPole 27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08" name="TextovéPole 27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09" name="TextovéPole 27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10" name="TextovéPole 27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11" name="TextovéPole 27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12" name="TextovéPole 27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13" name="TextovéPole 27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14" name="TextovéPole 27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15" name="TextovéPole 27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16" name="TextovéPole 27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17" name="TextovéPole 27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18" name="TextovéPole 27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19" name="TextovéPole 27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20" name="TextovéPole 27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21" name="TextovéPole 27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22" name="TextovéPole 27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23" name="TextovéPole 27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24" name="TextovéPole 27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25" name="TextovéPole 27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26" name="TextovéPole 27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27" name="TextovéPole 27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28" name="TextovéPole 27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29" name="TextovéPole 27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30" name="TextovéPole 27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31" name="TextovéPole 27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32" name="TextovéPole 27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33" name="TextovéPole 27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34" name="TextovéPole 27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35" name="TextovéPole 27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36" name="TextovéPole 27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37" name="TextovéPole 27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38" name="TextovéPole 27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39" name="TextovéPole 27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40" name="TextovéPole 27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41" name="TextovéPole 27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42" name="TextovéPole 27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43" name="TextovéPole 27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44" name="TextovéPole 27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45" name="TextovéPole 27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46" name="TextovéPole 27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47" name="TextovéPole 27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48" name="TextovéPole 27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49" name="TextovéPole 27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50" name="TextovéPole 27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51" name="TextovéPole 27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52" name="TextovéPole 27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53" name="TextovéPole 27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54" name="TextovéPole 27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55" name="TextovéPole 27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56" name="TextovéPole 27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57" name="TextovéPole 27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58" name="TextovéPole 27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59" name="TextovéPole 27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60" name="TextovéPole 27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61" name="TextovéPole 27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62" name="TextovéPole 27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63" name="TextovéPole 27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64" name="TextovéPole 27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65" name="TextovéPole 27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66" name="TextovéPole 27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67" name="TextovéPole 27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68" name="TextovéPole 27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69" name="TextovéPole 27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70" name="TextovéPole 27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71" name="TextovéPole 27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72" name="TextovéPole 27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73" name="TextovéPole 27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74" name="TextovéPole 27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75" name="TextovéPole 27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76" name="TextovéPole 27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77" name="TextovéPole 27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78" name="TextovéPole 27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79" name="TextovéPole 27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80" name="TextovéPole 27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81" name="TextovéPole 27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82" name="TextovéPole 27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83" name="TextovéPole 27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84" name="TextovéPole 27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85" name="TextovéPole 27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86" name="TextovéPole 27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87" name="TextovéPole 27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88" name="TextovéPole 27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89" name="TextovéPole 27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790" name="TextovéPole 27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91" name="TextovéPole 27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92" name="TextovéPole 27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93" name="TextovéPole 27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94" name="TextovéPole 27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95" name="TextovéPole 27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96" name="TextovéPole 27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97" name="TextovéPole 27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98" name="TextovéPole 27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799" name="TextovéPole 27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00" name="TextovéPole 27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01" name="TextovéPole 28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02" name="TextovéPole 28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03" name="TextovéPole 28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04" name="TextovéPole 28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05" name="TextovéPole 28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06" name="TextovéPole 28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07" name="TextovéPole 28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08" name="TextovéPole 28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09" name="TextovéPole 28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10" name="TextovéPole 28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11" name="TextovéPole 28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12" name="TextovéPole 28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13" name="TextovéPole 28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14" name="TextovéPole 28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15" name="TextovéPole 28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16" name="TextovéPole 28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17" name="TextovéPole 28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18" name="TextovéPole 28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19" name="TextovéPole 28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20" name="TextovéPole 28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21" name="TextovéPole 28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22" name="TextovéPole 28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23" name="TextovéPole 28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24" name="TextovéPole 28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25" name="TextovéPole 28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26" name="TextovéPole 28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27" name="TextovéPole 28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28" name="TextovéPole 28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29" name="TextovéPole 28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30" name="TextovéPole 28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31" name="TextovéPole 28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32" name="TextovéPole 28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33" name="TextovéPole 2832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34" name="TextovéPole 2833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35" name="TextovéPole 2834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36" name="TextovéPole 2835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37" name="TextovéPole 2836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38" name="TextovéPole 2837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39" name="TextovéPole 283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40" name="TextovéPole 2839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41" name="TextovéPole 284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42" name="TextovéPole 284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43" name="TextovéPole 284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44" name="TextovéPole 284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45" name="TextovéPole 2844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46" name="TextovéPole 2845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47" name="TextovéPole 2846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48" name="TextovéPole 2847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49" name="TextovéPole 2848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50" name="TextovéPole 2849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51" name="TextovéPole 28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52" name="TextovéPole 28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53" name="TextovéPole 28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54" name="TextovéPole 28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55" name="TextovéPole 28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56" name="TextovéPole 28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57" name="TextovéPole 28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58" name="TextovéPole 28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59" name="TextovéPole 28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60" name="TextovéPole 28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61" name="TextovéPole 28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62" name="TextovéPole 28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63" name="TextovéPole 28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64" name="TextovéPole 28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65" name="TextovéPole 28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66" name="TextovéPole 28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67" name="TextovéPole 28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68" name="TextovéPole 28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69" name="TextovéPole 28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70" name="TextovéPole 28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71" name="TextovéPole 28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72" name="TextovéPole 28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73" name="TextovéPole 28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74" name="TextovéPole 28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75" name="TextovéPole 28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76" name="TextovéPole 28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77" name="TextovéPole 28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78" name="TextovéPole 28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79" name="TextovéPole 28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80" name="TextovéPole 28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81" name="TextovéPole 28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82" name="TextovéPole 28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83" name="TextovéPole 28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84" name="TextovéPole 28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85" name="TextovéPole 28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86" name="TextovéPole 28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87" name="TextovéPole 28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88" name="TextovéPole 28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89" name="TextovéPole 28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90" name="TextovéPole 28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91" name="TextovéPole 28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92" name="TextovéPole 28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93" name="TextovéPole 28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94" name="TextovéPole 28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95" name="TextovéPole 28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96" name="TextovéPole 28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897" name="TextovéPole 28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98" name="TextovéPole 28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899" name="TextovéPole 28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2900" name="TextovéPole 28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01" name="TextovéPole 29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02" name="TextovéPole 29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03" name="TextovéPole 29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04" name="TextovéPole 29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05" name="TextovéPole 29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06" name="TextovéPole 29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07" name="TextovéPole 29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08" name="TextovéPole 29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09" name="TextovéPole 29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10" name="TextovéPole 29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11" name="TextovéPole 29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12" name="TextovéPole 29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13" name="TextovéPole 29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14" name="TextovéPole 29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15" name="TextovéPole 29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16" name="TextovéPole 29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17" name="TextovéPole 29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18" name="TextovéPole 29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19" name="TextovéPole 29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20" name="TextovéPole 29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21" name="TextovéPole 29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22" name="TextovéPole 29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23" name="TextovéPole 29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24" name="TextovéPole 29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25" name="TextovéPole 29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26" name="TextovéPole 29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27" name="TextovéPole 29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28" name="TextovéPole 29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29" name="TextovéPole 29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30" name="TextovéPole 29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31" name="TextovéPole 29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32" name="TextovéPole 29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33" name="TextovéPole 29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34" name="TextovéPole 29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35" name="TextovéPole 29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36" name="TextovéPole 29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37" name="TextovéPole 29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38" name="TextovéPole 29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39" name="TextovéPole 29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40" name="TextovéPole 29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41" name="TextovéPole 29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42" name="TextovéPole 29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43" name="TextovéPole 29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44" name="TextovéPole 29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45" name="TextovéPole 29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46" name="TextovéPole 29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47" name="TextovéPole 29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48" name="TextovéPole 29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49" name="TextovéPole 29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50" name="TextovéPole 29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51" name="TextovéPole 29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52" name="TextovéPole 29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53" name="TextovéPole 29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54" name="TextovéPole 29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55" name="TextovéPole 29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56" name="TextovéPole 29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57" name="TextovéPole 29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58" name="TextovéPole 29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59" name="TextovéPole 29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60" name="TextovéPole 29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61" name="TextovéPole 29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62" name="TextovéPole 29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63" name="TextovéPole 29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64" name="TextovéPole 29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65" name="TextovéPole 29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66" name="TextovéPole 29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67" name="TextovéPole 29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68" name="TextovéPole 29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69" name="TextovéPole 29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70" name="TextovéPole 29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71" name="TextovéPole 29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72" name="TextovéPole 29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73" name="TextovéPole 29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74" name="TextovéPole 29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75" name="TextovéPole 29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76" name="TextovéPole 29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77" name="TextovéPole 29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78" name="TextovéPole 29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79" name="TextovéPole 29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80" name="TextovéPole 29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81" name="TextovéPole 29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82" name="TextovéPole 29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83" name="TextovéPole 29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84" name="TextovéPole 29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85" name="TextovéPole 29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86" name="TextovéPole 29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87" name="TextovéPole 29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88" name="TextovéPole 29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89" name="TextovéPole 29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90" name="TextovéPole 29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91" name="TextovéPole 29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92" name="TextovéPole 29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93" name="TextovéPole 29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94" name="TextovéPole 29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95" name="TextovéPole 29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96" name="TextovéPole 29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97" name="TextovéPole 29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98" name="TextovéPole 29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2999" name="TextovéPole 29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00" name="TextovéPole 29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01" name="TextovéPole 30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02" name="TextovéPole 30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03" name="TextovéPole 30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04" name="TextovéPole 30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05" name="TextovéPole 30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06" name="TextovéPole 30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07" name="TextovéPole 30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08" name="TextovéPole 30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09" name="TextovéPole 30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10" name="TextovéPole 30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11" name="TextovéPole 30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12" name="TextovéPole 30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13" name="TextovéPole 30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14" name="TextovéPole 30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15" name="TextovéPole 30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16" name="TextovéPole 30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17" name="TextovéPole 30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18" name="TextovéPole 30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19" name="TextovéPole 30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20" name="TextovéPole 30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21" name="TextovéPole 30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22" name="TextovéPole 30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23" name="TextovéPole 30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24" name="TextovéPole 30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25" name="TextovéPole 30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26" name="TextovéPole 30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27" name="TextovéPole 30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28" name="TextovéPole 30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29" name="TextovéPole 30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30" name="TextovéPole 30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31" name="TextovéPole 30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32" name="TextovéPole 30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33" name="TextovéPole 30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34" name="TextovéPole 30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35" name="TextovéPole 30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36" name="TextovéPole 30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37" name="TextovéPole 30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38" name="TextovéPole 30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39" name="TextovéPole 30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40" name="TextovéPole 30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41" name="TextovéPole 30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42" name="TextovéPole 30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43" name="TextovéPole 30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44" name="TextovéPole 30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45" name="TextovéPole 30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46" name="TextovéPole 30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47" name="TextovéPole 30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48" name="TextovéPole 30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49" name="TextovéPole 30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50" name="TextovéPole 30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51" name="TextovéPole 30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52" name="TextovéPole 30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53" name="TextovéPole 30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54" name="TextovéPole 30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55" name="TextovéPole 30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56" name="TextovéPole 30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57" name="TextovéPole 30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58" name="TextovéPole 30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59" name="TextovéPole 30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60" name="TextovéPole 30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61" name="TextovéPole 30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62" name="TextovéPole 30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63" name="TextovéPole 30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64" name="TextovéPole 30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65" name="TextovéPole 30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66" name="TextovéPole 30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67" name="TextovéPole 30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68" name="TextovéPole 30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69" name="TextovéPole 30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70" name="TextovéPole 30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71" name="TextovéPole 30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72" name="TextovéPole 30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73" name="TextovéPole 30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74" name="TextovéPole 30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75" name="TextovéPole 30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76" name="TextovéPole 30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77" name="TextovéPole 30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78" name="TextovéPole 30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79" name="TextovéPole 30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80" name="TextovéPole 30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81" name="TextovéPole 30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82" name="TextovéPole 30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83" name="TextovéPole 30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84" name="TextovéPole 30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85" name="TextovéPole 30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86" name="TextovéPole 30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87" name="TextovéPole 30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88" name="TextovéPole 30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89" name="TextovéPole 30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90" name="TextovéPole 30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91" name="TextovéPole 30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92" name="TextovéPole 30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93" name="TextovéPole 30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94" name="TextovéPole 30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95" name="TextovéPole 30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096" name="TextovéPole 30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097" name="TextovéPole 30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98" name="TextovéPole 30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099" name="TextovéPole 30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00" name="TextovéPole 30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01" name="TextovéPole 31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02" name="TextovéPole 31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03" name="TextovéPole 31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04" name="TextovéPole 31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05" name="TextovéPole 31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06" name="TextovéPole 31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07" name="TextovéPole 31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08" name="TextovéPole 31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09" name="TextovéPole 31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10" name="TextovéPole 31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11" name="TextovéPole 31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12" name="TextovéPole 31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13" name="TextovéPole 31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14" name="TextovéPole 31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15" name="TextovéPole 31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16" name="TextovéPole 31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17" name="TextovéPole 31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18" name="TextovéPole 31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19" name="TextovéPole 31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20" name="TextovéPole 31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21" name="TextovéPole 31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22" name="TextovéPole 31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23" name="TextovéPole 31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24" name="TextovéPole 31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25" name="TextovéPole 31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26" name="TextovéPole 31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27" name="TextovéPole 31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28" name="TextovéPole 31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29" name="TextovéPole 31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30" name="TextovéPole 31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31" name="TextovéPole 31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32" name="TextovéPole 31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33" name="TextovéPole 31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34" name="TextovéPole 31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35" name="TextovéPole 31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36" name="TextovéPole 31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37" name="TextovéPole 31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38" name="TextovéPole 31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39" name="TextovéPole 31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40" name="TextovéPole 31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41" name="TextovéPole 31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42" name="TextovéPole 31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43" name="TextovéPole 31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44" name="TextovéPole 31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45" name="TextovéPole 31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46" name="TextovéPole 31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47" name="TextovéPole 31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48" name="TextovéPole 31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49" name="TextovéPole 31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50" name="TextovéPole 31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51" name="TextovéPole 31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52" name="TextovéPole 31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53" name="TextovéPole 31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54" name="TextovéPole 31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55" name="TextovéPole 31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56" name="TextovéPole 31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57" name="TextovéPole 31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58" name="TextovéPole 31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59" name="TextovéPole 31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60" name="TextovéPole 31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61" name="TextovéPole 31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62" name="TextovéPole 31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63" name="TextovéPole 31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64" name="TextovéPole 31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65" name="TextovéPole 31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66" name="TextovéPole 31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67" name="TextovéPole 31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68" name="TextovéPole 31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69" name="TextovéPole 31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70" name="TextovéPole 31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71" name="TextovéPole 3170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72" name="TextovéPole 3171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73" name="TextovéPole 3172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74" name="TextovéPole 3173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75" name="TextovéPole 3174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76" name="TextovéPole 3175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77" name="TextovéPole 3176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78" name="TextovéPole 317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79" name="TextovéPole 317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80" name="TextovéPole 3179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81" name="TextovéPole 318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82" name="TextovéPole 318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83" name="TextovéPole 3182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84" name="TextovéPole 3183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85" name="TextovéPole 3184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86" name="TextovéPole 3185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87" name="TextovéPole 3186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88" name="TextovéPole 3187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89" name="TextovéPole 31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90" name="TextovéPole 31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91" name="TextovéPole 31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92" name="TextovéPole 31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93" name="TextovéPole 31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184731" cy="264560"/>
    <xdr:sp macro="" textlink="">
      <xdr:nvSpPr>
        <xdr:cNvPr id="3194" name="TextovéPole 31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95" name="TextovéPole 31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96" name="TextovéPole 31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97" name="TextovéPole 31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98" name="TextovéPole 31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199" name="TextovéPole 31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00" name="TextovéPole 31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01" name="TextovéPole 32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02" name="TextovéPole 32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03" name="TextovéPole 32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04" name="TextovéPole 32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05" name="TextovéPole 32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06" name="TextovéPole 32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07" name="TextovéPole 32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08" name="TextovéPole 32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09" name="TextovéPole 32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10" name="TextovéPole 32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11" name="TextovéPole 32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12" name="TextovéPole 32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13" name="TextovéPole 32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14" name="TextovéPole 32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15" name="TextovéPole 32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16" name="TextovéPole 32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17" name="TextovéPole 32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18" name="TextovéPole 32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19" name="TextovéPole 32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20" name="TextovéPole 32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21" name="TextovéPole 32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22" name="TextovéPole 32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23" name="TextovéPole 32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24" name="TextovéPole 32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25" name="TextovéPole 32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26" name="TextovéPole 32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27" name="TextovéPole 32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28" name="TextovéPole 32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29" name="TextovéPole 32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30" name="TextovéPole 32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31" name="TextovéPole 32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32" name="TextovéPole 32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33" name="TextovéPole 32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34" name="TextovéPole 32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35" name="TextovéPole 32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236" name="TextovéPole 32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237" name="TextovéPole 32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238" name="TextovéPole 32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39" name="TextovéPole 32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40" name="TextovéPole 32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41" name="TextovéPole 32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42" name="TextovéPole 32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43" name="TextovéPole 32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44" name="TextovéPole 32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45" name="TextovéPole 32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46" name="TextovéPole 32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47" name="TextovéPole 32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48" name="TextovéPole 32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49" name="TextovéPole 32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50" name="TextovéPole 32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51" name="TextovéPole 32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52" name="TextovéPole 32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53" name="TextovéPole 32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54" name="TextovéPole 32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55" name="TextovéPole 32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56" name="TextovéPole 32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57" name="TextovéPole 32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58" name="TextovéPole 32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59" name="TextovéPole 32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60" name="TextovéPole 32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61" name="TextovéPole 32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62" name="TextovéPole 32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63" name="TextovéPole 32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64" name="TextovéPole 32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65" name="TextovéPole 32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66" name="TextovéPole 32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67" name="TextovéPole 32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68" name="TextovéPole 32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69" name="TextovéPole 32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70" name="TextovéPole 32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71" name="TextovéPole 32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72" name="TextovéPole 32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73" name="TextovéPole 32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74" name="TextovéPole 32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75" name="TextovéPole 32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76" name="TextovéPole 32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77" name="TextovéPole 32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78" name="TextovéPole 32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79" name="TextovéPole 32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80" name="TextovéPole 32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81" name="TextovéPole 32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82" name="TextovéPole 32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83" name="TextovéPole 32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84" name="TextovéPole 32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85" name="TextovéPole 32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86" name="TextovéPole 32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87" name="TextovéPole 32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88" name="TextovéPole 32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89" name="TextovéPole 32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90" name="TextovéPole 32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91" name="TextovéPole 32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92" name="TextovéPole 32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93" name="TextovéPole 32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94" name="TextovéPole 32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95" name="TextovéPole 32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96" name="TextovéPole 32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97" name="TextovéPole 32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98" name="TextovéPole 32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299" name="TextovéPole 32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00" name="TextovéPole 32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01" name="TextovéPole 33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02" name="TextovéPole 33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03" name="TextovéPole 33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04" name="TextovéPole 33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05" name="TextovéPole 33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06" name="TextovéPole 33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07" name="TextovéPole 33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08" name="TextovéPole 33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09" name="TextovéPole 33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10" name="TextovéPole 33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11" name="TextovéPole 33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12" name="TextovéPole 33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13" name="TextovéPole 33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14" name="TextovéPole 33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15" name="TextovéPole 33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16" name="TextovéPole 33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17" name="TextovéPole 33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18" name="TextovéPole 33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19" name="TextovéPole 33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20" name="TextovéPole 33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21" name="TextovéPole 33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22" name="TextovéPole 33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23" name="TextovéPole 33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24" name="TextovéPole 33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25" name="TextovéPole 33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26" name="TextovéPole 33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27" name="TextovéPole 33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28" name="TextovéPole 33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29" name="TextovéPole 33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30" name="TextovéPole 33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31" name="TextovéPole 33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32" name="TextovéPole 33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33" name="TextovéPole 33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34" name="TextovéPole 33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35" name="TextovéPole 33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36" name="TextovéPole 33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37" name="TextovéPole 33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38" name="TextovéPole 33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39" name="TextovéPole 33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40" name="TextovéPole 33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41" name="TextovéPole 33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42" name="TextovéPole 33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43" name="TextovéPole 33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44" name="TextovéPole 33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45" name="TextovéPole 33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46" name="TextovéPole 33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47" name="TextovéPole 33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48" name="TextovéPole 33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49" name="TextovéPole 33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50" name="TextovéPole 33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51" name="TextovéPole 33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52" name="TextovéPole 33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53" name="TextovéPole 33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54" name="TextovéPole 33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55" name="TextovéPole 33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56" name="TextovéPole 33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57" name="TextovéPole 33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58" name="TextovéPole 33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59" name="TextovéPole 33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60" name="TextovéPole 33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61" name="TextovéPole 33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62" name="TextovéPole 33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63" name="TextovéPole 33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64" name="TextovéPole 33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65" name="TextovéPole 33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66" name="TextovéPole 33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67" name="TextovéPole 33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68" name="TextovéPole 33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69" name="TextovéPole 33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70" name="TextovéPole 33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71" name="TextovéPole 33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72" name="TextovéPole 33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73" name="TextovéPole 33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74" name="TextovéPole 33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75" name="TextovéPole 33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76" name="TextovéPole 33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77" name="TextovéPole 33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78" name="TextovéPole 33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79" name="TextovéPole 33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80" name="TextovéPole 33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81" name="TextovéPole 33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82" name="TextovéPole 33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83" name="TextovéPole 33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84" name="TextovéPole 33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85" name="TextovéPole 33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86" name="TextovéPole 33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87" name="TextovéPole 33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88" name="TextovéPole 33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89" name="TextovéPole 33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90" name="TextovéPole 33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91" name="TextovéPole 33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92" name="TextovéPole 33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93" name="TextovéPole 33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94" name="TextovéPole 33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95" name="TextovéPole 33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96" name="TextovéPole 33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97" name="TextovéPole 33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98" name="TextovéPole 33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399" name="TextovéPole 33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00" name="TextovéPole 33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01" name="TextovéPole 34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02" name="TextovéPole 34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03" name="TextovéPole 34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04" name="TextovéPole 34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05" name="TextovéPole 34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06" name="TextovéPole 34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07" name="TextovéPole 34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08" name="TextovéPole 34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09" name="TextovéPole 34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10" name="TextovéPole 34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11" name="TextovéPole 34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12" name="TextovéPole 34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13" name="TextovéPole 34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14" name="TextovéPole 34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15" name="TextovéPole 34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16" name="TextovéPole 34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17" name="TextovéPole 34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18" name="TextovéPole 34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19" name="TextovéPole 34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20" name="TextovéPole 34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21" name="TextovéPole 34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22" name="TextovéPole 34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23" name="TextovéPole 34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24" name="TextovéPole 34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25" name="TextovéPole 34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26" name="TextovéPole 34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27" name="TextovéPole 34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28" name="TextovéPole 34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29" name="TextovéPole 34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30" name="TextovéPole 34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31" name="TextovéPole 34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32" name="TextovéPole 34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33" name="TextovéPole 34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34" name="TextovéPole 34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35" name="TextovéPole 34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36" name="TextovéPole 34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37" name="TextovéPole 34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38" name="TextovéPole 34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39" name="TextovéPole 34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40" name="TextovéPole 34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41" name="TextovéPole 34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42" name="TextovéPole 34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43" name="TextovéPole 34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44" name="TextovéPole 34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45" name="TextovéPole 34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46" name="TextovéPole 34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47" name="TextovéPole 34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48" name="TextovéPole 34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49" name="TextovéPole 34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50" name="TextovéPole 34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51" name="TextovéPole 34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52" name="TextovéPole 34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53" name="TextovéPole 34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54" name="TextovéPole 34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55" name="TextovéPole 34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56" name="TextovéPole 34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57" name="TextovéPole 34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58" name="TextovéPole 34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59" name="TextovéPole 34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60" name="TextovéPole 34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61" name="TextovéPole 34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62" name="TextovéPole 34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63" name="TextovéPole 34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64" name="TextovéPole 34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65" name="TextovéPole 34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66" name="TextovéPole 34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67" name="TextovéPole 34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68" name="TextovéPole 34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69" name="TextovéPole 34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70" name="TextovéPole 34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71" name="TextovéPole 34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72" name="TextovéPole 34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73" name="TextovéPole 34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74" name="TextovéPole 34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75" name="TextovéPole 34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76" name="TextovéPole 34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77" name="TextovéPole 34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78" name="TextovéPole 34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79" name="TextovéPole 34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80" name="TextovéPole 34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81" name="TextovéPole 34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82" name="TextovéPole 34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83" name="TextovéPole 34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84" name="TextovéPole 34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85" name="TextovéPole 34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86" name="TextovéPole 34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87" name="TextovéPole 34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88" name="TextovéPole 34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89" name="TextovéPole 34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90" name="TextovéPole 34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91" name="TextovéPole 34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92" name="TextovéPole 34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93" name="TextovéPole 34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94" name="TextovéPole 34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95" name="TextovéPole 34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496" name="TextovéPole 34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97" name="TextovéPole 34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98" name="TextovéPole 34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499" name="TextovéPole 34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00" name="TextovéPole 34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01" name="TextovéPole 35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02" name="TextovéPole 35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03" name="TextovéPole 35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04" name="TextovéPole 35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05" name="TextovéPole 35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06" name="TextovéPole 35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07" name="TextovéPole 35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08" name="TextovéPole 35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09" name="TextovéPole 3508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10" name="TextovéPole 3509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11" name="TextovéPole 3510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12" name="TextovéPole 3511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13" name="TextovéPole 3512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14" name="TextovéPole 3513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15" name="TextovéPole 351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16" name="TextovéPole 3515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17" name="TextovéPole 3516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18" name="TextovéPole 351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19" name="TextovéPole 351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20" name="TextovéPole 3519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21" name="TextovéPole 3520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22" name="TextovéPole 3521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23" name="TextovéPole 3522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24" name="TextovéPole 3523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25" name="TextovéPole 3524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26" name="TextovéPole 3525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27" name="TextovéPole 35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28" name="TextovéPole 35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29" name="TextovéPole 35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30" name="TextovéPole 35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31" name="TextovéPole 35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32" name="TextovéPole 35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33" name="TextovéPole 35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34" name="TextovéPole 35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35" name="TextovéPole 35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36" name="TextovéPole 35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37" name="TextovéPole 35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38" name="TextovéPole 35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39" name="TextovéPole 35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40" name="TextovéPole 35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41" name="TextovéPole 35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42" name="TextovéPole 35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43" name="TextovéPole 35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44" name="TextovéPole 35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45" name="TextovéPole 35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46" name="TextovéPole 35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47" name="TextovéPole 35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48" name="TextovéPole 35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49" name="TextovéPole 35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50" name="TextovéPole 35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51" name="TextovéPole 35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52" name="TextovéPole 35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53" name="TextovéPole 35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54" name="TextovéPole 35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55" name="TextovéPole 35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56" name="TextovéPole 35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57" name="TextovéPole 35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58" name="TextovéPole 35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59" name="TextovéPole 35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60" name="TextovéPole 35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61" name="TextovéPole 35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62" name="TextovéPole 35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63" name="TextovéPole 35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64" name="TextovéPole 35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65" name="TextovéPole 35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66" name="TextovéPole 35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67" name="TextovéPole 35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68" name="TextovéPole 35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69" name="TextovéPole 35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70" name="TextovéPole 35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71" name="TextovéPole 35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72" name="TextovéPole 35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73" name="TextovéPole 35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74" name="TextovéPole 35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75" name="TextovéPole 35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576" name="TextovéPole 35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77" name="TextovéPole 35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78" name="TextovéPole 35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79" name="TextovéPole 35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80" name="TextovéPole 35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81" name="TextovéPole 35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82" name="TextovéPole 35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83" name="TextovéPole 35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84" name="TextovéPole 35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85" name="TextovéPole 35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86" name="TextovéPole 35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87" name="TextovéPole 35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88" name="TextovéPole 35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89" name="TextovéPole 35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90" name="TextovéPole 35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91" name="TextovéPole 35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92" name="TextovéPole 35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93" name="TextovéPole 35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94" name="TextovéPole 35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95" name="TextovéPole 35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96" name="TextovéPole 35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97" name="TextovéPole 35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98" name="TextovéPole 35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599" name="TextovéPole 35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00" name="TextovéPole 35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01" name="TextovéPole 36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02" name="TextovéPole 36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03" name="TextovéPole 36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04" name="TextovéPole 36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05" name="TextovéPole 36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06" name="TextovéPole 36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07" name="TextovéPole 36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08" name="TextovéPole 36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09" name="TextovéPole 36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10" name="TextovéPole 36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11" name="TextovéPole 36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12" name="TextovéPole 36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13" name="TextovéPole 36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14" name="TextovéPole 36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15" name="TextovéPole 36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16" name="TextovéPole 36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17" name="TextovéPole 36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18" name="TextovéPole 36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19" name="TextovéPole 36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20" name="TextovéPole 36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21" name="TextovéPole 36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22" name="TextovéPole 36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23" name="TextovéPole 36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24" name="TextovéPole 36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25" name="TextovéPole 36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26" name="TextovéPole 36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27" name="TextovéPole 36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28" name="TextovéPole 36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29" name="TextovéPole 36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30" name="TextovéPole 36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31" name="TextovéPole 36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32" name="TextovéPole 36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33" name="TextovéPole 36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34" name="TextovéPole 36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35" name="TextovéPole 36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36" name="TextovéPole 36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37" name="TextovéPole 36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38" name="TextovéPole 36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39" name="TextovéPole 36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40" name="TextovéPole 36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41" name="TextovéPole 36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42" name="TextovéPole 36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43" name="TextovéPole 36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44" name="TextovéPole 36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45" name="TextovéPole 36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46" name="TextovéPole 36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47" name="TextovéPole 36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48" name="TextovéPole 36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49" name="TextovéPole 36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50" name="TextovéPole 36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51" name="TextovéPole 36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52" name="TextovéPole 36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53" name="TextovéPole 36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54" name="TextovéPole 36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55" name="TextovéPole 36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56" name="TextovéPole 36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57" name="TextovéPole 36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58" name="TextovéPole 36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59" name="TextovéPole 36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60" name="TextovéPole 36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61" name="TextovéPole 36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62" name="TextovéPole 36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63" name="TextovéPole 36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64" name="TextovéPole 36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65" name="TextovéPole 36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66" name="TextovéPole 36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67" name="TextovéPole 36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68" name="TextovéPole 36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69" name="TextovéPole 36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70" name="TextovéPole 36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71" name="TextovéPole 36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72" name="TextovéPole 36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73" name="TextovéPole 36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74" name="TextovéPole 36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75" name="TextovéPole 36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76" name="TextovéPole 36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77" name="TextovéPole 36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78" name="TextovéPole 36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79" name="TextovéPole 36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80" name="TextovéPole 36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81" name="TextovéPole 36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82" name="TextovéPole 36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83" name="TextovéPole 36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84" name="TextovéPole 36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85" name="TextovéPole 36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86" name="TextovéPole 36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87" name="TextovéPole 36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88" name="TextovéPole 36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89" name="TextovéPole 36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90" name="TextovéPole 36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91" name="TextovéPole 36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92" name="TextovéPole 36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93" name="TextovéPole 36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94" name="TextovéPole 36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95" name="TextovéPole 36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96" name="TextovéPole 36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97" name="TextovéPole 36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98" name="TextovéPole 36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699" name="TextovéPole 36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00" name="TextovéPole 36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01" name="TextovéPole 37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02" name="TextovéPole 37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03" name="TextovéPole 37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04" name="TextovéPole 37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05" name="TextovéPole 37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06" name="TextovéPole 37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07" name="TextovéPole 37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08" name="TextovéPole 37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09" name="TextovéPole 37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10" name="TextovéPole 37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11" name="TextovéPole 37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12" name="TextovéPole 37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13" name="TextovéPole 37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14" name="TextovéPole 37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15" name="TextovéPole 37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16" name="TextovéPole 37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17" name="TextovéPole 37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18" name="TextovéPole 37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19" name="TextovéPole 37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20" name="TextovéPole 37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21" name="TextovéPole 37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22" name="TextovéPole 37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23" name="TextovéPole 37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24" name="TextovéPole 37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25" name="TextovéPole 37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26" name="TextovéPole 37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27" name="TextovéPole 37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28" name="TextovéPole 37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29" name="TextovéPole 37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30" name="TextovéPole 37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31" name="TextovéPole 37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32" name="TextovéPole 37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33" name="TextovéPole 37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34" name="TextovéPole 37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35" name="TextovéPole 37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36" name="TextovéPole 37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37" name="TextovéPole 37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38" name="TextovéPole 37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39" name="TextovéPole 37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40" name="TextovéPole 37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41" name="TextovéPole 37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42" name="TextovéPole 37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43" name="TextovéPole 37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44" name="TextovéPole 37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45" name="TextovéPole 37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46" name="TextovéPole 37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47" name="TextovéPole 37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48" name="TextovéPole 37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49" name="TextovéPole 37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50" name="TextovéPole 37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51" name="TextovéPole 37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52" name="TextovéPole 37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53" name="TextovéPole 37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54" name="TextovéPole 37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55" name="TextovéPole 37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56" name="TextovéPole 37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57" name="TextovéPole 37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58" name="TextovéPole 37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59" name="TextovéPole 37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60" name="TextovéPole 37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61" name="TextovéPole 37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62" name="TextovéPole 37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63" name="TextovéPole 37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64" name="TextovéPole 37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65" name="TextovéPole 37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66" name="TextovéPole 37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67" name="TextovéPole 37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68" name="TextovéPole 37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69" name="TextovéPole 37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70" name="TextovéPole 37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71" name="TextovéPole 37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772" name="TextovéPole 37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773" name="TextovéPole 37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74" name="TextovéPole 37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75" name="TextovéPole 37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76" name="TextovéPole 37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77" name="TextovéPole 37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78" name="TextovéPole 37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79" name="TextovéPole 37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80" name="TextovéPole 37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81" name="TextovéPole 37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82" name="TextovéPole 37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83" name="TextovéPole 37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84" name="TextovéPole 37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85" name="TextovéPole 37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86" name="TextovéPole 37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87" name="TextovéPole 37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88" name="TextovéPole 37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89" name="TextovéPole 37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790" name="TextovéPole 37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791" name="TextovéPole 37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792" name="TextovéPole 37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93" name="TextovéPole 37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94" name="TextovéPole 37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95" name="TextovéPole 37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796" name="TextovéPole 37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797" name="TextovéPole 37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798" name="TextovéPole 37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799" name="TextovéPole 37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00" name="TextovéPole 37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01" name="TextovéPole 38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02" name="TextovéPole 38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03" name="TextovéPole 38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04" name="TextovéPole 38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05" name="TextovéPole 38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06" name="TextovéPole 38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07" name="TextovéPole 38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08" name="TextovéPole 38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09" name="TextovéPole 38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10" name="TextovéPole 38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11" name="TextovéPole 38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12" name="TextovéPole 38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13" name="TextovéPole 38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14" name="TextovéPole 38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15" name="TextovéPole 38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16" name="TextovéPole 38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17" name="TextovéPole 38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18" name="TextovéPole 38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19" name="TextovéPole 38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20" name="TextovéPole 38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21" name="TextovéPole 38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22" name="TextovéPole 38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23" name="TextovéPole 38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24" name="TextovéPole 38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25" name="TextovéPole 38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26" name="TextovéPole 38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27" name="TextovéPole 38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28" name="TextovéPole 38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29" name="TextovéPole 38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30" name="TextovéPole 38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31" name="TextovéPole 38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32" name="TextovéPole 38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33" name="TextovéPole 38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34" name="TextovéPole 38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35" name="TextovéPole 38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36" name="TextovéPole 38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37" name="TextovéPole 38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38" name="TextovéPole 38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39" name="TextovéPole 38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40" name="TextovéPole 38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41" name="TextovéPole 38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42" name="TextovéPole 38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43" name="TextovéPole 38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44" name="TextovéPole 38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45" name="TextovéPole 38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46" name="TextovéPole 38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47" name="TextovéPole 3846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48" name="TextovéPole 3847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49" name="TextovéPole 3848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50" name="TextovéPole 3849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51" name="TextovéPole 3850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52" name="TextovéPole 3851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53" name="TextovéPole 385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54" name="TextovéPole 385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55" name="TextovéPole 385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56" name="TextovéPole 3855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57" name="TextovéPole 3856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58" name="TextovéPole 385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59" name="TextovéPole 3858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60" name="TextovéPole 3859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61" name="TextovéPole 3860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62" name="TextovéPole 3861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63" name="TextovéPole 3862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64" name="TextovéPole 3863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65" name="TextovéPole 38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66" name="TextovéPole 38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67" name="TextovéPole 38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68" name="TextovéPole 38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69" name="TextovéPole 38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184731" cy="264560"/>
    <xdr:sp macro="" textlink="">
      <xdr:nvSpPr>
        <xdr:cNvPr id="3870" name="TextovéPole 38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71" name="TextovéPole 38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72" name="TextovéPole 38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73" name="TextovéPole 38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74" name="TextovéPole 38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75" name="TextovéPole 38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76" name="TextovéPole 38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77" name="TextovéPole 38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78" name="TextovéPole 38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79" name="TextovéPole 38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80" name="TextovéPole 38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81" name="TextovéPole 38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82" name="TextovéPole 38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83" name="TextovéPole 38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84" name="TextovéPole 38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85" name="TextovéPole 38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86" name="TextovéPole 38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87" name="TextovéPole 38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88" name="TextovéPole 38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89" name="TextovéPole 38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90" name="TextovéPole 38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91" name="TextovéPole 38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92" name="TextovéPole 38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93" name="TextovéPole 38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94" name="TextovéPole 38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95" name="TextovéPole 38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96" name="TextovéPole 38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97" name="TextovéPole 38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98" name="TextovéPole 38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899" name="TextovéPole 38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00" name="TextovéPole 38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01" name="TextovéPole 39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02" name="TextovéPole 39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03" name="TextovéPole 39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04" name="TextovéPole 39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05" name="TextovéPole 39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06" name="TextovéPole 39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07" name="TextovéPole 39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08" name="TextovéPole 39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09" name="TextovéPole 39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10" name="TextovéPole 39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11" name="TextovéPole 39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12" name="TextovéPole 39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13" name="TextovéPole 39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14" name="TextovéPole 39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15" name="TextovéPole 39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16" name="TextovéPole 39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17" name="TextovéPole 39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18" name="TextovéPole 39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19" name="TextovéPole 39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20" name="TextovéPole 39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21" name="TextovéPole 39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22" name="TextovéPole 39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23" name="TextovéPole 39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24" name="TextovéPole 39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25" name="TextovéPole 39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26" name="TextovéPole 39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27" name="TextovéPole 39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28" name="TextovéPole 39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29" name="TextovéPole 39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30" name="TextovéPole 39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31" name="TextovéPole 39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32" name="TextovéPole 39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33" name="TextovéPole 39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34" name="TextovéPole 39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35" name="TextovéPole 39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36" name="TextovéPole 39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37" name="TextovéPole 39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38" name="TextovéPole 39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39" name="TextovéPole 39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40" name="TextovéPole 39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41" name="TextovéPole 39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42" name="TextovéPole 39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43" name="TextovéPole 39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44" name="TextovéPole 39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45" name="TextovéPole 39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46" name="TextovéPole 39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47" name="TextovéPole 39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48" name="TextovéPole 39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49" name="TextovéPole 39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50" name="TextovéPole 39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51" name="TextovéPole 39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52" name="TextovéPole 39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53" name="TextovéPole 39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54" name="TextovéPole 39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55" name="TextovéPole 39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56" name="TextovéPole 39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57" name="TextovéPole 39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58" name="TextovéPole 39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59" name="TextovéPole 39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60" name="TextovéPole 39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61" name="TextovéPole 39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62" name="TextovéPole 39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63" name="TextovéPole 39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64" name="TextovéPole 39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65" name="TextovéPole 39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66" name="TextovéPole 39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67" name="TextovéPole 39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68" name="TextovéPole 39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69" name="TextovéPole 39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70" name="TextovéPole 39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71" name="TextovéPole 39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72" name="TextovéPole 39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73" name="TextovéPole 39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74" name="TextovéPole 39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75" name="TextovéPole 39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76" name="TextovéPole 39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77" name="TextovéPole 39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78" name="TextovéPole 39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79" name="TextovéPole 39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80" name="TextovéPole 39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81" name="TextovéPole 39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82" name="TextovéPole 39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83" name="TextovéPole 39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84" name="TextovéPole 39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85" name="TextovéPole 39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86" name="TextovéPole 39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87" name="TextovéPole 39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88" name="TextovéPole 39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89" name="TextovéPole 39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90" name="TextovéPole 39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91" name="TextovéPole 39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92" name="TextovéPole 39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93" name="TextovéPole 39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94" name="TextovéPole 39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95" name="TextovéPole 39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96" name="TextovéPole 39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97" name="TextovéPole 39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98" name="TextovéPole 39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3999" name="TextovéPole 39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00" name="TextovéPole 39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01" name="TextovéPole 40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02" name="TextovéPole 40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03" name="TextovéPole 40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04" name="TextovéPole 40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05" name="TextovéPole 40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06" name="TextovéPole 40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07" name="TextovéPole 40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08" name="TextovéPole 40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09" name="TextovéPole 40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10" name="TextovéPole 40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11" name="TextovéPole 40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12" name="TextovéPole 40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13" name="TextovéPole 40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14" name="TextovéPole 40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15" name="TextovéPole 40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16" name="TextovéPole 40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17" name="TextovéPole 40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18" name="TextovéPole 40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19" name="TextovéPole 40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20" name="TextovéPole 40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21" name="TextovéPole 40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22" name="TextovéPole 40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23" name="TextovéPole 40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24" name="TextovéPole 40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25" name="TextovéPole 40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26" name="TextovéPole 40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27" name="TextovéPole 40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28" name="TextovéPole 40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29" name="TextovéPole 40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30" name="TextovéPole 40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31" name="TextovéPole 40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32" name="TextovéPole 40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33" name="TextovéPole 40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34" name="TextovéPole 40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35" name="TextovéPole 40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36" name="TextovéPole 40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37" name="TextovéPole 40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38" name="TextovéPole 40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39" name="TextovéPole 40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40" name="TextovéPole 40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41" name="TextovéPole 40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42" name="TextovéPole 40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43" name="TextovéPole 40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44" name="TextovéPole 40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45" name="TextovéPole 40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46" name="TextovéPole 40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47" name="TextovéPole 40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48" name="TextovéPole 40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49" name="TextovéPole 40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50" name="TextovéPole 40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51" name="TextovéPole 40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52" name="TextovéPole 40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53" name="TextovéPole 40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54" name="TextovéPole 40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55" name="TextovéPole 40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56" name="TextovéPole 40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57" name="TextovéPole 40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58" name="TextovéPole 40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59" name="TextovéPole 40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60" name="TextovéPole 40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61" name="TextovéPole 40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62" name="TextovéPole 40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63" name="TextovéPole 40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64" name="TextovéPole 40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65" name="TextovéPole 40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66" name="TextovéPole 40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67" name="TextovéPole 40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68" name="TextovéPole 40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69" name="TextovéPole 40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70" name="TextovéPole 40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71" name="TextovéPole 40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72" name="TextovéPole 40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73" name="TextovéPole 40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74" name="TextovéPole 40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75" name="TextovéPole 40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76" name="TextovéPole 40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77" name="TextovéPole 40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78" name="TextovéPole 40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79" name="TextovéPole 40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80" name="TextovéPole 40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81" name="TextovéPole 40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82" name="TextovéPole 40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83" name="TextovéPole 40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84" name="TextovéPole 40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85" name="TextovéPole 40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86" name="TextovéPole 40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87" name="TextovéPole 40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88" name="TextovéPole 40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89" name="TextovéPole 40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90" name="TextovéPole 40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91" name="TextovéPole 40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92" name="TextovéPole 40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93" name="TextovéPole 40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94" name="TextovéPole 40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95" name="TextovéPole 40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96" name="TextovéPole 40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97" name="TextovéPole 40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98" name="TextovéPole 40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099" name="TextovéPole 40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00" name="TextovéPole 40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01" name="TextovéPole 41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02" name="TextovéPole 41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03" name="TextovéPole 41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04" name="TextovéPole 41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05" name="TextovéPole 41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06" name="TextovéPole 41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07" name="TextovéPole 41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08" name="TextovéPole 41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09" name="TextovéPole 41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10" name="TextovéPole 41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11" name="TextovéPole 41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12" name="TextovéPole 41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13" name="TextovéPole 41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14" name="TextovéPole 41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15" name="TextovéPole 41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16" name="TextovéPole 41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17" name="TextovéPole 41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18" name="TextovéPole 41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19" name="TextovéPole 41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20" name="TextovéPole 41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21" name="TextovéPole 41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22" name="TextovéPole 41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23" name="TextovéPole 41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24" name="TextovéPole 41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25" name="TextovéPole 41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26" name="TextovéPole 41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27" name="TextovéPole 41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28" name="TextovéPole 41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29" name="TextovéPole 41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30" name="TextovéPole 41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31" name="TextovéPole 41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32" name="TextovéPole 41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33" name="TextovéPole 41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34" name="TextovéPole 41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35" name="TextovéPole 41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36" name="TextovéPole 41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37" name="TextovéPole 41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38" name="TextovéPole 41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39" name="TextovéPole 41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40" name="TextovéPole 41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41" name="TextovéPole 41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42" name="TextovéPole 41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43" name="TextovéPole 41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44" name="TextovéPole 41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45" name="TextovéPole 41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46" name="TextovéPole 41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47" name="TextovéPole 41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48" name="TextovéPole 41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49" name="TextovéPole 41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50" name="TextovéPole 4149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51" name="TextovéPole 415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52" name="TextovéPole 415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53" name="TextovéPole 415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54" name="TextovéPole 415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55" name="TextovéPole 415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56" name="TextovéPole 4155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57" name="TextovéPole 4156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58" name="TextovéPole 415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59" name="TextovéPole 415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60" name="TextovéPole 4159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61" name="TextovéPole 416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62" name="TextovéPole 41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63" name="TextovéPole 41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64" name="TextovéPole 41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65" name="TextovéPole 41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66" name="TextovéPole 41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67" name="TextovéPole 41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68" name="TextovéPole 41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69" name="TextovéPole 41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70" name="TextovéPole 41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71" name="TextovéPole 41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72" name="TextovéPole 41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73" name="TextovéPole 41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74" name="TextovéPole 41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75" name="TextovéPole 41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76" name="TextovéPole 41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77" name="TextovéPole 41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78" name="TextovéPole 41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79" name="TextovéPole 41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80" name="TextovéPole 41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81" name="TextovéPole 41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82" name="TextovéPole 41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83" name="TextovéPole 41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84" name="TextovéPole 41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85" name="TextovéPole 41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86" name="TextovéPole 41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87" name="TextovéPole 41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88" name="TextovéPole 41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89" name="TextovéPole 41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90" name="TextovéPole 41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91" name="TextovéPole 41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92" name="TextovéPole 41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93" name="TextovéPole 41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94" name="TextovéPole 41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95" name="TextovéPole 41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96" name="TextovéPole 41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97" name="TextovéPole 41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98" name="TextovéPole 41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199" name="TextovéPole 41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00" name="TextovéPole 41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01" name="TextovéPole 42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02" name="TextovéPole 42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03" name="TextovéPole 42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04" name="TextovéPole 42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05" name="TextovéPole 42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06" name="TextovéPole 42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07" name="TextovéPole 42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08" name="TextovéPole 42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09" name="TextovéPole 42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10" name="TextovéPole 42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11" name="TextovéPole 42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12" name="TextovéPole 42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13" name="TextovéPole 42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14" name="TextovéPole 42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15" name="TextovéPole 42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16" name="TextovéPole 42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17" name="TextovéPole 42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18" name="TextovéPole 42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19" name="TextovéPole 42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20" name="TextovéPole 42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21" name="TextovéPole 42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22" name="TextovéPole 42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23" name="TextovéPole 42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24" name="TextovéPole 42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25" name="TextovéPole 42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26" name="TextovéPole 42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27" name="TextovéPole 42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28" name="TextovéPole 42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29" name="TextovéPole 42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30" name="TextovéPole 42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31" name="TextovéPole 42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32" name="TextovéPole 42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33" name="TextovéPole 42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34" name="TextovéPole 42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35" name="TextovéPole 42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36" name="TextovéPole 42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37" name="TextovéPole 42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38" name="TextovéPole 42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39" name="TextovéPole 42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40" name="TextovéPole 42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41" name="TextovéPole 42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42" name="TextovéPole 42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43" name="TextovéPole 42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44" name="TextovéPole 42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45" name="TextovéPole 42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46" name="TextovéPole 42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47" name="TextovéPole 42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48" name="TextovéPole 42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49" name="TextovéPole 42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50" name="TextovéPole 42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51" name="TextovéPole 42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52" name="TextovéPole 42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53" name="TextovéPole 42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54" name="TextovéPole 42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55" name="TextovéPole 42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56" name="TextovéPole 42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57" name="TextovéPole 42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58" name="TextovéPole 42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59" name="TextovéPole 42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60" name="TextovéPole 42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61" name="TextovéPole 42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62" name="TextovéPole 42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63" name="TextovéPole 42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64" name="TextovéPole 42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65" name="TextovéPole 42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66" name="TextovéPole 42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67" name="TextovéPole 42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68" name="TextovéPole 42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69" name="TextovéPole 42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70" name="TextovéPole 42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71" name="TextovéPole 42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72" name="TextovéPole 42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73" name="TextovéPole 42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74" name="TextovéPole 42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75" name="TextovéPole 42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76" name="TextovéPole 42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77" name="TextovéPole 42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78" name="TextovéPole 42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79" name="TextovéPole 42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80" name="TextovéPole 42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81" name="TextovéPole 42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82" name="TextovéPole 42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83" name="TextovéPole 42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84" name="TextovéPole 42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85" name="TextovéPole 42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86" name="TextovéPole 42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87" name="TextovéPole 42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88" name="TextovéPole 42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89" name="TextovéPole 42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90" name="TextovéPole 42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91" name="TextovéPole 42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92" name="TextovéPole 42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93" name="TextovéPole 42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94" name="TextovéPole 42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95" name="TextovéPole 42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96" name="TextovéPole 42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97" name="TextovéPole 42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98" name="TextovéPole 42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299" name="TextovéPole 42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00" name="TextovéPole 42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01" name="TextovéPole 43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02" name="TextovéPole 43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03" name="TextovéPole 43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04" name="TextovéPole 43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05" name="TextovéPole 43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06" name="TextovéPole 43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07" name="TextovéPole 43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08" name="TextovéPole 43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09" name="TextovéPole 43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10" name="TextovéPole 43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11" name="TextovéPole 43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12" name="TextovéPole 43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13" name="TextovéPole 43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14" name="TextovéPole 43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15" name="TextovéPole 43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16" name="TextovéPole 43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17" name="TextovéPole 43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18" name="TextovéPole 43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19" name="TextovéPole 43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20" name="TextovéPole 43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21" name="TextovéPole 43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22" name="TextovéPole 43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23" name="TextovéPole 43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24" name="TextovéPole 43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25" name="TextovéPole 43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26" name="TextovéPole 43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27" name="TextovéPole 43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28" name="TextovéPole 43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29" name="TextovéPole 43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30" name="TextovéPole 43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31" name="TextovéPole 43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32" name="TextovéPole 43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33" name="TextovéPole 43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34" name="TextovéPole 43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35" name="TextovéPole 43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36" name="TextovéPole 43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37" name="TextovéPole 43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38" name="TextovéPole 43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39" name="TextovéPole 43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40" name="TextovéPole 43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41" name="TextovéPole 43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42" name="TextovéPole 43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43" name="TextovéPole 43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44" name="TextovéPole 43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45" name="TextovéPole 43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46" name="TextovéPole 43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47" name="TextovéPole 43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48" name="TextovéPole 43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49" name="TextovéPole 43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50" name="TextovéPole 43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51" name="TextovéPole 43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52" name="TextovéPole 43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53" name="TextovéPole 43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54" name="TextovéPole 43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55" name="TextovéPole 43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56" name="TextovéPole 43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57" name="TextovéPole 43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58" name="TextovéPole 43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59" name="TextovéPole 43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60" name="TextovéPole 43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61" name="TextovéPole 43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62" name="TextovéPole 43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63" name="TextovéPole 43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64" name="TextovéPole 43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65" name="TextovéPole 43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66" name="TextovéPole 43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67" name="TextovéPole 43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68" name="TextovéPole 43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69" name="TextovéPole 43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70" name="TextovéPole 43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71" name="TextovéPole 43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72" name="TextovéPole 43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73" name="TextovéPole 43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74" name="TextovéPole 43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75" name="TextovéPole 43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76" name="TextovéPole 43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77" name="TextovéPole 43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78" name="TextovéPole 43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79" name="TextovéPole 43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80" name="TextovéPole 43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81" name="TextovéPole 43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82" name="TextovéPole 43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83" name="TextovéPole 43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84" name="TextovéPole 43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85" name="TextovéPole 43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86" name="TextovéPole 43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87" name="TextovéPole 43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88" name="TextovéPole 43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89" name="TextovéPole 43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90" name="TextovéPole 43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91" name="TextovéPole 43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92" name="TextovéPole 43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93" name="TextovéPole 43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94" name="TextovéPole 43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95" name="TextovéPole 43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96" name="TextovéPole 43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97" name="TextovéPole 43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98" name="TextovéPole 43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399" name="TextovéPole 43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00" name="TextovéPole 43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01" name="TextovéPole 44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02" name="TextovéPole 44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03" name="TextovéPole 44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04" name="TextovéPole 44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05" name="TextovéPole 44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06" name="TextovéPole 44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07" name="TextovéPole 44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08" name="TextovéPole 44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09" name="TextovéPole 44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10" name="TextovéPole 44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11" name="TextovéPole 44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12" name="TextovéPole 44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13" name="TextovéPole 44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14" name="TextovéPole 44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15" name="TextovéPole 44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16" name="TextovéPole 44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17" name="TextovéPole 44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18" name="TextovéPole 44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19" name="TextovéPole 44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20" name="TextovéPole 44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21" name="TextovéPole 44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22" name="TextovéPole 44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23" name="TextovéPole 44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24" name="TextovéPole 44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25" name="TextovéPole 44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26" name="TextovéPole 44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27" name="TextovéPole 44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28" name="TextovéPole 44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29" name="TextovéPole 44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30" name="TextovéPole 44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31" name="TextovéPole 44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32" name="TextovéPole 44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33" name="TextovéPole 44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34" name="TextovéPole 44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35" name="TextovéPole 44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36" name="TextovéPole 44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37" name="TextovéPole 44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38" name="TextovéPole 44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39" name="TextovéPole 44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40" name="TextovéPole 44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41" name="TextovéPole 44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42" name="TextovéPole 44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43" name="TextovéPole 44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44" name="TextovéPole 444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45" name="TextovéPole 444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46" name="TextovéPole 4445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47" name="TextovéPole 4446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48" name="TextovéPole 444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49" name="TextovéPole 444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50" name="TextovéPole 4449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51" name="TextovéPole 445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52" name="TextovéPole 445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53" name="TextovéPole 445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54" name="TextovéPole 445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55" name="TextovéPole 445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56" name="TextovéPole 44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57" name="TextovéPole 44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58" name="TextovéPole 44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59" name="TextovéPole 44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60" name="TextovéPole 44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61" name="TextovéPole 44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62" name="TextovéPole 44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63" name="TextovéPole 44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64" name="TextovéPole 44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65" name="TextovéPole 44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66" name="TextovéPole 44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67" name="TextovéPole 44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68" name="TextovéPole 44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69" name="TextovéPole 44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70" name="TextovéPole 44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71" name="TextovéPole 44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72" name="TextovéPole 44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73" name="TextovéPole 44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74" name="TextovéPole 44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75" name="TextovéPole 44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76" name="TextovéPole 44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77" name="TextovéPole 44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78" name="TextovéPole 44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79" name="TextovéPole 44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80" name="TextovéPole 44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81" name="TextovéPole 44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82" name="TextovéPole 44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83" name="TextovéPole 44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84" name="TextovéPole 44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85" name="TextovéPole 44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86" name="TextovéPole 44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87" name="TextovéPole 44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88" name="TextovéPole 44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89" name="TextovéPole 44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90" name="TextovéPole 44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91" name="TextovéPole 44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92" name="TextovéPole 44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93" name="TextovéPole 44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94" name="TextovéPole 44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95" name="TextovéPole 44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96" name="TextovéPole 44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97" name="TextovéPole 44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98" name="TextovéPole 44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499" name="TextovéPole 44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500" name="TextovéPole 44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501" name="TextovéPole 45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502" name="TextovéPole 45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03" name="TextovéPole 45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04" name="TextovéPole 45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05" name="TextovéPole 45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06" name="TextovéPole 45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07" name="TextovéPole 45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08" name="TextovéPole 45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09" name="TextovéPole 45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10" name="TextovéPole 45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11" name="TextovéPole 45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12" name="TextovéPole 45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13" name="TextovéPole 45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14" name="TextovéPole 45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15" name="TextovéPole 45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16" name="TextovéPole 45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17" name="TextovéPole 45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18" name="TextovéPole 45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19" name="TextovéPole 45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20" name="TextovéPole 45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21" name="TextovéPole 45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22" name="TextovéPole 45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23" name="TextovéPole 45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24" name="TextovéPole 45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25" name="TextovéPole 45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26" name="TextovéPole 45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27" name="TextovéPole 45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28" name="TextovéPole 45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29" name="TextovéPole 45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30" name="TextovéPole 45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31" name="TextovéPole 45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32" name="TextovéPole 45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33" name="TextovéPole 45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34" name="TextovéPole 45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35" name="TextovéPole 45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36" name="TextovéPole 45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37" name="TextovéPole 45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38" name="TextovéPole 45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39" name="TextovéPole 45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40" name="TextovéPole 45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41" name="TextovéPole 45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42" name="TextovéPole 45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43" name="TextovéPole 45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44" name="TextovéPole 45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45" name="TextovéPole 45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46" name="TextovéPole 45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47" name="TextovéPole 45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48" name="TextovéPole 45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49" name="TextovéPole 45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50" name="TextovéPole 45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51" name="TextovéPole 45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52" name="TextovéPole 45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53" name="TextovéPole 45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54" name="TextovéPole 45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55" name="TextovéPole 45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56" name="TextovéPole 45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57" name="TextovéPole 45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58" name="TextovéPole 45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59" name="TextovéPole 45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60" name="TextovéPole 45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61" name="TextovéPole 45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62" name="TextovéPole 45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63" name="TextovéPole 45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64" name="TextovéPole 45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65" name="TextovéPole 45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66" name="TextovéPole 45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67" name="TextovéPole 45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68" name="TextovéPole 45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69" name="TextovéPole 45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70" name="TextovéPole 45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71" name="TextovéPole 45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72" name="TextovéPole 45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73" name="TextovéPole 45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74" name="TextovéPole 45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75" name="TextovéPole 45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76" name="TextovéPole 45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77" name="TextovéPole 45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78" name="TextovéPole 45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79" name="TextovéPole 45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80" name="TextovéPole 45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81" name="TextovéPole 45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82" name="TextovéPole 45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83" name="TextovéPole 45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84" name="TextovéPole 45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85" name="TextovéPole 45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86" name="TextovéPole 45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87" name="TextovéPole 45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88" name="TextovéPole 45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89" name="TextovéPole 45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90" name="TextovéPole 45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91" name="TextovéPole 45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92" name="TextovéPole 45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93" name="TextovéPole 45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94" name="TextovéPole 45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95" name="TextovéPole 45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96" name="TextovéPole 45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97" name="TextovéPole 45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98" name="TextovéPole 45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599" name="TextovéPole 45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00" name="TextovéPole 45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01" name="TextovéPole 46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02" name="TextovéPole 46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03" name="TextovéPole 46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04" name="TextovéPole 46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05" name="TextovéPole 46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06" name="TextovéPole 46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07" name="TextovéPole 46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08" name="TextovéPole 46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09" name="TextovéPole 46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10" name="TextovéPole 46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11" name="TextovéPole 46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12" name="TextovéPole 46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13" name="TextovéPole 46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14" name="TextovéPole 46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15" name="TextovéPole 46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16" name="TextovéPole 46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17" name="TextovéPole 46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18" name="TextovéPole 46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19" name="TextovéPole 46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20" name="TextovéPole 46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21" name="TextovéPole 46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22" name="TextovéPole 46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23" name="TextovéPole 46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24" name="TextovéPole 46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25" name="TextovéPole 46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26" name="TextovéPole 46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27" name="TextovéPole 46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28" name="TextovéPole 46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29" name="TextovéPole 46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30" name="TextovéPole 46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31" name="TextovéPole 46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32" name="TextovéPole 46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33" name="TextovéPole 46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34" name="TextovéPole 46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35" name="TextovéPole 46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36" name="TextovéPole 46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37" name="TextovéPole 46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38" name="TextovéPole 46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39" name="TextovéPole 46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40" name="TextovéPole 46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41" name="TextovéPole 46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42" name="TextovéPole 46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43" name="TextovéPole 46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44" name="TextovéPole 46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45" name="TextovéPole 46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46" name="TextovéPole 46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47" name="TextovéPole 46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48" name="TextovéPole 46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49" name="TextovéPole 46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50" name="TextovéPole 46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51" name="TextovéPole 46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52" name="TextovéPole 46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53" name="TextovéPole 46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54" name="TextovéPole 46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55" name="TextovéPole 46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56" name="TextovéPole 46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57" name="TextovéPole 46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58" name="TextovéPole 46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59" name="TextovéPole 46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60" name="TextovéPole 46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61" name="TextovéPole 46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62" name="TextovéPole 46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63" name="TextovéPole 46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64" name="TextovéPole 46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65" name="TextovéPole 46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66" name="TextovéPole 46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67" name="TextovéPole 46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68" name="TextovéPole 46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69" name="TextovéPole 46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70" name="TextovéPole 46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71" name="TextovéPole 46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72" name="TextovéPole 46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73" name="TextovéPole 46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74" name="TextovéPole 46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75" name="TextovéPole 46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76" name="TextovéPole 46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77" name="TextovéPole 46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78" name="TextovéPole 46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79" name="TextovéPole 46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80" name="TextovéPole 46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81" name="TextovéPole 46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82" name="TextovéPole 46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83" name="TextovéPole 46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84" name="TextovéPole 46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85" name="TextovéPole 46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86" name="TextovéPole 46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87" name="TextovéPole 46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88" name="TextovéPole 46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89" name="TextovéPole 46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90" name="TextovéPole 46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91" name="TextovéPole 46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92" name="TextovéPole 46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93" name="TextovéPole 46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94" name="TextovéPole 46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95" name="TextovéPole 46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96" name="TextovéPole 46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697" name="TextovéPole 46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698" name="TextovéPole 46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699" name="TextovéPole 46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00" name="TextovéPole 46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01" name="TextovéPole 47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02" name="TextovéPole 47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03" name="TextovéPole 47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04" name="TextovéPole 47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05" name="TextovéPole 47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06" name="TextovéPole 47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07" name="TextovéPole 47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08" name="TextovéPole 47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09" name="TextovéPole 47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10" name="TextovéPole 47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11" name="TextovéPole 47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12" name="TextovéPole 47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13" name="TextovéPole 47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14" name="TextovéPole 47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15" name="TextovéPole 47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16" name="TextovéPole 47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17" name="TextovéPole 47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18" name="TextovéPole 47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19" name="TextovéPole 47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20" name="TextovéPole 47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21" name="TextovéPole 47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22" name="TextovéPole 47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23" name="TextovéPole 47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24" name="TextovéPole 47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25" name="TextovéPole 47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26" name="TextovéPole 47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27" name="TextovéPole 47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28" name="TextovéPole 47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29" name="TextovéPole 47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30" name="TextovéPole 47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31" name="TextovéPole 47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32" name="TextovéPole 47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33" name="TextovéPole 47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34" name="TextovéPole 47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35" name="TextovéPole 47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36" name="TextovéPole 47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37" name="TextovéPole 47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38" name="TextovéPole 47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39" name="TextovéPole 47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40" name="TextovéPole 47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41" name="TextovéPole 47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42" name="TextovéPole 47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43" name="TextovéPole 47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44" name="TextovéPole 47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45" name="TextovéPole 47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46" name="TextovéPole 47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47" name="TextovéPole 47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48" name="TextovéPole 47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49" name="TextovéPole 47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50" name="TextovéPole 47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51" name="TextovéPole 47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52" name="TextovéPole 47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53" name="TextovéPole 47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54" name="TextovéPole 47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55" name="TextovéPole 47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56" name="TextovéPole 47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57" name="TextovéPole 47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58" name="TextovéPole 47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59" name="TextovéPole 47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60" name="TextovéPole 47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61" name="TextovéPole 47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62" name="TextovéPole 47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63" name="TextovéPole 47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64" name="TextovéPole 47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65" name="TextovéPole 47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66" name="TextovéPole 47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67" name="TextovéPole 47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68" name="TextovéPole 47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69" name="TextovéPole 47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70" name="TextovéPole 47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71" name="TextovéPole 47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72" name="TextovéPole 47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73" name="TextovéPole 4772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74" name="TextovéPole 4773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75" name="TextovéPole 4774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76" name="TextovéPole 4775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77" name="TextovéPole 4776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78" name="TextovéPole 4777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79" name="TextovéPole 477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80" name="TextovéPole 4779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81" name="TextovéPole 478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82" name="TextovéPole 478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83" name="TextovéPole 478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84" name="TextovéPole 478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85" name="TextovéPole 4784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86" name="TextovéPole 4785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87" name="TextovéPole 4786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88" name="TextovéPole 4787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89" name="TextovéPole 4788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90" name="TextovéPole 4789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91" name="TextovéPole 47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92" name="TextovéPole 47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793" name="TextovéPole 47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94" name="TextovéPole 47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95" name="TextovéPole 47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96" name="TextovéPole 47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97" name="TextovéPole 47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98" name="TextovéPole 47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799" name="TextovéPole 47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00" name="TextovéPole 47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01" name="TextovéPole 48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02" name="TextovéPole 48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03" name="TextovéPole 48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04" name="TextovéPole 48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05" name="TextovéPole 48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06" name="TextovéPole 48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07" name="TextovéPole 48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08" name="TextovéPole 48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09" name="TextovéPole 48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10" name="TextovéPole 48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11" name="TextovéPole 48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12" name="TextovéPole 48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13" name="TextovéPole 48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14" name="TextovéPole 48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15" name="TextovéPole 48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16" name="TextovéPole 48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17" name="TextovéPole 48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18" name="TextovéPole 48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19" name="TextovéPole 48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20" name="TextovéPole 48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21" name="TextovéPole 48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22" name="TextovéPole 48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23" name="TextovéPole 48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24" name="TextovéPole 48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25" name="TextovéPole 48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26" name="TextovéPole 48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27" name="TextovéPole 48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28" name="TextovéPole 48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29" name="TextovéPole 48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30" name="TextovéPole 48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31" name="TextovéPole 48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32" name="TextovéPole 48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33" name="TextovéPole 48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34" name="TextovéPole 48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35" name="TextovéPole 48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36" name="TextovéPole 48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37" name="TextovéPole 48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838" name="TextovéPole 48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839" name="TextovéPole 48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4840" name="TextovéPole 48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41" name="TextovéPole 48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42" name="TextovéPole 48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43" name="TextovéPole 48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44" name="TextovéPole 48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45" name="TextovéPole 48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46" name="TextovéPole 48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47" name="TextovéPole 48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48" name="TextovéPole 48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49" name="TextovéPole 48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50" name="TextovéPole 48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51" name="TextovéPole 48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52" name="TextovéPole 48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53" name="TextovéPole 48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54" name="TextovéPole 48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55" name="TextovéPole 48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56" name="TextovéPole 48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57" name="TextovéPole 48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58" name="TextovéPole 48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59" name="TextovéPole 48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60" name="TextovéPole 48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61" name="TextovéPole 48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62" name="TextovéPole 48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63" name="TextovéPole 48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64" name="TextovéPole 48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65" name="TextovéPole 48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66" name="TextovéPole 48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67" name="TextovéPole 48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68" name="TextovéPole 48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69" name="TextovéPole 48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70" name="TextovéPole 48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71" name="TextovéPole 48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72" name="TextovéPole 48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73" name="TextovéPole 48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74" name="TextovéPole 48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75" name="TextovéPole 48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76" name="TextovéPole 48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77" name="TextovéPole 48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78" name="TextovéPole 48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79" name="TextovéPole 48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80" name="TextovéPole 48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81" name="TextovéPole 48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82" name="TextovéPole 48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83" name="TextovéPole 48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84" name="TextovéPole 48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85" name="TextovéPole 48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86" name="TextovéPole 48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87" name="TextovéPole 48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88" name="TextovéPole 48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89" name="TextovéPole 48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90" name="TextovéPole 48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91" name="TextovéPole 48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92" name="TextovéPole 48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93" name="TextovéPole 48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94" name="TextovéPole 48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95" name="TextovéPole 48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96" name="TextovéPole 48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97" name="TextovéPole 48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98" name="TextovéPole 48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899" name="TextovéPole 48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00" name="TextovéPole 48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01" name="TextovéPole 49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02" name="TextovéPole 49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03" name="TextovéPole 49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04" name="TextovéPole 49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05" name="TextovéPole 49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06" name="TextovéPole 49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07" name="TextovéPole 49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08" name="TextovéPole 49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09" name="TextovéPole 49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10" name="TextovéPole 49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11" name="TextovéPole 49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12" name="TextovéPole 49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13" name="TextovéPole 49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14" name="TextovéPole 49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15" name="TextovéPole 49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16" name="TextovéPole 49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17" name="TextovéPole 49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18" name="TextovéPole 49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19" name="TextovéPole 49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20" name="TextovéPole 49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21" name="TextovéPole 49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22" name="TextovéPole 49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23" name="TextovéPole 49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24" name="TextovéPole 49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25" name="TextovéPole 49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26" name="TextovéPole 49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27" name="TextovéPole 49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28" name="TextovéPole 49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29" name="TextovéPole 49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30" name="TextovéPole 49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31" name="TextovéPole 49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32" name="TextovéPole 49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33" name="TextovéPole 49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34" name="TextovéPole 49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35" name="TextovéPole 49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36" name="TextovéPole 49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37" name="TextovéPole 49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38" name="TextovéPole 49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39" name="TextovéPole 49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40" name="TextovéPole 49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41" name="TextovéPole 49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42" name="TextovéPole 49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43" name="TextovéPole 49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44" name="TextovéPole 49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45" name="TextovéPole 49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46" name="TextovéPole 49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47" name="TextovéPole 49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48" name="TextovéPole 49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49" name="TextovéPole 49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50" name="TextovéPole 49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51" name="TextovéPole 49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52" name="TextovéPole 49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53" name="TextovéPole 49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54" name="TextovéPole 49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55" name="TextovéPole 49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56" name="TextovéPole 49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57" name="TextovéPole 49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58" name="TextovéPole 49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59" name="TextovéPole 49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60" name="TextovéPole 49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61" name="TextovéPole 49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62" name="TextovéPole 49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63" name="TextovéPole 49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64" name="TextovéPole 49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65" name="TextovéPole 49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66" name="TextovéPole 49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67" name="TextovéPole 49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68" name="TextovéPole 49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69" name="TextovéPole 49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70" name="TextovéPole 49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71" name="TextovéPole 49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72" name="TextovéPole 49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73" name="TextovéPole 49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74" name="TextovéPole 49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75" name="TextovéPole 49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76" name="TextovéPole 49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77" name="TextovéPole 49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78" name="TextovéPole 49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79" name="TextovéPole 49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80" name="TextovéPole 49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81" name="TextovéPole 49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82" name="TextovéPole 49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83" name="TextovéPole 49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84" name="TextovéPole 49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85" name="TextovéPole 49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86" name="TextovéPole 49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87" name="TextovéPole 49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88" name="TextovéPole 49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89" name="TextovéPole 49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90" name="TextovéPole 49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91" name="TextovéPole 49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92" name="TextovéPole 49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93" name="TextovéPole 49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94" name="TextovéPole 49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95" name="TextovéPole 49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96" name="TextovéPole 49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97" name="TextovéPole 49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98" name="TextovéPole 49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4999" name="TextovéPole 49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00" name="TextovéPole 49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01" name="TextovéPole 50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02" name="TextovéPole 50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03" name="TextovéPole 50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04" name="TextovéPole 50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05" name="TextovéPole 50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06" name="TextovéPole 50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07" name="TextovéPole 50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08" name="TextovéPole 50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09" name="TextovéPole 50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10" name="TextovéPole 50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11" name="TextovéPole 50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12" name="TextovéPole 50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13" name="TextovéPole 50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14" name="TextovéPole 50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15" name="TextovéPole 50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16" name="TextovéPole 50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17" name="TextovéPole 50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18" name="TextovéPole 50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19" name="TextovéPole 50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20" name="TextovéPole 50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21" name="TextovéPole 50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22" name="TextovéPole 50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23" name="TextovéPole 50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24" name="TextovéPole 50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25" name="TextovéPole 50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26" name="TextovéPole 50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27" name="TextovéPole 50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28" name="TextovéPole 50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29" name="TextovéPole 50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30" name="TextovéPole 50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31" name="TextovéPole 50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32" name="TextovéPole 50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33" name="TextovéPole 50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34" name="TextovéPole 50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35" name="TextovéPole 50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36" name="TextovéPole 50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37" name="TextovéPole 50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38" name="TextovéPole 50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39" name="TextovéPole 50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40" name="TextovéPole 50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41" name="TextovéPole 50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42" name="TextovéPole 50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43" name="TextovéPole 50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44" name="TextovéPole 50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45" name="TextovéPole 50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46" name="TextovéPole 50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47" name="TextovéPole 50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48" name="TextovéPole 50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49" name="TextovéPole 50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50" name="TextovéPole 50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51" name="TextovéPole 50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52" name="TextovéPole 50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53" name="TextovéPole 50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54" name="TextovéPole 50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55" name="TextovéPole 50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56" name="TextovéPole 50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57" name="TextovéPole 50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58" name="TextovéPole 50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59" name="TextovéPole 50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60" name="TextovéPole 50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61" name="TextovéPole 50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62" name="TextovéPole 50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63" name="TextovéPole 50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64" name="TextovéPole 50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65" name="TextovéPole 50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66" name="TextovéPole 50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67" name="TextovéPole 50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68" name="TextovéPole 50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69" name="TextovéPole 50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70" name="TextovéPole 50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71" name="TextovéPole 50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72" name="TextovéPole 50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73" name="TextovéPole 50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74" name="TextovéPole 50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75" name="TextovéPole 50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76" name="TextovéPole 50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77" name="TextovéPole 50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78" name="TextovéPole 50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79" name="TextovéPole 50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80" name="TextovéPole 50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81" name="TextovéPole 50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82" name="TextovéPole 50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83" name="TextovéPole 50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84" name="TextovéPole 50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85" name="TextovéPole 50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86" name="TextovéPole 50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87" name="TextovéPole 50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88" name="TextovéPole 50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89" name="TextovéPole 50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90" name="TextovéPole 50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91" name="TextovéPole 50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92" name="TextovéPole 50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93" name="TextovéPole 50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94" name="TextovéPole 50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95" name="TextovéPole 50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96" name="TextovéPole 50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97" name="TextovéPole 50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098" name="TextovéPole 50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099" name="TextovéPole 50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00" name="TextovéPole 50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01" name="TextovéPole 51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02" name="TextovéPole 51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03" name="TextovéPole 51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04" name="TextovéPole 51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05" name="TextovéPole 51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06" name="TextovéPole 51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07" name="TextovéPole 51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08" name="TextovéPole 51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09" name="TextovéPole 51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10" name="TextovéPole 51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11" name="TextovéPole 5110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12" name="TextovéPole 5111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13" name="TextovéPole 5112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14" name="TextovéPole 5113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15" name="TextovéPole 5114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16" name="TextovéPole 5115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17" name="TextovéPole 5116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18" name="TextovéPole 511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19" name="TextovéPole 511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20" name="TextovéPole 5119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21" name="TextovéPole 512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22" name="TextovéPole 512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23" name="TextovéPole 5122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24" name="TextovéPole 5123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25" name="TextovéPole 5124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26" name="TextovéPole 5125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27" name="TextovéPole 5126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28" name="TextovéPole 5127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29" name="TextovéPole 51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30" name="TextovéPole 51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31" name="TextovéPole 51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32" name="TextovéPole 51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33" name="TextovéPole 51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184731" cy="264560"/>
    <xdr:sp macro="" textlink="">
      <xdr:nvSpPr>
        <xdr:cNvPr id="5134" name="TextovéPole 51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35" name="TextovéPole 51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36" name="TextovéPole 51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37" name="TextovéPole 51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38" name="TextovéPole 51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39" name="TextovéPole 51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40" name="TextovéPole 51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41" name="TextovéPole 51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42" name="TextovéPole 51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43" name="TextovéPole 51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44" name="TextovéPole 51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45" name="TextovéPole 51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46" name="TextovéPole 51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47" name="TextovéPole 51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48" name="TextovéPole 51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49" name="TextovéPole 51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50" name="TextovéPole 51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51" name="TextovéPole 51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52" name="TextovéPole 51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53" name="TextovéPole 51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54" name="TextovéPole 51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55" name="TextovéPole 51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56" name="TextovéPole 51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57" name="TextovéPole 51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58" name="TextovéPole 51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59" name="TextovéPole 51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60" name="TextovéPole 51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61" name="TextovéPole 51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62" name="TextovéPole 51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63" name="TextovéPole 51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64" name="TextovéPole 51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65" name="TextovéPole 51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66" name="TextovéPole 51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67" name="TextovéPole 51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68" name="TextovéPole 51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69" name="TextovéPole 51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70" name="TextovéPole 51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71" name="TextovéPole 51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72" name="TextovéPole 51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73" name="TextovéPole 51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74" name="TextovéPole 51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75" name="TextovéPole 51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76" name="TextovéPole 51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77" name="TextovéPole 51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78" name="TextovéPole 51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79" name="TextovéPole 51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80" name="TextovéPole 51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81" name="TextovéPole 51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82" name="TextovéPole 51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83" name="TextovéPole 51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84" name="TextovéPole 51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85" name="TextovéPole 51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86" name="TextovéPole 51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87" name="TextovéPole 51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88" name="TextovéPole 51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89" name="TextovéPole 51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90" name="TextovéPole 51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91" name="TextovéPole 51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92" name="TextovéPole 51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93" name="TextovéPole 51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94" name="TextovéPole 51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95" name="TextovéPole 51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96" name="TextovéPole 51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97" name="TextovéPole 51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98" name="TextovéPole 51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199" name="TextovéPole 51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00" name="TextovéPole 51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01" name="TextovéPole 52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02" name="TextovéPole 52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03" name="TextovéPole 52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04" name="TextovéPole 52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05" name="TextovéPole 52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06" name="TextovéPole 52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07" name="TextovéPole 52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08" name="TextovéPole 52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09" name="TextovéPole 52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10" name="TextovéPole 52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11" name="TextovéPole 52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12" name="TextovéPole 52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13" name="TextovéPole 52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14" name="TextovéPole 52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15" name="TextovéPole 52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16" name="TextovéPole 52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17" name="TextovéPole 52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18" name="TextovéPole 52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19" name="TextovéPole 52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20" name="TextovéPole 52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21" name="TextovéPole 52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22" name="TextovéPole 52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23" name="TextovéPole 52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24" name="TextovéPole 52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25" name="TextovéPole 52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26" name="TextovéPole 52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27" name="TextovéPole 52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28" name="TextovéPole 52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29" name="TextovéPole 52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30" name="TextovéPole 52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31" name="TextovéPole 52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32" name="TextovéPole 52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33" name="TextovéPole 52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34" name="TextovéPole 52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35" name="TextovéPole 52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36" name="TextovéPole 52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37" name="TextovéPole 52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38" name="TextovéPole 52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39" name="TextovéPole 52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40" name="TextovéPole 52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41" name="TextovéPole 52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42" name="TextovéPole 52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43" name="TextovéPole 52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44" name="TextovéPole 52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45" name="TextovéPole 52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46" name="TextovéPole 52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47" name="TextovéPole 52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48" name="TextovéPole 52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49" name="TextovéPole 52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50" name="TextovéPole 52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51" name="TextovéPole 52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52" name="TextovéPole 52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53" name="TextovéPole 52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54" name="TextovéPole 52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55" name="TextovéPole 52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56" name="TextovéPole 52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57" name="TextovéPole 52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58" name="TextovéPole 52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59" name="TextovéPole 52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60" name="TextovéPole 52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61" name="TextovéPole 52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62" name="TextovéPole 52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63" name="TextovéPole 52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64" name="TextovéPole 52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65" name="TextovéPole 52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66" name="TextovéPole 52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67" name="TextovéPole 52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68" name="TextovéPole 52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69" name="TextovéPole 52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70" name="TextovéPole 52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71" name="TextovéPole 52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72" name="TextovéPole 52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73" name="TextovéPole 52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74" name="TextovéPole 52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75" name="TextovéPole 52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76" name="TextovéPole 52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77" name="TextovéPole 52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78" name="TextovéPole 52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79" name="TextovéPole 52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80" name="TextovéPole 52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81" name="TextovéPole 52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82" name="TextovéPole 52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83" name="TextovéPole 52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84" name="TextovéPole 52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85" name="TextovéPole 52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86" name="TextovéPole 52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87" name="TextovéPole 52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88" name="TextovéPole 52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89" name="TextovéPole 52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90" name="TextovéPole 52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91" name="TextovéPole 52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92" name="TextovéPole 52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93" name="TextovéPole 52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94" name="TextovéPole 52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95" name="TextovéPole 52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96" name="TextovéPole 52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97" name="TextovéPole 52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98" name="TextovéPole 52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299" name="TextovéPole 52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00" name="TextovéPole 52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01" name="TextovéPole 53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02" name="TextovéPole 53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03" name="TextovéPole 53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04" name="TextovéPole 53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05" name="TextovéPole 53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06" name="TextovéPole 53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07" name="TextovéPole 53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08" name="TextovéPole 53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09" name="TextovéPole 53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10" name="TextovéPole 53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11" name="TextovéPole 53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12" name="TextovéPole 53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13" name="TextovéPole 53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14" name="TextovéPole 53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15" name="TextovéPole 53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16" name="TextovéPole 53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17" name="TextovéPole 53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18" name="TextovéPole 53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19" name="TextovéPole 53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20" name="TextovéPole 53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21" name="TextovéPole 53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22" name="TextovéPole 53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23" name="TextovéPole 53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24" name="TextovéPole 53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25" name="TextovéPole 53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26" name="TextovéPole 53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27" name="TextovéPole 53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28" name="TextovéPole 53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29" name="TextovéPole 53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30" name="TextovéPole 53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31" name="TextovéPole 53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32" name="TextovéPole 53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33" name="TextovéPole 53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34" name="TextovéPole 53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35" name="TextovéPole 53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36" name="TextovéPole 53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37" name="TextovéPole 53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38" name="TextovéPole 53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39" name="TextovéPole 53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40" name="TextovéPole 53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41" name="TextovéPole 53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42" name="TextovéPole 53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43" name="TextovéPole 53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44" name="TextovéPole 53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45" name="TextovéPole 53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46" name="TextovéPole 53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47" name="TextovéPole 53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48" name="TextovéPole 53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49" name="TextovéPole 53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50" name="TextovéPole 53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51" name="TextovéPole 53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52" name="TextovéPole 53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53" name="TextovéPole 53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54" name="TextovéPole 53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55" name="TextovéPole 53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56" name="TextovéPole 53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57" name="TextovéPole 53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58" name="TextovéPole 53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59" name="TextovéPole 53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60" name="TextovéPole 53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61" name="TextovéPole 53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62" name="TextovéPole 53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63" name="TextovéPole 53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64" name="TextovéPole 53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65" name="TextovéPole 53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66" name="TextovéPole 53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67" name="TextovéPole 53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68" name="TextovéPole 53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69" name="TextovéPole 53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70" name="TextovéPole 53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71" name="TextovéPole 53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72" name="TextovéPole 53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73" name="TextovéPole 53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74" name="TextovéPole 53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75" name="TextovéPole 53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76" name="TextovéPole 53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77" name="TextovéPole 53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78" name="TextovéPole 53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79" name="TextovéPole 53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80" name="TextovéPole 53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81" name="TextovéPole 53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82" name="TextovéPole 53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83" name="TextovéPole 53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84" name="TextovéPole 53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85" name="TextovéPole 53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86" name="TextovéPole 53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87" name="TextovéPole 53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88" name="TextovéPole 53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89" name="TextovéPole 53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90" name="TextovéPole 53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91" name="TextovéPole 53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92" name="TextovéPole 53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93" name="TextovéPole 53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94" name="TextovéPole 53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95" name="TextovéPole 53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96" name="TextovéPole 53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97" name="TextovéPole 53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98" name="TextovéPole 53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399" name="TextovéPole 53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00" name="TextovéPole 53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01" name="TextovéPole 54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02" name="TextovéPole 54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03" name="TextovéPole 54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04" name="TextovéPole 54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05" name="TextovéPole 54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06" name="TextovéPole 54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07" name="TextovéPole 54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08" name="TextovéPole 54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09" name="TextovéPole 54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10" name="TextovéPole 54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11" name="TextovéPole 54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12" name="TextovéPole 54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13" name="TextovéPole 54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14" name="TextovéPole 541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15" name="TextovéPole 541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16" name="TextovéPole 5415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17" name="TextovéPole 5416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18" name="TextovéPole 541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19" name="TextovéPole 541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20" name="TextovéPole 5419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21" name="TextovéPole 542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22" name="TextovéPole 542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23" name="TextovéPole 542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24" name="TextovéPole 542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25" name="TextovéPole 542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26" name="TextovéPole 54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27" name="TextovéPole 54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28" name="TextovéPole 54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29" name="TextovéPole 54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30" name="TextovéPole 54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31" name="TextovéPole 54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32" name="TextovéPole 54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33" name="TextovéPole 54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34" name="TextovéPole 54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35" name="TextovéPole 54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36" name="TextovéPole 54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37" name="TextovéPole 54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38" name="TextovéPole 54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39" name="TextovéPole 54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40" name="TextovéPole 54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41" name="TextovéPole 54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42" name="TextovéPole 54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43" name="TextovéPole 54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44" name="TextovéPole 54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45" name="TextovéPole 54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46" name="TextovéPole 54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47" name="TextovéPole 54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48" name="TextovéPole 54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49" name="TextovéPole 54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50" name="TextovéPole 54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51" name="TextovéPole 54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52" name="TextovéPole 54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53" name="TextovéPole 54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54" name="TextovéPole 54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55" name="TextovéPole 54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56" name="TextovéPole 54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57" name="TextovéPole 54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58" name="TextovéPole 54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59" name="TextovéPole 54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60" name="TextovéPole 54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61" name="TextovéPole 54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62" name="TextovéPole 54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63" name="TextovéPole 54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64" name="TextovéPole 54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65" name="TextovéPole 54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66" name="TextovéPole 54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67" name="TextovéPole 54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68" name="TextovéPole 54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69" name="TextovéPole 54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70" name="TextovéPole 54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71" name="TextovéPole 54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72" name="TextovéPole 54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73" name="TextovéPole 54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74" name="TextovéPole 54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75" name="TextovéPole 54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76" name="TextovéPole 54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77" name="TextovéPole 54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78" name="TextovéPole 54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79" name="TextovéPole 54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80" name="TextovéPole 54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81" name="TextovéPole 54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82" name="TextovéPole 54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83" name="TextovéPole 54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84" name="TextovéPole 54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85" name="TextovéPole 54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86" name="TextovéPole 54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87" name="TextovéPole 54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88" name="TextovéPole 54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89" name="TextovéPole 54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90" name="TextovéPole 54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91" name="TextovéPole 54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92" name="TextovéPole 54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93" name="TextovéPole 54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94" name="TextovéPole 54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95" name="TextovéPole 54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96" name="TextovéPole 54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97" name="TextovéPole 54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98" name="TextovéPole 54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499" name="TextovéPole 54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00" name="TextovéPole 54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01" name="TextovéPole 55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02" name="TextovéPole 55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03" name="TextovéPole 55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04" name="TextovéPole 55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05" name="TextovéPole 55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06" name="TextovéPole 55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07" name="TextovéPole 55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08" name="TextovéPole 55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09" name="TextovéPole 55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10" name="TextovéPole 55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11" name="TextovéPole 55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12" name="TextovéPole 55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13" name="TextovéPole 55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14" name="TextovéPole 55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15" name="TextovéPole 55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16" name="TextovéPole 55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17" name="TextovéPole 55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18" name="TextovéPole 55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19" name="TextovéPole 55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20" name="TextovéPole 55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21" name="TextovéPole 55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22" name="TextovéPole 55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23" name="TextovéPole 55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24" name="TextovéPole 55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25" name="TextovéPole 55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26" name="TextovéPole 55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27" name="TextovéPole 55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28" name="TextovéPole 55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29" name="TextovéPole 55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30" name="TextovéPole 55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31" name="TextovéPole 55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32" name="TextovéPole 55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33" name="TextovéPole 55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34" name="TextovéPole 55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35" name="TextovéPole 55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36" name="TextovéPole 55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37" name="TextovéPole 55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38" name="TextovéPole 55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39" name="TextovéPole 55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40" name="TextovéPole 55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41" name="TextovéPole 55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42" name="TextovéPole 55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43" name="TextovéPole 55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44" name="TextovéPole 55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45" name="TextovéPole 55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46" name="TextovéPole 55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47" name="TextovéPole 55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48" name="TextovéPole 55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49" name="TextovéPole 55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50" name="TextovéPole 55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51" name="TextovéPole 55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52" name="TextovéPole 55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53" name="TextovéPole 55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54" name="TextovéPole 55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55" name="TextovéPole 55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56" name="TextovéPole 55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57" name="TextovéPole 55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58" name="TextovéPole 55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59" name="TextovéPole 55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60" name="TextovéPole 55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61" name="TextovéPole 55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62" name="TextovéPole 55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63" name="TextovéPole 55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64" name="TextovéPole 55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65" name="TextovéPole 55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66" name="TextovéPole 55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67" name="TextovéPole 55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68" name="TextovéPole 55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69" name="TextovéPole 55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70" name="TextovéPole 55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71" name="TextovéPole 55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72" name="TextovéPole 55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73" name="TextovéPole 55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74" name="TextovéPole 55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75" name="TextovéPole 55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76" name="TextovéPole 55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77" name="TextovéPole 55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78" name="TextovéPole 55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79" name="TextovéPole 55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80" name="TextovéPole 55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81" name="TextovéPole 55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82" name="TextovéPole 55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83" name="TextovéPole 55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84" name="TextovéPole 55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85" name="TextovéPole 55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86" name="TextovéPole 55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87" name="TextovéPole 55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88" name="TextovéPole 55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89" name="TextovéPole 55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90" name="TextovéPole 55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91" name="TextovéPole 55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92" name="TextovéPole 55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93" name="TextovéPole 55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94" name="TextovéPole 55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95" name="TextovéPole 55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96" name="TextovéPole 55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97" name="TextovéPole 55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98" name="TextovéPole 55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599" name="TextovéPole 55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00" name="TextovéPole 55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01" name="TextovéPole 56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02" name="TextovéPole 56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03" name="TextovéPole 56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04" name="TextovéPole 56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05" name="TextovéPole 56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06" name="TextovéPole 56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07" name="TextovéPole 56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08" name="TextovéPole 56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09" name="TextovéPole 56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10" name="TextovéPole 56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11" name="TextovéPole 56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12" name="TextovéPole 56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13" name="TextovéPole 56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14" name="TextovéPole 56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15" name="TextovéPole 56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16" name="TextovéPole 56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17" name="TextovéPole 56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18" name="TextovéPole 56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19" name="TextovéPole 56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20" name="TextovéPole 56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21" name="TextovéPole 56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22" name="TextovéPole 56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23" name="TextovéPole 56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24" name="TextovéPole 56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25" name="TextovéPole 56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26" name="TextovéPole 56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27" name="TextovéPole 56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28" name="TextovéPole 56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29" name="TextovéPole 56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30" name="TextovéPole 56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31" name="TextovéPole 56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32" name="TextovéPole 56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33" name="TextovéPole 56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34" name="TextovéPole 56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35" name="TextovéPole 56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36" name="TextovéPole 56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37" name="TextovéPole 56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38" name="TextovéPole 56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39" name="TextovéPole 56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40" name="TextovéPole 56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41" name="TextovéPole 56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42" name="TextovéPole 56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43" name="TextovéPole 56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44" name="TextovéPole 56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45" name="TextovéPole 56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46" name="TextovéPole 56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47" name="TextovéPole 56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48" name="TextovéPole 56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49" name="TextovéPole 56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50" name="TextovéPole 56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51" name="TextovéPole 56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52" name="TextovéPole 56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53" name="TextovéPole 56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54" name="TextovéPole 56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55" name="TextovéPole 56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56" name="TextovéPole 56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57" name="TextovéPole 56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58" name="TextovéPole 56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59" name="TextovéPole 56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60" name="TextovéPole 56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61" name="TextovéPole 56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62" name="TextovéPole 56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63" name="TextovéPole 56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64" name="TextovéPole 56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65" name="TextovéPole 56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66" name="TextovéPole 56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67" name="TextovéPole 56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68" name="TextovéPole 56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69" name="TextovéPole 56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70" name="TextovéPole 56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71" name="TextovéPole 56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72" name="TextovéPole 56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73" name="TextovéPole 56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74" name="TextovéPole 56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75" name="TextovéPole 56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76" name="TextovéPole 56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77" name="TextovéPole 56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78" name="TextovéPole 56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79" name="TextovéPole 56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80" name="TextovéPole 56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81" name="TextovéPole 56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82" name="TextovéPole 56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83" name="TextovéPole 56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84" name="TextovéPole 56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85" name="TextovéPole 56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86" name="TextovéPole 56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87" name="TextovéPole 56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88" name="TextovéPole 56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89" name="TextovéPole 56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90" name="TextovéPole 56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91" name="TextovéPole 56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92" name="TextovéPole 56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93" name="TextovéPole 56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94" name="TextovéPole 56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95" name="TextovéPole 56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96" name="TextovéPole 56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97" name="TextovéPole 56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98" name="TextovéPole 56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699" name="TextovéPole 56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00" name="TextovéPole 56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01" name="TextovéPole 57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02" name="TextovéPole 57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03" name="TextovéPole 57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04" name="TextovéPole 57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05" name="TextovéPole 57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06" name="TextovéPole 57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07" name="TextovéPole 57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08" name="TextovéPole 570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09" name="TextovéPole 570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10" name="TextovéPole 5709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11" name="TextovéPole 571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12" name="TextovéPole 571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13" name="TextovéPole 571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14" name="TextovéPole 571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15" name="TextovéPole 571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16" name="TextovéPole 5715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17" name="TextovéPole 5716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18" name="TextovéPole 571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19" name="TextovéPole 571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20" name="TextovéPole 57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21" name="TextovéPole 57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22" name="TextovéPole 57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23" name="TextovéPole 57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24" name="TextovéPole 57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25" name="TextovéPole 57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26" name="TextovéPole 57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27" name="TextovéPole 57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28" name="TextovéPole 57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29" name="TextovéPole 57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30" name="TextovéPole 57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31" name="TextovéPole 57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32" name="TextovéPole 57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33" name="TextovéPole 57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34" name="TextovéPole 57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35" name="TextovéPole 57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36" name="TextovéPole 57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37" name="TextovéPole 57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38" name="TextovéPole 57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39" name="TextovéPole 57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40" name="TextovéPole 57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41" name="TextovéPole 57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42" name="TextovéPole 57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43" name="TextovéPole 57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44" name="TextovéPole 57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45" name="TextovéPole 57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46" name="TextovéPole 57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47" name="TextovéPole 57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48" name="TextovéPole 57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49" name="TextovéPole 57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50" name="TextovéPole 57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51" name="TextovéPole 57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52" name="TextovéPole 57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53" name="TextovéPole 57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54" name="TextovéPole 57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55" name="TextovéPole 57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56" name="TextovéPole 57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57" name="TextovéPole 57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58" name="TextovéPole 57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59" name="TextovéPole 57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60" name="TextovéPole 57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61" name="TextovéPole 57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62" name="TextovéPole 57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63" name="TextovéPole 57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764" name="TextovéPole 57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765" name="TextovéPole 57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766" name="TextovéPole 57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67" name="TextovéPole 57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68" name="TextovéPole 57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69" name="TextovéPole 57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70" name="TextovéPole 57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71" name="TextovéPole 57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72" name="TextovéPole 57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73" name="TextovéPole 57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74" name="TextovéPole 57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75" name="TextovéPole 57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76" name="TextovéPole 57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77" name="TextovéPole 57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78" name="TextovéPole 57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79" name="TextovéPole 57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80" name="TextovéPole 57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81" name="TextovéPole 57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82" name="TextovéPole 57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83" name="TextovéPole 57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84" name="TextovéPole 57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85" name="TextovéPole 57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86" name="TextovéPole 57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87" name="TextovéPole 57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88" name="TextovéPole 57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89" name="TextovéPole 57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90" name="TextovéPole 57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91" name="TextovéPole 57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92" name="TextovéPole 57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93" name="TextovéPole 57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94" name="TextovéPole 57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95" name="TextovéPole 57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96" name="TextovéPole 57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97" name="TextovéPole 57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98" name="TextovéPole 57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799" name="TextovéPole 57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00" name="TextovéPole 57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01" name="TextovéPole 58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02" name="TextovéPole 58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03" name="TextovéPole 58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04" name="TextovéPole 58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05" name="TextovéPole 58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06" name="TextovéPole 58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07" name="TextovéPole 58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08" name="TextovéPole 58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09" name="TextovéPole 58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10" name="TextovéPole 58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11" name="TextovéPole 58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12" name="TextovéPole 58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13" name="TextovéPole 58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14" name="TextovéPole 58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15" name="TextovéPole 58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16" name="TextovéPole 58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17" name="TextovéPole 58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18" name="TextovéPole 58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19" name="TextovéPole 58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20" name="TextovéPole 58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21" name="TextovéPole 58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22" name="TextovéPole 58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23" name="TextovéPole 58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24" name="TextovéPole 58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25" name="TextovéPole 58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26" name="TextovéPole 58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27" name="TextovéPole 58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28" name="TextovéPole 58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29" name="TextovéPole 58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30" name="TextovéPole 58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31" name="TextovéPole 58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32" name="TextovéPole 58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33" name="TextovéPole 58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34" name="TextovéPole 58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35" name="TextovéPole 58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36" name="TextovéPole 58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37" name="TextovéPole 58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38" name="TextovéPole 58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39" name="TextovéPole 58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40" name="TextovéPole 58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41" name="TextovéPole 58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42" name="TextovéPole 58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43" name="TextovéPole 58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44" name="TextovéPole 58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45" name="TextovéPole 58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46" name="TextovéPole 58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47" name="TextovéPole 58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48" name="TextovéPole 58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49" name="TextovéPole 58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50" name="TextovéPole 58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51" name="TextovéPole 58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52" name="TextovéPole 58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53" name="TextovéPole 58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54" name="TextovéPole 58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55" name="TextovéPole 58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56" name="TextovéPole 58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57" name="TextovéPole 58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58" name="TextovéPole 58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59" name="TextovéPole 58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60" name="TextovéPole 58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61" name="TextovéPole 58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62" name="TextovéPole 58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63" name="TextovéPole 58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64" name="TextovéPole 58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65" name="TextovéPole 58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66" name="TextovéPole 58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67" name="TextovéPole 58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68" name="TextovéPole 58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69" name="TextovéPole 58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70" name="TextovéPole 58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71" name="TextovéPole 58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72" name="TextovéPole 58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73" name="TextovéPole 58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74" name="TextovéPole 58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75" name="TextovéPole 58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76" name="TextovéPole 58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77" name="TextovéPole 58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78" name="TextovéPole 58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79" name="TextovéPole 58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80" name="TextovéPole 58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81" name="TextovéPole 58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82" name="TextovéPole 58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83" name="TextovéPole 58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84" name="TextovéPole 58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85" name="TextovéPole 58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86" name="TextovéPole 58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87" name="TextovéPole 58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88" name="TextovéPole 58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89" name="TextovéPole 58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90" name="TextovéPole 58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91" name="TextovéPole 58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92" name="TextovéPole 58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93" name="TextovéPole 58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94" name="TextovéPole 58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95" name="TextovéPole 58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96" name="TextovéPole 58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97" name="TextovéPole 58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98" name="TextovéPole 58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899" name="TextovéPole 58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00" name="TextovéPole 58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01" name="TextovéPole 59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02" name="TextovéPole 59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03" name="TextovéPole 59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04" name="TextovéPole 59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05" name="TextovéPole 59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06" name="TextovéPole 59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07" name="TextovéPole 59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08" name="TextovéPole 59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09" name="TextovéPole 59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10" name="TextovéPole 59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11" name="TextovéPole 59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12" name="TextovéPole 59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13" name="TextovéPole 59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14" name="TextovéPole 59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15" name="TextovéPole 59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16" name="TextovéPole 59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17" name="TextovéPole 59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18" name="TextovéPole 59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19" name="TextovéPole 59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20" name="TextovéPole 59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21" name="TextovéPole 59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22" name="TextovéPole 59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23" name="TextovéPole 59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24" name="TextovéPole 59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25" name="TextovéPole 59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26" name="TextovéPole 59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27" name="TextovéPole 59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28" name="TextovéPole 59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29" name="TextovéPole 59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30" name="TextovéPole 59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31" name="TextovéPole 59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32" name="TextovéPole 59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33" name="TextovéPole 59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34" name="TextovéPole 59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35" name="TextovéPole 59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36" name="TextovéPole 59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37" name="TextovéPole 59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38" name="TextovéPole 59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39" name="TextovéPole 59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40" name="TextovéPole 59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41" name="TextovéPole 59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42" name="TextovéPole 59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43" name="TextovéPole 59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44" name="TextovéPole 59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45" name="TextovéPole 59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46" name="TextovéPole 59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47" name="TextovéPole 59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48" name="TextovéPole 59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49" name="TextovéPole 59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50" name="TextovéPole 59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51" name="TextovéPole 59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52" name="TextovéPole 59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53" name="TextovéPole 59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54" name="TextovéPole 59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55" name="TextovéPole 59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56" name="TextovéPole 59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57" name="TextovéPole 59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58" name="TextovéPole 59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59" name="TextovéPole 59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60" name="TextovéPole 59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61" name="TextovéPole 59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62" name="TextovéPole 59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63" name="TextovéPole 59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64" name="TextovéPole 59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65" name="TextovéPole 59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66" name="TextovéPole 59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67" name="TextovéPole 59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68" name="TextovéPole 59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69" name="TextovéPole 59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70" name="TextovéPole 59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71" name="TextovéPole 59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72" name="TextovéPole 59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73" name="TextovéPole 59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74" name="TextovéPole 59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75" name="TextovéPole 59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76" name="TextovéPole 59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77" name="TextovéPole 59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78" name="TextovéPole 59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79" name="TextovéPole 59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80" name="TextovéPole 59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81" name="TextovéPole 59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82" name="TextovéPole 59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83" name="TextovéPole 59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84" name="TextovéPole 59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85" name="TextovéPole 59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86" name="TextovéPole 59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87" name="TextovéPole 59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88" name="TextovéPole 59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89" name="TextovéPole 59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90" name="TextovéPole 59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91" name="TextovéPole 59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92" name="TextovéPole 59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93" name="TextovéPole 59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5994" name="TextovéPole 59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95" name="TextovéPole 59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96" name="TextovéPole 59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97" name="TextovéPole 59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98" name="TextovéPole 59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5999" name="TextovéPole 59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00" name="TextovéPole 59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01" name="TextovéPole 60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02" name="TextovéPole 60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03" name="TextovéPole 60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04" name="TextovéPole 60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05" name="TextovéPole 60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06" name="TextovéPole 60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07" name="TextovéPole 60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08" name="TextovéPole 60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09" name="TextovéPole 60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10" name="TextovéPole 60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11" name="TextovéPole 60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12" name="TextovéPole 60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13" name="TextovéPole 60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14" name="TextovéPole 60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15" name="TextovéPole 60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16" name="TextovéPole 60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17" name="TextovéPole 60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18" name="TextovéPole 60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19" name="TextovéPole 60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20" name="TextovéPole 60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21" name="TextovéPole 60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22" name="TextovéPole 60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23" name="TextovéPole 60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24" name="TextovéPole 60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25" name="TextovéPole 60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26" name="TextovéPole 60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27" name="TextovéPole 60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28" name="TextovéPole 60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29" name="TextovéPole 60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30" name="TextovéPole 60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31" name="TextovéPole 60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32" name="TextovéPole 60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33" name="TextovéPole 60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34" name="TextovéPole 60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35" name="TextovéPole 60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36" name="TextovéPole 60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37" name="TextovéPole 6036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38" name="TextovéPole 6037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39" name="TextovéPole 6038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40" name="TextovéPole 6039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41" name="TextovéPole 6040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42" name="TextovéPole 6041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43" name="TextovéPole 604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44" name="TextovéPole 604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45" name="TextovéPole 604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46" name="TextovéPole 6045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47" name="TextovéPole 6046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48" name="TextovéPole 604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49" name="TextovéPole 6048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50" name="TextovéPole 6049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51" name="TextovéPole 6050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52" name="TextovéPole 6051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53" name="TextovéPole 6052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54" name="TextovéPole 6053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55" name="TextovéPole 60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56" name="TextovéPole 60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057" name="TextovéPole 60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58" name="TextovéPole 60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59" name="TextovéPole 60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60" name="TextovéPole 60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61" name="TextovéPole 60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62" name="TextovéPole 60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63" name="TextovéPole 60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64" name="TextovéPole 60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65" name="TextovéPole 60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66" name="TextovéPole 60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67" name="TextovéPole 60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68" name="TextovéPole 60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69" name="TextovéPole 60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70" name="TextovéPole 60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71" name="TextovéPole 60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72" name="TextovéPole 60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73" name="TextovéPole 60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74" name="TextovéPole 60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75" name="TextovéPole 60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76" name="TextovéPole 60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77" name="TextovéPole 60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78" name="TextovéPole 60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79" name="TextovéPole 60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80" name="TextovéPole 60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81" name="TextovéPole 60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82" name="TextovéPole 60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83" name="TextovéPole 60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84" name="TextovéPole 60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85" name="TextovéPole 60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86" name="TextovéPole 60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87" name="TextovéPole 60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88" name="TextovéPole 60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89" name="TextovéPole 60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90" name="TextovéPole 60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91" name="TextovéPole 60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92" name="TextovéPole 60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93" name="TextovéPole 60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94" name="TextovéPole 60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95" name="TextovéPole 60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96" name="TextovéPole 60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97" name="TextovéPole 60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98" name="TextovéPole 60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099" name="TextovéPole 60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00" name="TextovéPole 60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01" name="TextovéPole 61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102" name="TextovéPole 61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103" name="TextovéPole 61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104" name="TextovéPole 61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05" name="TextovéPole 61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06" name="TextovéPole 61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07" name="TextovéPole 61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08" name="TextovéPole 61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09" name="TextovéPole 61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10" name="TextovéPole 61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11" name="TextovéPole 61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12" name="TextovéPole 61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13" name="TextovéPole 61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14" name="TextovéPole 61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15" name="TextovéPole 61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16" name="TextovéPole 61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17" name="TextovéPole 61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18" name="TextovéPole 61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19" name="TextovéPole 61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20" name="TextovéPole 61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21" name="TextovéPole 61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22" name="TextovéPole 61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23" name="TextovéPole 61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24" name="TextovéPole 61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25" name="TextovéPole 61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26" name="TextovéPole 61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27" name="TextovéPole 61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28" name="TextovéPole 61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29" name="TextovéPole 61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30" name="TextovéPole 61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31" name="TextovéPole 61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32" name="TextovéPole 61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33" name="TextovéPole 61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34" name="TextovéPole 61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35" name="TextovéPole 61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36" name="TextovéPole 61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37" name="TextovéPole 61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38" name="TextovéPole 61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39" name="TextovéPole 61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40" name="TextovéPole 61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41" name="TextovéPole 61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42" name="TextovéPole 61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43" name="TextovéPole 61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44" name="TextovéPole 61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45" name="TextovéPole 61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46" name="TextovéPole 61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47" name="TextovéPole 61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48" name="TextovéPole 61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49" name="TextovéPole 61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50" name="TextovéPole 61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51" name="TextovéPole 61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52" name="TextovéPole 61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53" name="TextovéPole 61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54" name="TextovéPole 61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55" name="TextovéPole 61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56" name="TextovéPole 61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57" name="TextovéPole 61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58" name="TextovéPole 61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59" name="TextovéPole 61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60" name="TextovéPole 61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61" name="TextovéPole 61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62" name="TextovéPole 61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63" name="TextovéPole 61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64" name="TextovéPole 61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65" name="TextovéPole 61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66" name="TextovéPole 61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67" name="TextovéPole 61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68" name="TextovéPole 61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69" name="TextovéPole 61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70" name="TextovéPole 61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71" name="TextovéPole 61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72" name="TextovéPole 61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73" name="TextovéPole 61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74" name="TextovéPole 61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75" name="TextovéPole 61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76" name="TextovéPole 61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77" name="TextovéPole 61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78" name="TextovéPole 61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79" name="TextovéPole 61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80" name="TextovéPole 61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81" name="TextovéPole 61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82" name="TextovéPole 61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83" name="TextovéPole 61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84" name="TextovéPole 61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85" name="TextovéPole 61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86" name="TextovéPole 61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87" name="TextovéPole 61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88" name="TextovéPole 61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89" name="TextovéPole 61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90" name="TextovéPole 61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91" name="TextovéPole 61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92" name="TextovéPole 61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93" name="TextovéPole 61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94" name="TextovéPole 61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95" name="TextovéPole 61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96" name="TextovéPole 61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97" name="TextovéPole 61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98" name="TextovéPole 61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199" name="TextovéPole 61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00" name="TextovéPole 619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01" name="TextovéPole 620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02" name="TextovéPole 62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03" name="TextovéPole 62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04" name="TextovéPole 62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05" name="TextovéPole 62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06" name="TextovéPole 62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07" name="TextovéPole 62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08" name="TextovéPole 62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09" name="TextovéPole 62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10" name="TextovéPole 62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11" name="TextovéPole 62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12" name="TextovéPole 62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13" name="TextovéPole 62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14" name="TextovéPole 62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15" name="TextovéPole 62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16" name="TextovéPole 62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17" name="TextovéPole 62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18" name="TextovéPole 621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19" name="TextovéPole 621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20" name="TextovéPole 621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21" name="TextovéPole 62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22" name="TextovéPole 62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23" name="TextovéPole 62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24" name="TextovéPole 622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25" name="TextovéPole 622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26" name="TextovéPole 622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27" name="TextovéPole 62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28" name="TextovéPole 62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29" name="TextovéPole 62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30" name="TextovéPole 62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31" name="TextovéPole 62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32" name="TextovéPole 62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33" name="TextovéPole 623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34" name="TextovéPole 623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35" name="TextovéPole 623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36" name="TextovéPole 623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37" name="TextovéPole 623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38" name="TextovéPole 623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39" name="TextovéPole 623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40" name="TextovéPole 623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41" name="TextovéPole 624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42" name="TextovéPole 624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43" name="TextovéPole 624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44" name="TextovéPole 624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45" name="TextovéPole 624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46" name="TextovéPole 624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47" name="TextovéPole 624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48" name="TextovéPole 62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49" name="TextovéPole 62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50" name="TextovéPole 62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51" name="TextovéPole 625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52" name="TextovéPole 625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53" name="TextovéPole 625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54" name="TextovéPole 62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55" name="TextovéPole 62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56" name="TextovéPole 62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57" name="TextovéPole 62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58" name="TextovéPole 62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59" name="TextovéPole 62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60" name="TextovéPole 62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61" name="TextovéPole 62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62" name="TextovéPole 62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63" name="TextovéPole 626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64" name="TextovéPole 626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65" name="TextovéPole 626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66" name="TextovéPole 626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67" name="TextovéPole 626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68" name="TextovéPole 626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69" name="TextovéPole 62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70" name="TextovéPole 62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71" name="TextovéPole 62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72" name="TextovéPole 62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73" name="TextovéPole 62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74" name="TextovéPole 62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75" name="TextovéPole 627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76" name="TextovéPole 627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77" name="TextovéPole 627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78" name="TextovéPole 627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79" name="TextovéPole 627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80" name="TextovéPole 627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81" name="TextovéPole 628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82" name="TextovéPole 628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83" name="TextovéPole 628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84" name="TextovéPole 628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85" name="TextovéPole 628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86" name="TextovéPole 628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87" name="TextovéPole 628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88" name="TextovéPole 628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89" name="TextovéPole 628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90" name="TextovéPole 628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91" name="TextovéPole 629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92" name="TextovéPole 629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93" name="TextovéPole 629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94" name="TextovéPole 629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95" name="TextovéPole 629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96" name="TextovéPole 62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97" name="TextovéPole 62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98" name="TextovéPole 62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299" name="TextovéPole 629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00" name="TextovéPole 62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01" name="TextovéPole 63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02" name="TextovéPole 630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03" name="TextovéPole 630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04" name="TextovéPole 630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05" name="TextovéPole 630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06" name="TextovéPole 630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07" name="TextovéPole 630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08" name="TextovéPole 630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09" name="TextovéPole 630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10" name="TextovéPole 630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11" name="TextovéPole 631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12" name="TextovéPole 631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13" name="TextovéPole 631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14" name="TextovéPole 631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15" name="TextovéPole 631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16" name="TextovéPole 631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17" name="TextovéPole 631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18" name="TextovéPole 63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19" name="TextovéPole 63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20" name="TextovéPole 63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21" name="TextovéPole 632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22" name="TextovéPole 632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23" name="TextovéPole 632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24" name="TextovéPole 63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25" name="TextovéPole 63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26" name="TextovéPole 63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27" name="TextovéPole 632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28" name="TextovéPole 632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29" name="TextovéPole 632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30" name="TextovéPole 632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31" name="TextovéPole 633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32" name="TextovéPole 633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33" name="TextovéPole 63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34" name="TextovéPole 63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35" name="TextovéPole 63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36" name="TextovéPole 63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37" name="TextovéPole 63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38" name="TextovéPole 63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39" name="TextovéPole 63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40" name="TextovéPole 63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41" name="TextovéPole 63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42" name="TextovéPole 63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43" name="TextovéPole 63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44" name="TextovéPole 63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45" name="TextovéPole 63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46" name="TextovéPole 63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47" name="TextovéPole 63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48" name="TextovéPole 634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49" name="TextovéPole 634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50" name="TextovéPole 634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51" name="TextovéPole 63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52" name="TextovéPole 63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53" name="TextovéPole 63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54" name="TextovéPole 635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55" name="TextovéPole 6354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56" name="TextovéPole 635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57" name="TextovéPole 635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58" name="TextovéPole 635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59" name="TextovéPole 635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60" name="TextovéPole 635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61" name="TextovéPole 636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62" name="TextovéPole 636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63" name="TextovéPole 63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64" name="TextovéPole 63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65" name="TextovéPole 63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66" name="TextovéPole 63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67" name="TextovéPole 63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68" name="TextovéPole 63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69" name="TextovéPole 6368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70" name="TextovéPole 6369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71" name="TextovéPole 6370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72" name="TextovéPole 6371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73" name="TextovéPole 6372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74" name="TextovéPole 6373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75" name="TextovéPole 6374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76" name="TextovéPole 6375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77" name="TextovéPole 6376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78" name="TextovéPole 6377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79" name="TextovéPole 6378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80" name="TextovéPole 6379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81" name="TextovéPole 638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82" name="TextovéPole 638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83" name="TextovéPole 638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84" name="TextovéPole 638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85" name="TextovéPole 638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86" name="TextovéPole 6385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87" name="TextovéPole 6386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88" name="TextovéPole 6387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89" name="TextovéPole 6388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90" name="TextovéPole 6389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91" name="TextovéPole 6390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92" name="TextovéPole 6391"/>
        <xdr:cNvSpPr txBox="1"/>
      </xdr:nvSpPr>
      <xdr:spPr>
        <a:xfrm>
          <a:off x="5584708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93" name="TextovéPole 63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94" name="TextovéPole 63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95" name="TextovéPole 63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96" name="TextovéPole 6395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97" name="TextovéPole 6396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48</xdr:row>
      <xdr:rowOff>0</xdr:rowOff>
    </xdr:from>
    <xdr:ext cx="184731" cy="264560"/>
    <xdr:sp macro="" textlink="">
      <xdr:nvSpPr>
        <xdr:cNvPr id="6398" name="TextovéPole 6397"/>
        <xdr:cNvSpPr txBox="1"/>
      </xdr:nvSpPr>
      <xdr:spPr>
        <a:xfrm>
          <a:off x="5933406" y="3213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399" name="TextovéPole 63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00" name="TextovéPole 63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01" name="TextovéPole 64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02" name="TextovéPole 64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03" name="TextovéPole 64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04" name="TextovéPole 64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05" name="TextovéPole 64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06" name="TextovéPole 64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07" name="TextovéPole 64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08" name="TextovéPole 64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09" name="TextovéPole 64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10" name="TextovéPole 64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11" name="TextovéPole 64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12" name="TextovéPole 64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13" name="TextovéPole 64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14" name="TextovéPole 64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15" name="TextovéPole 64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16" name="TextovéPole 64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17" name="TextovéPole 64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18" name="TextovéPole 64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19" name="TextovéPole 64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20" name="TextovéPole 64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21" name="TextovéPole 64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22" name="TextovéPole 64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23" name="TextovéPole 64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24" name="TextovéPole 64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25" name="TextovéPole 64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26" name="TextovéPole 64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27" name="TextovéPole 64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28" name="TextovéPole 64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29" name="TextovéPole 64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30" name="TextovéPole 64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31" name="TextovéPole 64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32" name="TextovéPole 64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33" name="TextovéPole 64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34" name="TextovéPole 64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35" name="TextovéPole 64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36" name="TextovéPole 64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37" name="TextovéPole 64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38" name="TextovéPole 64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39" name="TextovéPole 64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40" name="TextovéPole 64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41" name="TextovéPole 64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42" name="TextovéPole 64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43" name="TextovéPole 64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44" name="TextovéPole 64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45" name="TextovéPole 64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46" name="TextovéPole 64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47" name="TextovéPole 64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48" name="TextovéPole 64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49" name="TextovéPole 64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50" name="TextovéPole 64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51" name="TextovéPole 64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52" name="TextovéPole 64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53" name="TextovéPole 64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54" name="TextovéPole 64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55" name="TextovéPole 64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56" name="TextovéPole 64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57" name="TextovéPole 64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58" name="TextovéPole 64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59" name="TextovéPole 64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60" name="TextovéPole 64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61" name="TextovéPole 64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62" name="TextovéPole 64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63" name="TextovéPole 64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64" name="TextovéPole 64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65" name="TextovéPole 64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66" name="TextovéPole 64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67" name="TextovéPole 64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68" name="TextovéPole 64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69" name="TextovéPole 64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70" name="TextovéPole 64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71" name="TextovéPole 64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72" name="TextovéPole 64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73" name="TextovéPole 64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74" name="TextovéPole 64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75" name="TextovéPole 64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76" name="TextovéPole 64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77" name="TextovéPole 64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78" name="TextovéPole 64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79" name="TextovéPole 64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80" name="TextovéPole 64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81" name="TextovéPole 64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82" name="TextovéPole 64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83" name="TextovéPole 64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84" name="TextovéPole 64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85" name="TextovéPole 64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86" name="TextovéPole 64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87" name="TextovéPole 64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88" name="TextovéPole 64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89" name="TextovéPole 64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90" name="TextovéPole 64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91" name="TextovéPole 64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92" name="TextovéPole 64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93" name="TextovéPole 64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94" name="TextovéPole 64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95" name="TextovéPole 64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96" name="TextovéPole 64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97" name="TextovéPole 64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98" name="TextovéPole 64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499" name="TextovéPole 64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00" name="TextovéPole 64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01" name="TextovéPole 65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02" name="TextovéPole 65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03" name="TextovéPole 65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04" name="TextovéPole 65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05" name="TextovéPole 65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06" name="TextovéPole 65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07" name="TextovéPole 65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08" name="TextovéPole 65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09" name="TextovéPole 65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10" name="TextovéPole 65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11" name="TextovéPole 65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12" name="TextovéPole 65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13" name="TextovéPole 65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14" name="TextovéPole 65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15" name="TextovéPole 65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16" name="TextovéPole 65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17" name="TextovéPole 65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18" name="TextovéPole 65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19" name="TextovéPole 65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20" name="TextovéPole 65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21" name="TextovéPole 65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22" name="TextovéPole 65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23" name="TextovéPole 65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24" name="TextovéPole 65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25" name="TextovéPole 65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26" name="TextovéPole 65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27" name="TextovéPole 65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28" name="TextovéPole 65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29" name="TextovéPole 65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30" name="TextovéPole 65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31" name="TextovéPole 65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32" name="TextovéPole 65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33" name="TextovéPole 65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34" name="TextovéPole 65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35" name="TextovéPole 65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36" name="TextovéPole 65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37" name="TextovéPole 65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38" name="TextovéPole 65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39" name="TextovéPole 65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40" name="TextovéPole 65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41" name="TextovéPole 65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42" name="TextovéPole 65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43" name="TextovéPole 65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44" name="TextovéPole 65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45" name="TextovéPole 65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46" name="TextovéPole 65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47" name="TextovéPole 65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48" name="TextovéPole 65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49" name="TextovéPole 65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50" name="TextovéPole 65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51" name="TextovéPole 65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52" name="TextovéPole 65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53" name="TextovéPole 65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54" name="TextovéPole 65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55" name="TextovéPole 65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56" name="TextovéPole 65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57" name="TextovéPole 65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58" name="TextovéPole 65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59" name="TextovéPole 65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60" name="TextovéPole 65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61" name="TextovéPole 65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62" name="TextovéPole 65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63" name="TextovéPole 65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64" name="TextovéPole 65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65" name="TextovéPole 65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66" name="TextovéPole 65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67" name="TextovéPole 65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68" name="TextovéPole 65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69" name="TextovéPole 65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70" name="TextovéPole 65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71" name="TextovéPole 65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72" name="TextovéPole 65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73" name="TextovéPole 65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74" name="TextovéPole 65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75" name="TextovéPole 65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76" name="TextovéPole 65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77" name="TextovéPole 65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78" name="TextovéPole 65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79" name="TextovéPole 65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80" name="TextovéPole 65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81" name="TextovéPole 65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82" name="TextovéPole 65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83" name="TextovéPole 65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84" name="TextovéPole 65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85" name="TextovéPole 65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86" name="TextovéPole 65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87" name="TextovéPole 65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88" name="TextovéPole 65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89" name="TextovéPole 65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90" name="TextovéPole 65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91" name="TextovéPole 65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92" name="TextovéPole 65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93" name="TextovéPole 65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94" name="TextovéPole 65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95" name="TextovéPole 65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96" name="TextovéPole 65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97" name="TextovéPole 65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98" name="TextovéPole 65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599" name="TextovéPole 65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00" name="TextovéPole 65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01" name="TextovéPole 66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02" name="TextovéPole 66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03" name="TextovéPole 66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04" name="TextovéPole 66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05" name="TextovéPole 66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06" name="TextovéPole 66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07" name="TextovéPole 66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08" name="TextovéPole 66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09" name="TextovéPole 66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10" name="TextovéPole 66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11" name="TextovéPole 66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12" name="TextovéPole 66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13" name="TextovéPole 66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14" name="TextovéPole 66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15" name="TextovéPole 66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16" name="TextovéPole 66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17" name="TextovéPole 66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18" name="TextovéPole 66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19" name="TextovéPole 66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20" name="TextovéPole 66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21" name="TextovéPole 66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22" name="TextovéPole 66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23" name="TextovéPole 66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24" name="TextovéPole 66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25" name="TextovéPole 66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26" name="TextovéPole 66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27" name="TextovéPole 66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28" name="TextovéPole 66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29" name="TextovéPole 66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30" name="TextovéPole 66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31" name="TextovéPole 66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32" name="TextovéPole 66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33" name="TextovéPole 66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34" name="TextovéPole 66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35" name="TextovéPole 66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36" name="TextovéPole 66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37" name="TextovéPole 66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38" name="TextovéPole 66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39" name="TextovéPole 66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40" name="TextovéPole 66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41" name="TextovéPole 66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42" name="TextovéPole 66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43" name="TextovéPole 66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44" name="TextovéPole 66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45" name="TextovéPole 66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46" name="TextovéPole 66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47" name="TextovéPole 66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48" name="TextovéPole 66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49" name="TextovéPole 66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50" name="TextovéPole 66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51" name="TextovéPole 66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52" name="TextovéPole 66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53" name="TextovéPole 66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54" name="TextovéPole 66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55" name="TextovéPole 66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56" name="TextovéPole 66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57" name="TextovéPole 66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58" name="TextovéPole 66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59" name="TextovéPole 66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60" name="TextovéPole 66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61" name="TextovéPole 66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62" name="TextovéPole 66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63" name="TextovéPole 66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64" name="TextovéPole 66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65" name="TextovéPole 66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66" name="TextovéPole 66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67" name="TextovéPole 66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68" name="TextovéPole 66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69" name="TextovéPole 66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70" name="TextovéPole 66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71" name="TextovéPole 66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72" name="TextovéPole 66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73" name="TextovéPole 66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74" name="TextovéPole 66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75" name="TextovéPole 66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76" name="TextovéPole 66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77" name="TextovéPole 66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78" name="TextovéPole 667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79" name="TextovéPole 667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80" name="TextovéPole 6679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81" name="TextovéPole 668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82" name="TextovéPole 668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83" name="TextovéPole 668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84" name="TextovéPole 668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85" name="TextovéPole 668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86" name="TextovéPole 6685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87" name="TextovéPole 6686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88" name="TextovéPole 668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89" name="TextovéPole 668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90" name="TextovéPole 66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91" name="TextovéPole 66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92" name="TextovéPole 66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93" name="TextovéPole 66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94" name="TextovéPole 66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95" name="TextovéPole 66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96" name="TextovéPole 66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97" name="TextovéPole 66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98" name="TextovéPole 66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699" name="TextovéPole 66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00" name="TextovéPole 66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01" name="TextovéPole 67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02" name="TextovéPole 67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03" name="TextovéPole 67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04" name="TextovéPole 67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05" name="TextovéPole 67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06" name="TextovéPole 67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07" name="TextovéPole 67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08" name="TextovéPole 67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09" name="TextovéPole 67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10" name="TextovéPole 67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11" name="TextovéPole 67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12" name="TextovéPole 67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13" name="TextovéPole 67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14" name="TextovéPole 67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15" name="TextovéPole 67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16" name="TextovéPole 67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17" name="TextovéPole 67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18" name="TextovéPole 67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19" name="TextovéPole 67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20" name="TextovéPole 67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21" name="TextovéPole 67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22" name="TextovéPole 67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23" name="TextovéPole 67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24" name="TextovéPole 67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25" name="TextovéPole 67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26" name="TextovéPole 67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27" name="TextovéPole 67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28" name="TextovéPole 67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29" name="TextovéPole 67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30" name="TextovéPole 67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31" name="TextovéPole 67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32" name="TextovéPole 67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33" name="TextovéPole 67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34" name="TextovéPole 67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35" name="TextovéPole 67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36" name="TextovéPole 67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37" name="TextovéPole 67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38" name="TextovéPole 67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39" name="TextovéPole 67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40" name="TextovéPole 67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41" name="TextovéPole 67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42" name="TextovéPole 67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43" name="TextovéPole 67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44" name="TextovéPole 67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45" name="TextovéPole 67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46" name="TextovéPole 67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47" name="TextovéPole 67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48" name="TextovéPole 67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49" name="TextovéPole 67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50" name="TextovéPole 67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51" name="TextovéPole 67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52" name="TextovéPole 67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53" name="TextovéPole 67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54" name="TextovéPole 67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55" name="TextovéPole 67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56" name="TextovéPole 67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57" name="TextovéPole 67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58" name="TextovéPole 67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59" name="TextovéPole 67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60" name="TextovéPole 67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61" name="TextovéPole 67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62" name="TextovéPole 67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63" name="TextovéPole 67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64" name="TextovéPole 67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65" name="TextovéPole 67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66" name="TextovéPole 67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67" name="TextovéPole 67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68" name="TextovéPole 67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69" name="TextovéPole 67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70" name="TextovéPole 67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71" name="TextovéPole 67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72" name="TextovéPole 67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73" name="TextovéPole 67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74" name="TextovéPole 67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75" name="TextovéPole 67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76" name="TextovéPole 67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77" name="TextovéPole 67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78" name="TextovéPole 67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79" name="TextovéPole 67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80" name="TextovéPole 67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81" name="TextovéPole 67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82" name="TextovéPole 67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83" name="TextovéPole 67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84" name="TextovéPole 67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85" name="TextovéPole 67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86" name="TextovéPole 67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87" name="TextovéPole 67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88" name="TextovéPole 67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89" name="TextovéPole 67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90" name="TextovéPole 67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91" name="TextovéPole 67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92" name="TextovéPole 67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93" name="TextovéPole 67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94" name="TextovéPole 67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95" name="TextovéPole 67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96" name="TextovéPole 67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97" name="TextovéPole 67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98" name="TextovéPole 67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799" name="TextovéPole 67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00" name="TextovéPole 67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01" name="TextovéPole 68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02" name="TextovéPole 68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03" name="TextovéPole 68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04" name="TextovéPole 68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05" name="TextovéPole 68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06" name="TextovéPole 68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07" name="TextovéPole 68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08" name="TextovéPole 68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09" name="TextovéPole 68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10" name="TextovéPole 68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11" name="TextovéPole 68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12" name="TextovéPole 68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13" name="TextovéPole 68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14" name="TextovéPole 68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15" name="TextovéPole 68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16" name="TextovéPole 68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17" name="TextovéPole 68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18" name="TextovéPole 68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19" name="TextovéPole 68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20" name="TextovéPole 68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21" name="TextovéPole 68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22" name="TextovéPole 68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23" name="TextovéPole 68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24" name="TextovéPole 68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25" name="TextovéPole 68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26" name="TextovéPole 68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27" name="TextovéPole 68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28" name="TextovéPole 68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29" name="TextovéPole 68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30" name="TextovéPole 68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31" name="TextovéPole 68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32" name="TextovéPole 68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33" name="TextovéPole 68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34" name="TextovéPole 68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35" name="TextovéPole 68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36" name="TextovéPole 68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37" name="TextovéPole 68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38" name="TextovéPole 68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39" name="TextovéPole 68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40" name="TextovéPole 68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41" name="TextovéPole 68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42" name="TextovéPole 68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43" name="TextovéPole 68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44" name="TextovéPole 68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45" name="TextovéPole 68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46" name="TextovéPole 68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47" name="TextovéPole 68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48" name="TextovéPole 68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49" name="TextovéPole 68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50" name="TextovéPole 68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51" name="TextovéPole 68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52" name="TextovéPole 68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53" name="TextovéPole 68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54" name="TextovéPole 68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55" name="TextovéPole 68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56" name="TextovéPole 68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57" name="TextovéPole 68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58" name="TextovéPole 68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59" name="TextovéPole 68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60" name="TextovéPole 68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61" name="TextovéPole 68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62" name="TextovéPole 68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63" name="TextovéPole 68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64" name="TextovéPole 68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65" name="TextovéPole 68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66" name="TextovéPole 68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67" name="TextovéPole 68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68" name="TextovéPole 68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69" name="TextovéPole 68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70" name="TextovéPole 68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71" name="TextovéPole 68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72" name="TextovéPole 687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73" name="TextovéPole 687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74" name="TextovéPole 687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75" name="TextovéPole 687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76" name="TextovéPole 687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77" name="TextovéPole 687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78" name="TextovéPole 687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79" name="TextovéPole 687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80" name="TextovéPole 687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81" name="TextovéPole 688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82" name="TextovéPole 688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83" name="TextovéPole 688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84" name="TextovéPole 68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85" name="TextovéPole 68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86" name="TextovéPole 68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87" name="TextovéPole 688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88" name="TextovéPole 688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89" name="TextovéPole 688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90" name="TextovéPole 688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91" name="TextovéPole 689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92" name="TextovéPole 689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93" name="TextovéPole 689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94" name="TextovéPole 689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95" name="TextovéPole 689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96" name="TextovéPole 689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97" name="TextovéPole 689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98" name="TextovéPole 689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899" name="TextovéPole 689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00" name="TextovéPole 689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01" name="TextovéPole 690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02" name="TextovéPole 690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03" name="TextovéPole 690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04" name="TextovéPole 690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05" name="TextovéPole 690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06" name="TextovéPole 690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07" name="TextovéPole 690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08" name="TextovéPole 690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09" name="TextovéPole 690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10" name="TextovéPole 690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11" name="TextovéPole 691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12" name="TextovéPole 691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13" name="TextovéPole 691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14" name="TextovéPole 691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15" name="TextovéPole 691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16" name="TextovéPole 691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17" name="TextovéPole 691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18" name="TextovéPole 691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19" name="TextovéPole 691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20" name="TextovéPole 691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21" name="TextovéPole 692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22" name="TextovéPole 692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23" name="TextovéPole 692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24" name="TextovéPole 692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25" name="TextovéPole 692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26" name="TextovéPole 692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27" name="TextovéPole 692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28" name="TextovéPole 692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29" name="TextovéPole 692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30" name="TextovéPole 692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31" name="TextovéPole 693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32" name="TextovéPole 693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33" name="TextovéPole 693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34" name="TextovéPole 693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35" name="TextovéPole 693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36" name="TextovéPole 693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37" name="TextovéPole 693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38" name="TextovéPole 693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39" name="TextovéPole 693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40" name="TextovéPole 693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41" name="TextovéPole 694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42" name="TextovéPole 694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43" name="TextovéPole 694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44" name="TextovéPole 694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45" name="TextovéPole 694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46" name="TextovéPole 694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47" name="TextovéPole 694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48" name="TextovéPole 694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49" name="TextovéPole 694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50" name="TextovéPole 694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51" name="TextovéPole 695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52" name="TextovéPole 695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53" name="TextovéPole 695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54" name="TextovéPole 695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55" name="TextovéPole 695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56" name="TextovéPole 695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57" name="TextovéPole 695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58" name="TextovéPole 695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59" name="TextovéPole 695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60" name="TextovéPole 695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61" name="TextovéPole 696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62" name="TextovéPole 6961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63" name="TextovéPole 6962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64" name="TextovéPole 696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65" name="TextovéPole 696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66" name="TextovéPole 696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67" name="TextovéPole 6966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68" name="TextovéPole 6967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69" name="TextovéPole 6968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70" name="TextovéPole 6969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71" name="TextovéPole 6970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72" name="TextovéPole 697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73" name="TextovéPole 697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74" name="TextovéPole 6973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75" name="TextovéPole 6974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76" name="TextovéPole 6975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77" name="TextovéPole 6976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78" name="TextovéPole 6977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79" name="TextovéPole 6978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80" name="TextovéPole 6979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81" name="TextovéPole 6980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82" name="TextovéPole 6981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83" name="TextovéPole 6982"/>
        <xdr:cNvSpPr txBox="1"/>
      </xdr:nvSpPr>
      <xdr:spPr>
        <a:xfrm>
          <a:off x="5584708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84" name="TextovéPole 6983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85" name="TextovéPole 6984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184731" cy="264560"/>
    <xdr:sp macro="" textlink="">
      <xdr:nvSpPr>
        <xdr:cNvPr id="6986" name="TextovéPole 6985"/>
        <xdr:cNvSpPr txBox="1"/>
      </xdr:nvSpPr>
      <xdr:spPr>
        <a:xfrm>
          <a:off x="5933406" y="339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987" name="TextovéPole 6986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988" name="TextovéPole 6987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989" name="TextovéPole 6988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990" name="TextovéPole 6989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991" name="TextovéPole 6990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6992" name="TextovéPole 6991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6993" name="TextovéPole 6992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6994" name="TextovéPole 6993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6995" name="TextovéPole 6994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6996" name="TextovéPole 6995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6997" name="TextovéPole 6996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6998" name="TextovéPole 6997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6999" name="TextovéPole 6998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000" name="TextovéPole 6999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001" name="TextovéPole 7000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002" name="TextovéPole 7001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003" name="TextovéPole 7002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004" name="TextovéPole 7003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05" name="TextovéPole 7004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06" name="TextovéPole 7005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07" name="TextovéPole 7006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08" name="TextovéPole 7007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09" name="TextovéPole 7008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10" name="TextovéPole 7009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11" name="TextovéPole 7010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12" name="TextovéPole 7011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13" name="TextovéPole 7012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14" name="TextovéPole 7013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15" name="TextovéPole 7014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16" name="TextovéPole 7015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17" name="TextovéPole 7016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18" name="TextovéPole 7017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19" name="TextovéPole 7018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20" name="TextovéPole 7019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21" name="TextovéPole 7020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22" name="TextovéPole 7021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23" name="TextovéPole 7022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24" name="TextovéPole 7023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25" name="TextovéPole 7024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26" name="TextovéPole 7025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27" name="TextovéPole 7026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28" name="TextovéPole 7027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29" name="TextovéPole 7028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30" name="TextovéPole 7029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31" name="TextovéPole 7030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32" name="TextovéPole 7031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33" name="TextovéPole 7032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34" name="TextovéPole 7033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35" name="TextovéPole 7034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36" name="TextovéPole 7035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37" name="TextovéPole 7036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38" name="TextovéPole 7037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39" name="TextovéPole 7038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40" name="TextovéPole 7039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41" name="TextovéPole 7040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42" name="TextovéPole 7041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43" name="TextovéPole 7042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44" name="TextovéPole 7043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45" name="TextovéPole 7044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46" name="TextovéPole 7045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47" name="TextovéPole 7046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48" name="TextovéPole 7047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49" name="TextovéPole 7048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50" name="TextovéPole 7049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51" name="TextovéPole 7050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52" name="TextovéPole 7051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53" name="TextovéPole 7052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54" name="TextovéPole 7053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55" name="TextovéPole 7054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56" name="TextovéPole 7055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57" name="TextovéPole 7056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058" name="TextovéPole 7057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59" name="TextovéPole 7058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60" name="TextovéPole 7059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61" name="TextovéPole 7060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62" name="TextovéPole 7061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63" name="TextovéPole 7062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64" name="TextovéPole 7063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65" name="TextovéPole 7064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66" name="TextovéPole 7065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67" name="TextovéPole 7066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68" name="TextovéPole 7067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69" name="TextovéPole 7068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70" name="TextovéPole 7069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71" name="TextovéPole 7070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72" name="TextovéPole 7071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73" name="TextovéPole 7072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74" name="TextovéPole 7073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75" name="TextovéPole 7074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76" name="TextovéPole 7075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77" name="TextovéPole 7076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78" name="TextovéPole 7077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79" name="TextovéPole 7078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80" name="TextovéPole 7079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81" name="TextovéPole 7080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82" name="TextovéPole 7081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83" name="TextovéPole 7082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84" name="TextovéPole 7083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085" name="TextovéPole 7084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86" name="TextovéPole 7085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87" name="TextovéPole 7086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88" name="TextovéPole 7087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89" name="TextovéPole 7088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90" name="TextovéPole 7089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91" name="TextovéPole 7090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92" name="TextovéPole 7091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93" name="TextovéPole 7092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094" name="TextovéPole 7093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95" name="TextovéPole 7094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96" name="TextovéPole 7095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97" name="TextovéPole 7096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98" name="TextovéPole 7097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099" name="TextovéPole 7098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00" name="TextovéPole 7099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01" name="TextovéPole 7100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02" name="TextovéPole 7101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03" name="TextovéPole 7102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04" name="TextovéPole 7103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05" name="TextovéPole 7104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06" name="TextovéPole 7105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07" name="TextovéPole 7106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08" name="TextovéPole 7107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09" name="TextovéPole 7108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110" name="TextovéPole 7109"/>
        <xdr:cNvSpPr txBox="1"/>
      </xdr:nvSpPr>
      <xdr:spPr>
        <a:xfrm>
          <a:off x="5767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111" name="TextovéPole 7110"/>
        <xdr:cNvSpPr txBox="1"/>
      </xdr:nvSpPr>
      <xdr:spPr>
        <a:xfrm>
          <a:off x="5767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112" name="TextovéPole 7111"/>
        <xdr:cNvSpPr txBox="1"/>
      </xdr:nvSpPr>
      <xdr:spPr>
        <a:xfrm>
          <a:off x="5767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113" name="TextovéPole 7112"/>
        <xdr:cNvSpPr txBox="1"/>
      </xdr:nvSpPr>
      <xdr:spPr>
        <a:xfrm>
          <a:off x="5767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114" name="TextovéPole 7113"/>
        <xdr:cNvSpPr txBox="1"/>
      </xdr:nvSpPr>
      <xdr:spPr>
        <a:xfrm>
          <a:off x="5767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115" name="TextovéPole 7114"/>
        <xdr:cNvSpPr txBox="1"/>
      </xdr:nvSpPr>
      <xdr:spPr>
        <a:xfrm>
          <a:off x="5767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116" name="TextovéPole 7115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117" name="TextovéPole 7116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118" name="TextovéPole 7117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119" name="TextovéPole 7118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120" name="TextovéPole 7119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121" name="TextovéPole 7120"/>
        <xdr:cNvSpPr txBox="1"/>
      </xdr:nvSpPr>
      <xdr:spPr>
        <a:xfrm>
          <a:off x="5767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22" name="TextovéPole 7121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23" name="TextovéPole 7122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24" name="TextovéPole 7123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25" name="TextovéPole 7124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26" name="TextovéPole 7125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27" name="TextovéPole 7126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28" name="TextovéPole 7127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29" name="TextovéPole 7128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30" name="TextovéPole 7129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31" name="TextovéPole 7130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32" name="TextovéPole 7131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33" name="TextovéPole 7132"/>
        <xdr:cNvSpPr txBox="1"/>
      </xdr:nvSpPr>
      <xdr:spPr>
        <a:xfrm>
          <a:off x="5767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134" name="TextovéPole 7133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135" name="TextovéPole 7134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136" name="TextovéPole 7135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137" name="TextovéPole 7136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138" name="TextovéPole 7137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139" name="TextovéPole 7138"/>
        <xdr:cNvSpPr txBox="1"/>
      </xdr:nvSpPr>
      <xdr:spPr>
        <a:xfrm>
          <a:off x="5767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40" name="TextovéPole 7139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41" name="TextovéPole 7140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42" name="TextovéPole 7141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43" name="TextovéPole 7142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44" name="TextovéPole 7143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45" name="TextovéPole 7144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46" name="TextovéPole 7145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47" name="TextovéPole 7146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48" name="TextovéPole 7147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49" name="TextovéPole 7148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50" name="TextovéPole 7149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51" name="TextovéPole 7150"/>
        <xdr:cNvSpPr txBox="1"/>
      </xdr:nvSpPr>
      <xdr:spPr>
        <a:xfrm>
          <a:off x="5767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52" name="TextovéPole 7151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53" name="TextovéPole 7152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54" name="TextovéPole 7153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55" name="TextovéPole 7154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56" name="TextovéPole 7155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57" name="TextovéPole 7156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58" name="TextovéPole 7157"/>
        <xdr:cNvSpPr txBox="1"/>
      </xdr:nvSpPr>
      <xdr:spPr>
        <a:xfrm>
          <a:off x="5386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59" name="TextovéPole 7158"/>
        <xdr:cNvSpPr txBox="1"/>
      </xdr:nvSpPr>
      <xdr:spPr>
        <a:xfrm>
          <a:off x="5386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60" name="TextovéPole 7159"/>
        <xdr:cNvSpPr txBox="1"/>
      </xdr:nvSpPr>
      <xdr:spPr>
        <a:xfrm>
          <a:off x="5386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61" name="TextovéPole 7160"/>
        <xdr:cNvSpPr txBox="1"/>
      </xdr:nvSpPr>
      <xdr:spPr>
        <a:xfrm>
          <a:off x="5386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62" name="TextovéPole 7161"/>
        <xdr:cNvSpPr txBox="1"/>
      </xdr:nvSpPr>
      <xdr:spPr>
        <a:xfrm>
          <a:off x="5386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163" name="TextovéPole 7162"/>
        <xdr:cNvSpPr txBox="1"/>
      </xdr:nvSpPr>
      <xdr:spPr>
        <a:xfrm>
          <a:off x="5386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164" name="TextovéPole 7163"/>
        <xdr:cNvSpPr txBox="1"/>
      </xdr:nvSpPr>
      <xdr:spPr>
        <a:xfrm>
          <a:off x="5386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165" name="TextovéPole 7164"/>
        <xdr:cNvSpPr txBox="1"/>
      </xdr:nvSpPr>
      <xdr:spPr>
        <a:xfrm>
          <a:off x="5386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166" name="TextovéPole 7165"/>
        <xdr:cNvSpPr txBox="1"/>
      </xdr:nvSpPr>
      <xdr:spPr>
        <a:xfrm>
          <a:off x="5386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167" name="TextovéPole 7166"/>
        <xdr:cNvSpPr txBox="1"/>
      </xdr:nvSpPr>
      <xdr:spPr>
        <a:xfrm>
          <a:off x="5386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168" name="TextovéPole 7167"/>
        <xdr:cNvSpPr txBox="1"/>
      </xdr:nvSpPr>
      <xdr:spPr>
        <a:xfrm>
          <a:off x="5386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169" name="TextovéPole 7168"/>
        <xdr:cNvSpPr txBox="1"/>
      </xdr:nvSpPr>
      <xdr:spPr>
        <a:xfrm>
          <a:off x="5386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170" name="TextovéPole 7169"/>
        <xdr:cNvSpPr txBox="1"/>
      </xdr:nvSpPr>
      <xdr:spPr>
        <a:xfrm>
          <a:off x="5386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171" name="TextovéPole 7170"/>
        <xdr:cNvSpPr txBox="1"/>
      </xdr:nvSpPr>
      <xdr:spPr>
        <a:xfrm>
          <a:off x="5386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172" name="TextovéPole 7171"/>
        <xdr:cNvSpPr txBox="1"/>
      </xdr:nvSpPr>
      <xdr:spPr>
        <a:xfrm>
          <a:off x="5386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173" name="TextovéPole 7172"/>
        <xdr:cNvSpPr txBox="1"/>
      </xdr:nvSpPr>
      <xdr:spPr>
        <a:xfrm>
          <a:off x="5386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174" name="TextovéPole 7173"/>
        <xdr:cNvSpPr txBox="1"/>
      </xdr:nvSpPr>
      <xdr:spPr>
        <a:xfrm>
          <a:off x="5386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84731" cy="264560"/>
    <xdr:sp macro="" textlink="">
      <xdr:nvSpPr>
        <xdr:cNvPr id="7175" name="TextovéPole 7174"/>
        <xdr:cNvSpPr txBox="1"/>
      </xdr:nvSpPr>
      <xdr:spPr>
        <a:xfrm>
          <a:off x="5386754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76" name="TextovéPole 7175"/>
        <xdr:cNvSpPr txBox="1"/>
      </xdr:nvSpPr>
      <xdr:spPr>
        <a:xfrm>
          <a:off x="5386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77" name="TextovéPole 7176"/>
        <xdr:cNvSpPr txBox="1"/>
      </xdr:nvSpPr>
      <xdr:spPr>
        <a:xfrm>
          <a:off x="5386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78" name="TextovéPole 7177"/>
        <xdr:cNvSpPr txBox="1"/>
      </xdr:nvSpPr>
      <xdr:spPr>
        <a:xfrm>
          <a:off x="5386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79" name="TextovéPole 7178"/>
        <xdr:cNvSpPr txBox="1"/>
      </xdr:nvSpPr>
      <xdr:spPr>
        <a:xfrm>
          <a:off x="5386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80" name="TextovéPole 7179"/>
        <xdr:cNvSpPr txBox="1"/>
      </xdr:nvSpPr>
      <xdr:spPr>
        <a:xfrm>
          <a:off x="5386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81" name="TextovéPole 7180"/>
        <xdr:cNvSpPr txBox="1"/>
      </xdr:nvSpPr>
      <xdr:spPr>
        <a:xfrm>
          <a:off x="5386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82" name="TextovéPole 7181"/>
        <xdr:cNvSpPr txBox="1"/>
      </xdr:nvSpPr>
      <xdr:spPr>
        <a:xfrm>
          <a:off x="5386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83" name="TextovéPole 7182"/>
        <xdr:cNvSpPr txBox="1"/>
      </xdr:nvSpPr>
      <xdr:spPr>
        <a:xfrm>
          <a:off x="5386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84" name="TextovéPole 7183"/>
        <xdr:cNvSpPr txBox="1"/>
      </xdr:nvSpPr>
      <xdr:spPr>
        <a:xfrm>
          <a:off x="5386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85" name="TextovéPole 7184"/>
        <xdr:cNvSpPr txBox="1"/>
      </xdr:nvSpPr>
      <xdr:spPr>
        <a:xfrm>
          <a:off x="5386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86" name="TextovéPole 7185"/>
        <xdr:cNvSpPr txBox="1"/>
      </xdr:nvSpPr>
      <xdr:spPr>
        <a:xfrm>
          <a:off x="5386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84731" cy="264560"/>
    <xdr:sp macro="" textlink="">
      <xdr:nvSpPr>
        <xdr:cNvPr id="7187" name="TextovéPole 7186"/>
        <xdr:cNvSpPr txBox="1"/>
      </xdr:nvSpPr>
      <xdr:spPr>
        <a:xfrm>
          <a:off x="5386754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188" name="TextovéPole 7187"/>
        <xdr:cNvSpPr txBox="1"/>
      </xdr:nvSpPr>
      <xdr:spPr>
        <a:xfrm>
          <a:off x="5386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189" name="TextovéPole 7188"/>
        <xdr:cNvSpPr txBox="1"/>
      </xdr:nvSpPr>
      <xdr:spPr>
        <a:xfrm>
          <a:off x="5386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190" name="TextovéPole 7189"/>
        <xdr:cNvSpPr txBox="1"/>
      </xdr:nvSpPr>
      <xdr:spPr>
        <a:xfrm>
          <a:off x="5386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191" name="TextovéPole 7190"/>
        <xdr:cNvSpPr txBox="1"/>
      </xdr:nvSpPr>
      <xdr:spPr>
        <a:xfrm>
          <a:off x="5386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192" name="TextovéPole 7191"/>
        <xdr:cNvSpPr txBox="1"/>
      </xdr:nvSpPr>
      <xdr:spPr>
        <a:xfrm>
          <a:off x="5386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4560"/>
    <xdr:sp macro="" textlink="">
      <xdr:nvSpPr>
        <xdr:cNvPr id="7193" name="TextovéPole 7192"/>
        <xdr:cNvSpPr txBox="1"/>
      </xdr:nvSpPr>
      <xdr:spPr>
        <a:xfrm>
          <a:off x="5386754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94" name="TextovéPole 7193"/>
        <xdr:cNvSpPr txBox="1"/>
      </xdr:nvSpPr>
      <xdr:spPr>
        <a:xfrm>
          <a:off x="5386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95" name="TextovéPole 7194"/>
        <xdr:cNvSpPr txBox="1"/>
      </xdr:nvSpPr>
      <xdr:spPr>
        <a:xfrm>
          <a:off x="5386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96" name="TextovéPole 7195"/>
        <xdr:cNvSpPr txBox="1"/>
      </xdr:nvSpPr>
      <xdr:spPr>
        <a:xfrm>
          <a:off x="5386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97" name="TextovéPole 7196"/>
        <xdr:cNvSpPr txBox="1"/>
      </xdr:nvSpPr>
      <xdr:spPr>
        <a:xfrm>
          <a:off x="5386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98" name="TextovéPole 7197"/>
        <xdr:cNvSpPr txBox="1"/>
      </xdr:nvSpPr>
      <xdr:spPr>
        <a:xfrm>
          <a:off x="5386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84731" cy="264560"/>
    <xdr:sp macro="" textlink="">
      <xdr:nvSpPr>
        <xdr:cNvPr id="7199" name="TextovéPole 7198"/>
        <xdr:cNvSpPr txBox="1"/>
      </xdr:nvSpPr>
      <xdr:spPr>
        <a:xfrm>
          <a:off x="5386754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200" name="TextovéPole 7199"/>
        <xdr:cNvSpPr txBox="1"/>
      </xdr:nvSpPr>
      <xdr:spPr>
        <a:xfrm>
          <a:off x="5386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201" name="TextovéPole 7200"/>
        <xdr:cNvSpPr txBox="1"/>
      </xdr:nvSpPr>
      <xdr:spPr>
        <a:xfrm>
          <a:off x="5386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202" name="TextovéPole 7201"/>
        <xdr:cNvSpPr txBox="1"/>
      </xdr:nvSpPr>
      <xdr:spPr>
        <a:xfrm>
          <a:off x="5386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203" name="TextovéPole 7202"/>
        <xdr:cNvSpPr txBox="1"/>
      </xdr:nvSpPr>
      <xdr:spPr>
        <a:xfrm>
          <a:off x="5386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204" name="TextovéPole 7203"/>
        <xdr:cNvSpPr txBox="1"/>
      </xdr:nvSpPr>
      <xdr:spPr>
        <a:xfrm>
          <a:off x="5386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205" name="TextovéPole 7204"/>
        <xdr:cNvSpPr txBox="1"/>
      </xdr:nvSpPr>
      <xdr:spPr>
        <a:xfrm>
          <a:off x="5386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206" name="TextovéPole 7205"/>
        <xdr:cNvSpPr txBox="1"/>
      </xdr:nvSpPr>
      <xdr:spPr>
        <a:xfrm>
          <a:off x="5767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207" name="TextovéPole 7206"/>
        <xdr:cNvSpPr txBox="1"/>
      </xdr:nvSpPr>
      <xdr:spPr>
        <a:xfrm>
          <a:off x="5767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52</xdr:row>
      <xdr:rowOff>0</xdr:rowOff>
    </xdr:from>
    <xdr:ext cx="184731" cy="264560"/>
    <xdr:sp macro="" textlink="">
      <xdr:nvSpPr>
        <xdr:cNvPr id="7208" name="TextovéPole 7207"/>
        <xdr:cNvSpPr txBox="1"/>
      </xdr:nvSpPr>
      <xdr:spPr>
        <a:xfrm>
          <a:off x="5767754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209" name="TextovéPole 7208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210" name="TextovéPole 7209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184731" cy="264560"/>
    <xdr:sp macro="" textlink="">
      <xdr:nvSpPr>
        <xdr:cNvPr id="7211" name="TextovéPole 7210"/>
        <xdr:cNvSpPr txBox="1"/>
      </xdr:nvSpPr>
      <xdr:spPr>
        <a:xfrm>
          <a:off x="5767754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82826</xdr:colOff>
      <xdr:row>68</xdr:row>
      <xdr:rowOff>132522</xdr:rowOff>
    </xdr:from>
    <xdr:to>
      <xdr:col>15</xdr:col>
      <xdr:colOff>362017</xdr:colOff>
      <xdr:row>69</xdr:row>
      <xdr:rowOff>192412</xdr:rowOff>
    </xdr:to>
    <xdr:pic>
      <xdr:nvPicPr>
        <xdr:cNvPr id="7212" name="Obrázek 7211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1674" y="3520109"/>
          <a:ext cx="1198560" cy="366346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182217</xdr:colOff>
      <xdr:row>70</xdr:row>
      <xdr:rowOff>41413</xdr:rowOff>
    </xdr:from>
    <xdr:to>
      <xdr:col>15</xdr:col>
      <xdr:colOff>310596</xdr:colOff>
      <xdr:row>78</xdr:row>
      <xdr:rowOff>14493</xdr:rowOff>
    </xdr:to>
    <xdr:pic>
      <xdr:nvPicPr>
        <xdr:cNvPr id="7213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1065" y="4066761"/>
          <a:ext cx="1047748" cy="842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CI52"/>
  <sheetViews>
    <sheetView workbookViewId="0">
      <selection activeCell="H33" sqref="H33:I33"/>
    </sheetView>
  </sheetViews>
  <sheetFormatPr defaultColWidth="9.140625" defaultRowHeight="12.75" x14ac:dyDescent="0.2"/>
  <cols>
    <col min="1" max="1" width="4.42578125" style="6" customWidth="1"/>
    <col min="2" max="2" width="17.5703125" style="6" customWidth="1"/>
    <col min="3" max="11" width="6" style="6" customWidth="1"/>
    <col min="12" max="13" width="6" style="2" customWidth="1"/>
    <col min="14" max="14" width="4.85546875" style="2" customWidth="1"/>
    <col min="15" max="15" width="1.7109375" style="6" customWidth="1"/>
    <col min="16" max="16" width="2.7109375" style="6" customWidth="1"/>
    <col min="17" max="16384" width="9.140625" style="6"/>
  </cols>
  <sheetData>
    <row r="1" spans="1:15635" ht="16.5" customHeight="1" thickBot="1" x14ac:dyDescent="0.25">
      <c r="A1" s="23">
        <v>5</v>
      </c>
      <c r="B1" s="185"/>
      <c r="C1" s="1394"/>
      <c r="D1" s="1394"/>
      <c r="E1" s="1394"/>
      <c r="F1" s="1394"/>
      <c r="G1" s="1394"/>
      <c r="H1" s="1394"/>
      <c r="I1" s="1394"/>
      <c r="J1" s="1394"/>
      <c r="K1" s="1394"/>
      <c r="L1" s="1395"/>
      <c r="M1" s="1391"/>
      <c r="N1" s="1392"/>
      <c r="O1" s="1392"/>
      <c r="P1" s="1393"/>
      <c r="Q1" s="2"/>
    </row>
    <row r="2" spans="1:15635" ht="16.5" customHeight="1" thickBot="1" x14ac:dyDescent="0.25">
      <c r="A2" s="23"/>
      <c r="B2" s="186" t="s">
        <v>136</v>
      </c>
      <c r="C2" s="187"/>
      <c r="D2" s="188"/>
      <c r="E2" s="189"/>
      <c r="F2" s="188"/>
      <c r="G2" s="188"/>
      <c r="H2" s="190" t="s">
        <v>81</v>
      </c>
      <c r="I2" s="191" t="s">
        <v>134</v>
      </c>
      <c r="J2" s="192" t="s">
        <v>105</v>
      </c>
      <c r="K2" s="193" t="s">
        <v>135</v>
      </c>
      <c r="L2" s="127" t="s">
        <v>133</v>
      </c>
      <c r="M2" s="194"/>
      <c r="N2" s="195"/>
      <c r="O2" s="195"/>
      <c r="P2" s="196"/>
      <c r="Q2" s="2"/>
    </row>
    <row r="3" spans="1:15635" ht="16.5" customHeight="1" x14ac:dyDescent="0.2">
      <c r="A3" s="197"/>
      <c r="B3" s="198"/>
      <c r="C3" s="54"/>
      <c r="D3" s="129"/>
      <c r="E3" s="129"/>
      <c r="F3" s="129"/>
      <c r="G3" s="129"/>
      <c r="H3" s="199"/>
      <c r="I3" s="128"/>
      <c r="J3" s="200"/>
      <c r="K3" s="201"/>
      <c r="L3" s="202"/>
      <c r="M3" s="194"/>
      <c r="N3" s="195"/>
      <c r="O3" s="195"/>
      <c r="P3" s="196"/>
      <c r="Q3" s="2"/>
    </row>
    <row r="4" spans="1:15635" ht="16.5" customHeight="1" x14ac:dyDescent="0.2">
      <c r="A4" s="197"/>
      <c r="B4" s="203"/>
      <c r="C4" s="54"/>
      <c r="D4" s="129"/>
      <c r="E4" s="129"/>
      <c r="F4" s="129"/>
      <c r="G4" s="129"/>
      <c r="H4" s="199"/>
      <c r="I4" s="128"/>
      <c r="J4" s="200"/>
      <c r="K4" s="201"/>
      <c r="L4" s="202"/>
      <c r="M4" s="194"/>
      <c r="N4" s="195"/>
      <c r="O4" s="195"/>
      <c r="P4" s="196"/>
      <c r="Q4" s="2"/>
    </row>
    <row r="5" spans="1:15635" ht="16.5" customHeight="1" x14ac:dyDescent="0.2">
      <c r="A5" s="23"/>
      <c r="B5" s="203"/>
      <c r="C5" s="54"/>
      <c r="D5" s="129"/>
      <c r="E5" s="129"/>
      <c r="F5" s="129"/>
      <c r="G5" s="129"/>
      <c r="H5" s="199"/>
      <c r="I5" s="128"/>
      <c r="J5" s="200"/>
      <c r="K5" s="201"/>
      <c r="L5" s="202"/>
      <c r="M5" s="204"/>
      <c r="N5" s="205"/>
      <c r="O5" s="205"/>
      <c r="P5" s="206"/>
      <c r="Q5" s="2"/>
    </row>
    <row r="6" spans="1:15635" s="208" customFormat="1" ht="16.5" customHeight="1" x14ac:dyDescent="0.2">
      <c r="A6" s="207"/>
      <c r="B6" s="203"/>
      <c r="C6" s="54"/>
      <c r="D6" s="129"/>
      <c r="E6" s="129"/>
      <c r="F6" s="129"/>
      <c r="G6" s="129"/>
      <c r="H6" s="199"/>
      <c r="I6" s="128"/>
      <c r="J6" s="200"/>
      <c r="K6" s="201"/>
      <c r="L6" s="202"/>
      <c r="M6" s="204"/>
      <c r="N6" s="205"/>
      <c r="O6" s="205"/>
      <c r="P6" s="206"/>
      <c r="Q6" s="46"/>
    </row>
    <row r="7" spans="1:15635" ht="16.5" customHeight="1" thickBot="1" x14ac:dyDescent="0.25">
      <c r="A7" s="23"/>
      <c r="B7" s="209"/>
      <c r="C7" s="98"/>
      <c r="D7" s="45"/>
      <c r="E7" s="45"/>
      <c r="F7" s="45"/>
      <c r="G7" s="45"/>
      <c r="H7" s="210"/>
      <c r="I7" s="38"/>
      <c r="J7" s="211"/>
      <c r="K7" s="212"/>
      <c r="L7" s="213"/>
      <c r="M7" s="204"/>
      <c r="N7" s="205"/>
      <c r="O7" s="205"/>
      <c r="P7" s="206"/>
      <c r="Q7" s="2"/>
    </row>
    <row r="8" spans="1:15635" ht="16.5" customHeight="1" thickBo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1396"/>
      <c r="N8" s="1397"/>
      <c r="O8" s="1397"/>
      <c r="P8" s="1398"/>
      <c r="Q8" s="23"/>
      <c r="R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</row>
    <row r="9" spans="1:15635" ht="16.5" customHeight="1" thickBot="1" x14ac:dyDescent="0.25">
      <c r="A9" s="23">
        <v>6</v>
      </c>
      <c r="B9" s="185"/>
      <c r="C9" s="1394"/>
      <c r="D9" s="1394"/>
      <c r="E9" s="1394"/>
      <c r="F9" s="1394"/>
      <c r="G9" s="1394"/>
      <c r="H9" s="1394"/>
      <c r="I9" s="1394"/>
      <c r="J9" s="1394"/>
      <c r="K9" s="1394"/>
      <c r="L9" s="1395"/>
      <c r="M9" s="1396"/>
      <c r="N9" s="1397"/>
      <c r="O9" s="1397"/>
      <c r="P9" s="1398"/>
      <c r="Q9" s="2"/>
    </row>
    <row r="10" spans="1:15635" ht="16.5" customHeight="1" thickBot="1" x14ac:dyDescent="0.25">
      <c r="A10" s="23"/>
      <c r="B10" s="186" t="s">
        <v>162</v>
      </c>
      <c r="C10" s="214"/>
      <c r="D10" s="214"/>
      <c r="E10" s="214"/>
      <c r="F10" s="215" t="s">
        <v>105</v>
      </c>
      <c r="G10" s="1399" t="s">
        <v>163</v>
      </c>
      <c r="H10" s="1400"/>
      <c r="I10" s="1401"/>
      <c r="J10" s="217"/>
      <c r="K10" s="214"/>
      <c r="L10" s="218"/>
      <c r="M10" s="294" t="s">
        <v>105</v>
      </c>
      <c r="N10" s="219"/>
      <c r="O10" s="219"/>
      <c r="P10" s="220"/>
    </row>
    <row r="11" spans="1:15635" ht="16.5" customHeight="1" x14ac:dyDescent="0.2">
      <c r="A11" s="221"/>
      <c r="B11" s="198"/>
      <c r="C11" s="222"/>
      <c r="D11" s="124"/>
      <c r="E11" s="124"/>
      <c r="F11" s="223"/>
      <c r="G11" s="1402"/>
      <c r="H11" s="1403"/>
      <c r="I11" s="1404"/>
      <c r="J11" s="222"/>
      <c r="K11" s="124"/>
      <c r="L11" s="141"/>
      <c r="M11" s="295"/>
      <c r="N11" s="219"/>
      <c r="O11" s="219"/>
      <c r="P11" s="220"/>
    </row>
    <row r="12" spans="1:15635" ht="16.5" customHeight="1" x14ac:dyDescent="0.2">
      <c r="A12" s="221"/>
      <c r="B12" s="224"/>
      <c r="C12" s="123"/>
      <c r="D12" s="129"/>
      <c r="E12" s="129"/>
      <c r="F12" s="225"/>
      <c r="G12" s="1405"/>
      <c r="H12" s="1406"/>
      <c r="I12" s="1407"/>
      <c r="J12" s="123"/>
      <c r="K12" s="129"/>
      <c r="L12" s="142"/>
      <c r="M12" s="296"/>
      <c r="N12" s="219"/>
      <c r="O12" s="219"/>
      <c r="P12" s="220"/>
    </row>
    <row r="13" spans="1:15635" ht="16.5" customHeight="1" thickBot="1" x14ac:dyDescent="0.25">
      <c r="A13" s="221"/>
      <c r="B13" s="224"/>
      <c r="C13" s="125"/>
      <c r="D13" s="126"/>
      <c r="E13" s="126"/>
      <c r="F13" s="226"/>
      <c r="G13" s="1408"/>
      <c r="H13" s="1409"/>
      <c r="I13" s="1410"/>
      <c r="J13" s="125"/>
      <c r="K13" s="126"/>
      <c r="L13" s="289"/>
      <c r="M13" s="297"/>
      <c r="N13" s="219"/>
      <c r="O13" s="219"/>
      <c r="P13" s="220"/>
    </row>
    <row r="14" spans="1:15635" ht="16.5" customHeight="1" thickBot="1" x14ac:dyDescent="0.25">
      <c r="A14" s="221"/>
      <c r="B14" s="49" t="s">
        <v>155</v>
      </c>
      <c r="C14" s="228"/>
      <c r="D14" s="229"/>
      <c r="E14" s="229"/>
      <c r="F14" s="228"/>
      <c r="G14" s="229"/>
      <c r="H14" s="230"/>
      <c r="I14" s="48"/>
      <c r="J14" s="231" t="s">
        <v>108</v>
      </c>
      <c r="K14" s="232"/>
      <c r="L14" s="233"/>
      <c r="M14" s="1391"/>
      <c r="N14" s="1392"/>
      <c r="O14" s="1392"/>
      <c r="P14" s="1393"/>
    </row>
    <row r="15" spans="1:15635" ht="16.5" customHeight="1" thickBot="1" x14ac:dyDescent="0.25">
      <c r="A15" s="221"/>
      <c r="B15" s="50" t="s">
        <v>150</v>
      </c>
      <c r="C15" s="234"/>
      <c r="D15" s="235"/>
      <c r="E15" s="236"/>
      <c r="F15" s="234"/>
      <c r="G15" s="235"/>
      <c r="H15" s="235"/>
      <c r="I15" s="35"/>
      <c r="J15" s="147" t="s">
        <v>108</v>
      </c>
      <c r="K15" s="149"/>
      <c r="L15" s="237"/>
      <c r="M15" s="238"/>
      <c r="N15" s="219"/>
      <c r="O15" s="219"/>
      <c r="P15" s="220"/>
    </row>
    <row r="16" spans="1:15635" ht="16.5" customHeight="1" thickBot="1" x14ac:dyDescent="0.25">
      <c r="A16" s="221"/>
      <c r="B16" s="50" t="s">
        <v>106</v>
      </c>
      <c r="C16" s="239"/>
      <c r="D16" s="240"/>
      <c r="E16" s="241"/>
      <c r="F16" s="239"/>
      <c r="G16" s="240"/>
      <c r="H16" s="240"/>
      <c r="I16" s="36"/>
      <c r="J16" s="148" t="s">
        <v>108</v>
      </c>
      <c r="K16" s="150"/>
      <c r="L16" s="242"/>
      <c r="M16" s="238"/>
      <c r="N16" s="219"/>
      <c r="O16" s="219"/>
      <c r="P16" s="220"/>
    </row>
    <row r="17" spans="1:23" ht="16.5" customHeight="1" thickBot="1" x14ac:dyDescent="0.25">
      <c r="A17" s="23"/>
      <c r="C17" s="243"/>
      <c r="D17" s="243"/>
      <c r="E17" s="243"/>
      <c r="F17" s="243"/>
      <c r="G17" s="243"/>
      <c r="H17" s="243"/>
      <c r="I17" s="243"/>
      <c r="J17" s="243"/>
      <c r="K17" s="243"/>
      <c r="L17" s="207"/>
      <c r="M17" s="244"/>
      <c r="N17" s="245"/>
      <c r="O17" s="245"/>
      <c r="P17" s="246"/>
    </row>
    <row r="18" spans="1:23" ht="16.5" customHeight="1" thickBot="1" x14ac:dyDescent="0.25">
      <c r="A18" s="23">
        <v>7</v>
      </c>
      <c r="B18" s="185"/>
      <c r="C18" s="250"/>
      <c r="D18" s="251"/>
      <c r="E18" s="251"/>
      <c r="F18" s="251"/>
      <c r="G18" s="251"/>
      <c r="H18" s="251"/>
      <c r="I18" s="251"/>
      <c r="J18" s="251"/>
      <c r="K18" s="251"/>
      <c r="L18" s="251"/>
      <c r="M18" s="1411"/>
      <c r="N18" s="1412"/>
      <c r="O18" s="1412"/>
      <c r="P18" s="1413"/>
      <c r="Q18" s="2"/>
    </row>
    <row r="19" spans="1:23" s="208" customFormat="1" ht="16.5" customHeight="1" thickBot="1" x14ac:dyDescent="0.25">
      <c r="A19" s="207"/>
      <c r="B19" s="186" t="s">
        <v>162</v>
      </c>
      <c r="C19" s="288"/>
      <c r="D19" s="214"/>
      <c r="E19" s="214"/>
      <c r="F19" s="252"/>
      <c r="G19" s="253" t="s">
        <v>16</v>
      </c>
      <c r="H19" s="1399" t="s">
        <v>163</v>
      </c>
      <c r="I19" s="1401"/>
      <c r="J19" s="217"/>
      <c r="K19" s="214"/>
      <c r="L19" s="218"/>
      <c r="M19" s="253" t="s">
        <v>16</v>
      </c>
      <c r="N19" s="248"/>
      <c r="O19" s="248"/>
      <c r="P19" s="254"/>
      <c r="U19" s="255"/>
      <c r="V19" s="6"/>
      <c r="W19" s="6"/>
    </row>
    <row r="20" spans="1:23" ht="16.5" customHeight="1" x14ac:dyDescent="0.2">
      <c r="A20" s="221"/>
      <c r="B20" s="286"/>
      <c r="C20" s="222"/>
      <c r="D20" s="124"/>
      <c r="E20" s="124"/>
      <c r="F20" s="141"/>
      <c r="G20" s="223"/>
      <c r="H20" s="1414"/>
      <c r="I20" s="1415"/>
      <c r="J20" s="222"/>
      <c r="K20" s="124"/>
      <c r="L20" s="34"/>
      <c r="M20" s="223"/>
      <c r="N20" s="248"/>
      <c r="O20" s="248"/>
      <c r="P20" s="220"/>
      <c r="S20" s="256"/>
      <c r="T20" s="256"/>
      <c r="U20" s="256"/>
      <c r="V20" s="208"/>
      <c r="W20" s="208"/>
    </row>
    <row r="21" spans="1:23" ht="16.5" customHeight="1" x14ac:dyDescent="0.2">
      <c r="A21" s="221"/>
      <c r="B21" s="287"/>
      <c r="C21" s="123"/>
      <c r="D21" s="129"/>
      <c r="E21" s="129"/>
      <c r="F21" s="142"/>
      <c r="G21" s="225"/>
      <c r="H21" s="1416"/>
      <c r="I21" s="1417"/>
      <c r="J21" s="123"/>
      <c r="K21" s="129"/>
      <c r="L21" s="33"/>
      <c r="M21" s="225"/>
      <c r="N21" s="257"/>
      <c r="O21" s="257"/>
      <c r="P21" s="220"/>
      <c r="S21" s="256"/>
      <c r="T21" s="256"/>
      <c r="U21" s="256"/>
      <c r="V21" s="208"/>
      <c r="W21" s="208"/>
    </row>
    <row r="22" spans="1:23" ht="16.5" customHeight="1" x14ac:dyDescent="0.2">
      <c r="A22" s="221"/>
      <c r="B22" s="287"/>
      <c r="C22" s="123"/>
      <c r="D22" s="129"/>
      <c r="E22" s="129"/>
      <c r="F22" s="142"/>
      <c r="G22" s="258"/>
      <c r="H22" s="1416"/>
      <c r="I22" s="1417"/>
      <c r="J22" s="123"/>
      <c r="K22" s="129"/>
      <c r="L22" s="33"/>
      <c r="M22" s="258"/>
      <c r="N22" s="259"/>
      <c r="O22" s="259"/>
      <c r="P22" s="220"/>
      <c r="S22" s="256"/>
      <c r="T22" s="256"/>
      <c r="U22" s="256"/>
    </row>
    <row r="23" spans="1:23" ht="16.5" customHeight="1" thickBot="1" x14ac:dyDescent="0.25">
      <c r="A23" s="221"/>
      <c r="B23" s="287"/>
      <c r="C23" s="125"/>
      <c r="D23" s="126"/>
      <c r="E23" s="126"/>
      <c r="F23" s="289"/>
      <c r="G23" s="226"/>
      <c r="H23" s="1425" t="s">
        <v>151</v>
      </c>
      <c r="I23" s="1426"/>
      <c r="J23" s="298" t="s">
        <v>81</v>
      </c>
      <c r="K23" s="291" t="s">
        <v>81</v>
      </c>
      <c r="L23" s="292" t="s">
        <v>81</v>
      </c>
      <c r="M23" s="293" t="s">
        <v>81</v>
      </c>
      <c r="N23" s="248"/>
      <c r="O23" s="248"/>
      <c r="P23" s="220"/>
    </row>
    <row r="24" spans="1:23" ht="16.5" customHeight="1" thickBot="1" x14ac:dyDescent="0.25">
      <c r="A24" s="221"/>
      <c r="B24" s="49" t="s">
        <v>106</v>
      </c>
      <c r="C24" s="1418"/>
      <c r="D24" s="1419"/>
      <c r="E24" s="1420"/>
      <c r="F24" s="1418"/>
      <c r="G24" s="1419"/>
      <c r="H24" s="1420"/>
      <c r="I24" s="35"/>
      <c r="J24" s="147" t="s">
        <v>108</v>
      </c>
      <c r="K24" s="149"/>
      <c r="L24" s="260"/>
      <c r="M24" s="1411"/>
      <c r="N24" s="1412"/>
      <c r="O24" s="1412"/>
      <c r="P24" s="1413"/>
    </row>
    <row r="25" spans="1:23" ht="16.5" customHeight="1" thickBot="1" x14ac:dyDescent="0.25">
      <c r="A25" s="221"/>
      <c r="B25" s="50" t="s">
        <v>107</v>
      </c>
      <c r="C25" s="1418"/>
      <c r="D25" s="1419"/>
      <c r="E25" s="1420"/>
      <c r="F25" s="1418"/>
      <c r="G25" s="1419"/>
      <c r="H25" s="1420"/>
      <c r="I25" s="36"/>
      <c r="J25" s="148" t="s">
        <v>108</v>
      </c>
      <c r="K25" s="150"/>
      <c r="L25" s="261"/>
      <c r="M25" s="1396"/>
      <c r="N25" s="1397"/>
      <c r="O25" s="1397"/>
      <c r="P25" s="1398"/>
    </row>
    <row r="26" spans="1:23" ht="16.5" customHeight="1" thickBot="1" x14ac:dyDescent="0.25">
      <c r="A26" s="221"/>
      <c r="B26" s="50" t="s">
        <v>124</v>
      </c>
      <c r="C26" s="1418"/>
      <c r="D26" s="1419"/>
      <c r="E26" s="1420"/>
      <c r="F26" s="1418"/>
      <c r="G26" s="1419"/>
      <c r="H26" s="1420"/>
      <c r="I26" s="35"/>
      <c r="J26" s="147" t="s">
        <v>108</v>
      </c>
      <c r="K26" s="149"/>
      <c r="L26" s="260"/>
      <c r="M26" s="1396"/>
      <c r="N26" s="1397"/>
      <c r="O26" s="1397"/>
      <c r="P26" s="1398"/>
      <c r="S26" s="256"/>
      <c r="T26" s="256"/>
      <c r="U26" s="256"/>
    </row>
    <row r="27" spans="1:23" ht="16.5" customHeight="1" thickBot="1" x14ac:dyDescent="0.25">
      <c r="A27" s="221"/>
      <c r="B27" s="50" t="s">
        <v>153</v>
      </c>
      <c r="C27" s="1418"/>
      <c r="D27" s="1419"/>
      <c r="E27" s="1420"/>
      <c r="F27" s="1418"/>
      <c r="G27" s="1419"/>
      <c r="H27" s="1420"/>
      <c r="I27" s="36"/>
      <c r="J27" s="148" t="s">
        <v>108</v>
      </c>
      <c r="K27" s="150"/>
      <c r="L27" s="261"/>
      <c r="M27" s="1396"/>
      <c r="N27" s="1397"/>
      <c r="O27" s="1397"/>
      <c r="P27" s="1398"/>
      <c r="S27" s="256"/>
      <c r="T27" s="256"/>
      <c r="U27" s="256"/>
    </row>
    <row r="28" spans="1:23" ht="16.5" customHeight="1" thickBot="1" x14ac:dyDescent="0.25">
      <c r="A28" s="262"/>
      <c r="B28" s="263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47"/>
      <c r="N28" s="248"/>
      <c r="O28" s="248"/>
      <c r="P28" s="249"/>
    </row>
    <row r="29" spans="1:23" ht="16.5" customHeight="1" thickBot="1" x14ac:dyDescent="0.25">
      <c r="A29" s="207">
        <v>8</v>
      </c>
      <c r="B29" s="266"/>
      <c r="C29" s="250"/>
      <c r="D29" s="251"/>
      <c r="E29" s="251"/>
      <c r="F29" s="251"/>
      <c r="G29" s="251"/>
      <c r="H29" s="251"/>
      <c r="I29" s="251"/>
      <c r="J29" s="251"/>
      <c r="K29" s="251"/>
      <c r="L29" s="251"/>
      <c r="M29" s="1411"/>
      <c r="N29" s="1412"/>
      <c r="O29" s="1412"/>
      <c r="P29" s="1413"/>
    </row>
    <row r="30" spans="1:23" s="208" customFormat="1" ht="16.5" customHeight="1" thickBot="1" x14ac:dyDescent="0.25">
      <c r="A30" s="207"/>
      <c r="B30" s="265" t="s">
        <v>162</v>
      </c>
      <c r="C30" s="217"/>
      <c r="D30" s="214"/>
      <c r="E30" s="214"/>
      <c r="F30" s="252"/>
      <c r="G30" s="253" t="s">
        <v>16</v>
      </c>
      <c r="H30" s="1399" t="s">
        <v>163</v>
      </c>
      <c r="I30" s="1400"/>
      <c r="J30" s="288"/>
      <c r="K30" s="214"/>
      <c r="L30" s="218"/>
      <c r="M30" s="290"/>
      <c r="N30" s="253" t="s">
        <v>16</v>
      </c>
      <c r="P30" s="254"/>
      <c r="U30" s="255"/>
      <c r="V30" s="6"/>
      <c r="W30" s="6"/>
    </row>
    <row r="31" spans="1:23" ht="16.5" customHeight="1" x14ac:dyDescent="0.2">
      <c r="A31" s="221"/>
      <c r="B31" s="224"/>
      <c r="C31" s="222"/>
      <c r="D31" s="124"/>
      <c r="E31" s="124"/>
      <c r="F31" s="34"/>
      <c r="G31" s="223"/>
      <c r="H31" s="1421"/>
      <c r="I31" s="1422"/>
      <c r="J31" s="222"/>
      <c r="K31" s="124"/>
      <c r="L31" s="34"/>
      <c r="M31" s="141"/>
      <c r="N31" s="223"/>
      <c r="P31" s="220"/>
      <c r="S31" s="256"/>
      <c r="T31" s="256"/>
      <c r="U31" s="256"/>
      <c r="V31" s="208"/>
      <c r="W31" s="208"/>
    </row>
    <row r="32" spans="1:23" ht="16.5" customHeight="1" x14ac:dyDescent="0.2">
      <c r="A32" s="221"/>
      <c r="B32" s="224"/>
      <c r="C32" s="123"/>
      <c r="D32" s="129"/>
      <c r="E32" s="129"/>
      <c r="F32" s="33"/>
      <c r="G32" s="225"/>
      <c r="H32" s="1423"/>
      <c r="I32" s="1424"/>
      <c r="J32" s="123"/>
      <c r="K32" s="129"/>
      <c r="L32" s="33"/>
      <c r="M32" s="142"/>
      <c r="N32" s="225"/>
      <c r="P32" s="220"/>
      <c r="S32" s="256"/>
      <c r="T32" s="256"/>
      <c r="U32" s="256"/>
      <c r="V32" s="208"/>
      <c r="W32" s="208"/>
    </row>
    <row r="33" spans="1:23" ht="16.5" customHeight="1" x14ac:dyDescent="0.2">
      <c r="A33" s="221"/>
      <c r="B33" s="224"/>
      <c r="C33" s="123"/>
      <c r="D33" s="129"/>
      <c r="E33" s="129"/>
      <c r="F33" s="33"/>
      <c r="G33" s="258"/>
      <c r="H33" s="1423"/>
      <c r="I33" s="1424"/>
      <c r="J33" s="123"/>
      <c r="K33" s="129"/>
      <c r="L33" s="33"/>
      <c r="M33" s="142"/>
      <c r="N33" s="258"/>
      <c r="P33" s="220"/>
      <c r="S33" s="256"/>
      <c r="T33" s="256"/>
      <c r="U33" s="256"/>
    </row>
    <row r="34" spans="1:23" ht="16.5" customHeight="1" thickBot="1" x14ac:dyDescent="0.25">
      <c r="A34" s="221"/>
      <c r="B34" s="224"/>
      <c r="C34" s="125"/>
      <c r="D34" s="126"/>
      <c r="E34" s="126"/>
      <c r="F34" s="227"/>
      <c r="G34" s="226"/>
      <c r="H34" s="1427"/>
      <c r="I34" s="1428"/>
      <c r="J34" s="125"/>
      <c r="K34" s="126"/>
      <c r="L34" s="126"/>
      <c r="M34" s="289"/>
      <c r="N34" s="226"/>
      <c r="P34" s="220"/>
      <c r="S34" s="256"/>
    </row>
    <row r="35" spans="1:23" ht="16.5" customHeight="1" thickBot="1" x14ac:dyDescent="0.25">
      <c r="A35" s="221"/>
      <c r="B35" s="49" t="s">
        <v>106</v>
      </c>
      <c r="C35" s="1418"/>
      <c r="D35" s="1419"/>
      <c r="E35" s="1420"/>
      <c r="F35" s="1418"/>
      <c r="G35" s="1419"/>
      <c r="H35" s="1420"/>
      <c r="I35" s="35"/>
      <c r="J35" s="147" t="s">
        <v>108</v>
      </c>
      <c r="K35" s="149"/>
      <c r="L35" s="267"/>
      <c r="M35" s="1411"/>
      <c r="N35" s="1412"/>
      <c r="O35" s="1412"/>
      <c r="P35" s="1413"/>
    </row>
    <row r="36" spans="1:23" ht="16.5" customHeight="1" thickBot="1" x14ac:dyDescent="0.25">
      <c r="A36" s="221"/>
      <c r="B36" s="50" t="s">
        <v>107</v>
      </c>
      <c r="C36" s="1418"/>
      <c r="D36" s="1419"/>
      <c r="E36" s="1420"/>
      <c r="F36" s="1418"/>
      <c r="G36" s="1419"/>
      <c r="H36" s="1420"/>
      <c r="I36" s="36"/>
      <c r="J36" s="148" t="s">
        <v>108</v>
      </c>
      <c r="K36" s="150"/>
      <c r="L36" s="268"/>
      <c r="M36" s="269"/>
      <c r="N36" s="259"/>
      <c r="O36" s="259"/>
      <c r="P36" s="270"/>
    </row>
    <row r="37" spans="1:23" ht="16.5" customHeight="1" thickBot="1" x14ac:dyDescent="0.25">
      <c r="A37" s="221"/>
      <c r="B37" s="50" t="s">
        <v>152</v>
      </c>
      <c r="C37" s="1418"/>
      <c r="D37" s="1419"/>
      <c r="E37" s="1420"/>
      <c r="F37" s="1418"/>
      <c r="G37" s="1419"/>
      <c r="H37" s="1420"/>
      <c r="I37" s="35"/>
      <c r="J37" s="147" t="s">
        <v>108</v>
      </c>
      <c r="K37" s="149"/>
      <c r="L37" s="267"/>
      <c r="M37" s="269"/>
      <c r="N37" s="259"/>
      <c r="O37" s="259"/>
      <c r="P37" s="270"/>
    </row>
    <row r="38" spans="1:23" ht="17.25" customHeight="1" thickBot="1" x14ac:dyDescent="0.25">
      <c r="A38" s="221"/>
      <c r="B38" s="50" t="s">
        <v>200</v>
      </c>
      <c r="C38" s="1418"/>
      <c r="D38" s="1419"/>
      <c r="E38" s="1420"/>
      <c r="F38" s="1418"/>
      <c r="G38" s="1419"/>
      <c r="H38" s="1420"/>
      <c r="I38" s="36"/>
      <c r="J38" s="148" t="s">
        <v>108</v>
      </c>
      <c r="K38" s="150"/>
      <c r="L38" s="268"/>
      <c r="M38" s="269"/>
      <c r="N38" s="259"/>
      <c r="O38" s="259"/>
      <c r="P38" s="270"/>
      <c r="S38" s="256"/>
      <c r="T38" s="256"/>
      <c r="U38" s="256"/>
    </row>
    <row r="44" spans="1:23" s="208" customFormat="1" ht="24.75" hidden="1" customHeight="1" x14ac:dyDescent="0.2">
      <c r="A44" s="207"/>
      <c r="B44" s="271" t="s">
        <v>103</v>
      </c>
      <c r="C44" s="214"/>
      <c r="D44" s="214"/>
      <c r="E44" s="214"/>
      <c r="F44" s="252"/>
      <c r="G44" s="216" t="s">
        <v>105</v>
      </c>
      <c r="H44" s="272" t="s">
        <v>104</v>
      </c>
      <c r="I44" s="273"/>
      <c r="J44" s="217"/>
      <c r="K44" s="214"/>
      <c r="L44" s="218"/>
      <c r="M44" s="216" t="s">
        <v>105</v>
      </c>
      <c r="N44" s="248"/>
      <c r="O44" s="248"/>
      <c r="P44" s="254"/>
      <c r="U44" s="255"/>
      <c r="V44" s="6"/>
      <c r="W44" s="6"/>
    </row>
    <row r="45" spans="1:23" ht="24.75" hidden="1" customHeight="1" x14ac:dyDescent="0.2">
      <c r="A45" s="221"/>
      <c r="B45" s="198"/>
      <c r="C45" s="222"/>
      <c r="D45" s="124"/>
      <c r="E45" s="124"/>
      <c r="F45" s="34"/>
      <c r="G45" s="223"/>
      <c r="H45" s="274"/>
      <c r="I45" s="275"/>
      <c r="J45" s="124"/>
      <c r="K45" s="124"/>
      <c r="L45" s="34"/>
      <c r="M45" s="223"/>
      <c r="N45" s="248"/>
      <c r="O45" s="248"/>
      <c r="P45" s="220"/>
      <c r="S45" s="256"/>
      <c r="T45" s="256"/>
      <c r="U45" s="256"/>
      <c r="V45" s="208"/>
      <c r="W45" s="208"/>
    </row>
    <row r="46" spans="1:23" ht="24.75" hidden="1" customHeight="1" x14ac:dyDescent="0.2">
      <c r="A46" s="221"/>
      <c r="B46" s="224"/>
      <c r="C46" s="123"/>
      <c r="D46" s="129"/>
      <c r="E46" s="129"/>
      <c r="F46" s="33"/>
      <c r="G46" s="225"/>
      <c r="H46" s="276"/>
      <c r="I46" s="277"/>
      <c r="J46" s="129"/>
      <c r="K46" s="129"/>
      <c r="L46" s="33"/>
      <c r="M46" s="225"/>
      <c r="N46" s="257"/>
      <c r="O46" s="257"/>
      <c r="P46" s="220"/>
      <c r="S46" s="256"/>
      <c r="T46" s="256"/>
      <c r="U46" s="256"/>
      <c r="V46" s="208"/>
      <c r="W46" s="208"/>
    </row>
    <row r="47" spans="1:23" ht="24.75" hidden="1" customHeight="1" x14ac:dyDescent="0.2">
      <c r="A47" s="221"/>
      <c r="B47" s="224"/>
      <c r="C47" s="123"/>
      <c r="D47" s="129"/>
      <c r="E47" s="129"/>
      <c r="F47" s="33"/>
      <c r="G47" s="258"/>
      <c r="H47" s="278"/>
      <c r="I47" s="279"/>
      <c r="J47" s="129"/>
      <c r="K47" s="129"/>
      <c r="L47" s="33"/>
      <c r="M47" s="258"/>
      <c r="N47" s="259"/>
      <c r="O47" s="259"/>
      <c r="P47" s="220"/>
      <c r="S47" s="256"/>
      <c r="T47" s="256"/>
      <c r="U47" s="256"/>
    </row>
    <row r="48" spans="1:23" ht="24.75" hidden="1" customHeight="1" x14ac:dyDescent="0.2">
      <c r="A48" s="221"/>
      <c r="B48" s="224" t="s">
        <v>49</v>
      </c>
      <c r="C48" s="125"/>
      <c r="D48" s="126"/>
      <c r="E48" s="126"/>
      <c r="F48" s="227"/>
      <c r="G48" s="226"/>
      <c r="H48" s="280" t="s">
        <v>151</v>
      </c>
      <c r="I48" s="281"/>
      <c r="J48" s="126" t="s">
        <v>81</v>
      </c>
      <c r="K48" s="126" t="s">
        <v>81</v>
      </c>
      <c r="L48" s="227" t="s">
        <v>81</v>
      </c>
      <c r="M48" s="226" t="s">
        <v>81</v>
      </c>
      <c r="N48" s="248"/>
      <c r="O48" s="248"/>
      <c r="P48" s="220"/>
      <c r="S48" s="256"/>
    </row>
    <row r="49" spans="1:21" ht="24.75" hidden="1" customHeight="1" x14ac:dyDescent="0.2">
      <c r="A49" s="221"/>
      <c r="B49" s="49" t="s">
        <v>106</v>
      </c>
      <c r="C49" s="282"/>
      <c r="D49" s="283"/>
      <c r="E49" s="283"/>
      <c r="F49" s="282"/>
      <c r="G49" s="283"/>
      <c r="H49" s="284"/>
      <c r="I49" s="35"/>
      <c r="J49" s="147" t="s">
        <v>108</v>
      </c>
      <c r="K49" s="149"/>
      <c r="L49" s="260"/>
      <c r="M49" s="269"/>
      <c r="N49" s="259"/>
      <c r="O49" s="259"/>
      <c r="P49" s="270"/>
      <c r="S49" s="256"/>
      <c r="T49" s="256"/>
      <c r="U49" s="256"/>
    </row>
    <row r="50" spans="1:21" ht="24.75" hidden="1" customHeight="1" x14ac:dyDescent="0.2">
      <c r="A50" s="221"/>
      <c r="B50" s="50" t="s">
        <v>107</v>
      </c>
      <c r="C50" s="282"/>
      <c r="D50" s="283"/>
      <c r="E50" s="284"/>
      <c r="F50" s="282"/>
      <c r="G50" s="283"/>
      <c r="H50" s="283"/>
      <c r="I50" s="36"/>
      <c r="J50" s="148" t="s">
        <v>108</v>
      </c>
      <c r="K50" s="150"/>
      <c r="L50" s="261"/>
      <c r="M50" s="269"/>
      <c r="N50" s="259"/>
      <c r="O50" s="259"/>
      <c r="P50" s="270"/>
      <c r="S50" s="256"/>
      <c r="T50" s="256"/>
      <c r="U50" s="256"/>
    </row>
    <row r="51" spans="1:21" ht="24.75" hidden="1" customHeight="1" x14ac:dyDescent="0.2">
      <c r="A51" s="221"/>
      <c r="B51" s="50" t="s">
        <v>124</v>
      </c>
      <c r="C51" s="282"/>
      <c r="D51" s="283"/>
      <c r="E51" s="285"/>
      <c r="F51" s="282"/>
      <c r="G51" s="283"/>
      <c r="H51" s="284"/>
      <c r="I51" s="35"/>
      <c r="J51" s="147" t="s">
        <v>108</v>
      </c>
      <c r="K51" s="149"/>
      <c r="L51" s="260"/>
      <c r="M51" s="269"/>
      <c r="N51" s="259"/>
      <c r="O51" s="259"/>
      <c r="P51" s="270"/>
      <c r="S51" s="256"/>
      <c r="T51" s="256"/>
      <c r="U51" s="256"/>
    </row>
    <row r="52" spans="1:21" ht="24.75" hidden="1" customHeight="1" x14ac:dyDescent="0.2">
      <c r="A52" s="221"/>
      <c r="B52" s="50" t="s">
        <v>153</v>
      </c>
      <c r="C52" s="282"/>
      <c r="D52" s="283"/>
      <c r="E52" s="284"/>
      <c r="F52" s="282"/>
      <c r="G52" s="283"/>
      <c r="H52" s="284"/>
      <c r="I52" s="36"/>
      <c r="J52" s="148" t="s">
        <v>108</v>
      </c>
      <c r="K52" s="150"/>
      <c r="L52" s="261"/>
      <c r="M52" s="269"/>
      <c r="N52" s="259"/>
      <c r="O52" s="259"/>
      <c r="P52" s="270"/>
      <c r="S52" s="256"/>
      <c r="T52" s="256"/>
      <c r="U52" s="256"/>
    </row>
  </sheetData>
  <mergeCells count="40">
    <mergeCell ref="H23:I23"/>
    <mergeCell ref="C24:E24"/>
    <mergeCell ref="F24:H24"/>
    <mergeCell ref="C38:E38"/>
    <mergeCell ref="F38:H38"/>
    <mergeCell ref="C35:E35"/>
    <mergeCell ref="F35:H35"/>
    <mergeCell ref="H34:I34"/>
    <mergeCell ref="M35:P35"/>
    <mergeCell ref="C36:E36"/>
    <mergeCell ref="F36:H36"/>
    <mergeCell ref="C37:E37"/>
    <mergeCell ref="F37:H37"/>
    <mergeCell ref="M29:P29"/>
    <mergeCell ref="H30:I30"/>
    <mergeCell ref="H31:I31"/>
    <mergeCell ref="H32:I32"/>
    <mergeCell ref="H33:I33"/>
    <mergeCell ref="M24:P24"/>
    <mergeCell ref="C25:E25"/>
    <mergeCell ref="F25:H25"/>
    <mergeCell ref="M25:P27"/>
    <mergeCell ref="C26:E26"/>
    <mergeCell ref="F26:H26"/>
    <mergeCell ref="C27:E27"/>
    <mergeCell ref="F27:H27"/>
    <mergeCell ref="M18:P18"/>
    <mergeCell ref="H19:I19"/>
    <mergeCell ref="H20:I20"/>
    <mergeCell ref="H21:I21"/>
    <mergeCell ref="H22:I22"/>
    <mergeCell ref="M14:P14"/>
    <mergeCell ref="C1:L1"/>
    <mergeCell ref="M1:P1"/>
    <mergeCell ref="M8:P9"/>
    <mergeCell ref="C9:L9"/>
    <mergeCell ref="G10:I10"/>
    <mergeCell ref="G11:I11"/>
    <mergeCell ref="G12:I12"/>
    <mergeCell ref="G13:I13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zoomScale="130" zoomScaleNormal="130" workbookViewId="0">
      <selection activeCell="S82" sqref="S82"/>
    </sheetView>
  </sheetViews>
  <sheetFormatPr defaultColWidth="9.140625" defaultRowHeight="12.75" x14ac:dyDescent="0.2"/>
  <cols>
    <col min="1" max="1" width="4.42578125" style="1" customWidth="1"/>
    <col min="2" max="2" width="17.5703125" style="1" customWidth="1"/>
    <col min="3" max="11" width="5.7109375" style="1" customWidth="1"/>
    <col min="12" max="13" width="5.7109375" style="2" customWidth="1"/>
    <col min="14" max="14" width="6.28515625" style="2" customWidth="1"/>
    <col min="15" max="15" width="2.5703125" style="1" customWidth="1"/>
    <col min="16" max="16" width="5.28515625" style="1" customWidth="1"/>
    <col min="17" max="16384" width="9.140625" style="1"/>
  </cols>
  <sheetData>
    <row r="1" spans="1:22" s="8" customFormat="1" ht="18.75" customHeight="1" thickBot="1" x14ac:dyDescent="0.3">
      <c r="A1" s="1772" t="s">
        <v>767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  <c r="L1" s="1773"/>
      <c r="M1" s="1773"/>
      <c r="N1" s="1773"/>
      <c r="O1" s="1773"/>
      <c r="P1" s="1774"/>
    </row>
    <row r="2" spans="1:22" s="5" customFormat="1" ht="9.75" customHeight="1" thickBot="1" x14ac:dyDescent="0.2">
      <c r="A2" s="164" t="s">
        <v>13</v>
      </c>
      <c r="B2" s="165" t="s">
        <v>14</v>
      </c>
      <c r="C2" s="166"/>
      <c r="D2" s="167" t="s">
        <v>7</v>
      </c>
      <c r="E2" s="167" t="s">
        <v>8</v>
      </c>
      <c r="F2" s="167" t="s">
        <v>9</v>
      </c>
      <c r="G2" s="167" t="s">
        <v>10</v>
      </c>
      <c r="H2" s="167" t="s">
        <v>11</v>
      </c>
      <c r="I2" s="165" t="s">
        <v>12</v>
      </c>
      <c r="J2" s="167" t="s">
        <v>75</v>
      </c>
      <c r="K2" s="165" t="s">
        <v>76</v>
      </c>
      <c r="L2" s="376" t="s">
        <v>149</v>
      </c>
      <c r="M2" s="1775">
        <v>13</v>
      </c>
      <c r="N2" s="1776"/>
      <c r="O2" s="1776"/>
      <c r="P2" s="1777"/>
    </row>
    <row r="3" spans="1:22" s="6" customFormat="1" ht="13.5" customHeight="1" x14ac:dyDescent="0.2">
      <c r="A3" s="168" t="s">
        <v>4</v>
      </c>
      <c r="B3" s="169" t="s">
        <v>69</v>
      </c>
      <c r="C3" s="170"/>
      <c r="D3" s="173">
        <v>6</v>
      </c>
      <c r="E3" s="173">
        <v>6</v>
      </c>
      <c r="F3" s="173">
        <v>6</v>
      </c>
      <c r="G3" s="173">
        <v>7</v>
      </c>
      <c r="H3" s="173">
        <v>7</v>
      </c>
      <c r="I3" s="174">
        <v>6</v>
      </c>
      <c r="J3" s="174"/>
      <c r="K3" s="175"/>
      <c r="L3" s="377">
        <f t="shared" ref="L3:L10" si="0">+D3+E3+F3+G3+H3+I3+J3+K3</f>
        <v>38</v>
      </c>
      <c r="M3" s="1778"/>
      <c r="N3" s="1779"/>
      <c r="O3" s="1779"/>
      <c r="P3" s="1780"/>
    </row>
    <row r="4" spans="1:22" s="6" customFormat="1" ht="13.5" customHeight="1" x14ac:dyDescent="0.2">
      <c r="A4" s="171" t="s">
        <v>5</v>
      </c>
      <c r="B4" s="89" t="s">
        <v>49</v>
      </c>
      <c r="C4" s="120"/>
      <c r="D4" s="176">
        <v>4</v>
      </c>
      <c r="E4" s="176">
        <v>5</v>
      </c>
      <c r="F4" s="176">
        <v>7</v>
      </c>
      <c r="G4" s="176">
        <v>6</v>
      </c>
      <c r="H4" s="176">
        <v>5</v>
      </c>
      <c r="I4" s="177">
        <v>7</v>
      </c>
      <c r="J4" s="177"/>
      <c r="K4" s="178"/>
      <c r="L4" s="378">
        <f t="shared" si="0"/>
        <v>34</v>
      </c>
      <c r="M4" s="1778"/>
      <c r="N4" s="1779"/>
      <c r="O4" s="1779"/>
      <c r="P4" s="1780"/>
    </row>
    <row r="5" spans="1:22" s="6" customFormat="1" ht="13.5" customHeight="1" x14ac:dyDescent="0.2">
      <c r="A5" s="53" t="s">
        <v>6</v>
      </c>
      <c r="B5" s="88" t="s">
        <v>80</v>
      </c>
      <c r="C5" s="121"/>
      <c r="D5" s="179">
        <v>5</v>
      </c>
      <c r="E5" s="179">
        <v>4</v>
      </c>
      <c r="F5" s="179">
        <v>5</v>
      </c>
      <c r="G5" s="179">
        <v>5</v>
      </c>
      <c r="H5" s="179">
        <v>6</v>
      </c>
      <c r="I5" s="179">
        <v>5</v>
      </c>
      <c r="J5" s="179"/>
      <c r="K5" s="180"/>
      <c r="L5" s="378">
        <f t="shared" si="0"/>
        <v>30</v>
      </c>
      <c r="M5" s="1778"/>
      <c r="N5" s="1779"/>
      <c r="O5" s="1779"/>
      <c r="P5" s="1780"/>
    </row>
    <row r="6" spans="1:22" s="6" customFormat="1" ht="13.5" customHeight="1" x14ac:dyDescent="0.2">
      <c r="A6" s="172" t="s">
        <v>63</v>
      </c>
      <c r="B6" s="88" t="s">
        <v>66</v>
      </c>
      <c r="C6" s="122"/>
      <c r="D6" s="181">
        <v>3</v>
      </c>
      <c r="E6" s="181">
        <v>3</v>
      </c>
      <c r="F6" s="181">
        <v>4</v>
      </c>
      <c r="G6" s="181">
        <v>4</v>
      </c>
      <c r="H6" s="181">
        <v>4</v>
      </c>
      <c r="I6" s="179">
        <v>4</v>
      </c>
      <c r="J6" s="179"/>
      <c r="K6" s="180"/>
      <c r="L6" s="378">
        <f t="shared" si="0"/>
        <v>22</v>
      </c>
      <c r="M6" s="1778"/>
      <c r="N6" s="1779"/>
      <c r="O6" s="1779"/>
      <c r="P6" s="1780"/>
    </row>
    <row r="7" spans="1:22" s="6" customFormat="1" ht="13.5" customHeight="1" x14ac:dyDescent="0.2">
      <c r="A7" s="172" t="s">
        <v>64</v>
      </c>
      <c r="B7" s="88" t="s">
        <v>197</v>
      </c>
      <c r="C7" s="1385"/>
      <c r="D7" s="181">
        <v>1</v>
      </c>
      <c r="E7" s="181">
        <v>1</v>
      </c>
      <c r="F7" s="181">
        <v>2</v>
      </c>
      <c r="G7" s="181">
        <v>2</v>
      </c>
      <c r="H7" s="181">
        <v>2</v>
      </c>
      <c r="I7" s="179">
        <v>3</v>
      </c>
      <c r="J7" s="179"/>
      <c r="K7" s="180"/>
      <c r="L7" s="378">
        <f>+D7+E7+F7+G7+H7+I7+J7+K7</f>
        <v>11</v>
      </c>
      <c r="M7" s="1778"/>
      <c r="N7" s="1779"/>
      <c r="O7" s="1779"/>
      <c r="P7" s="1780"/>
    </row>
    <row r="8" spans="1:22" ht="13.5" customHeight="1" x14ac:dyDescent="0.2">
      <c r="A8" s="1111" t="s">
        <v>64</v>
      </c>
      <c r="B8" s="1112" t="s">
        <v>177</v>
      </c>
      <c r="C8" s="1386"/>
      <c r="D8" s="1113">
        <v>2</v>
      </c>
      <c r="E8" s="1113">
        <v>2</v>
      </c>
      <c r="F8" s="1113">
        <v>0</v>
      </c>
      <c r="G8" s="1113">
        <v>3</v>
      </c>
      <c r="H8" s="1113">
        <v>3</v>
      </c>
      <c r="I8" s="1113">
        <v>0</v>
      </c>
      <c r="J8" s="1113"/>
      <c r="K8" s="1114"/>
      <c r="L8" s="1115">
        <f>+D8+E8+F8+G8+H8+I8+J8+K8</f>
        <v>10</v>
      </c>
      <c r="M8" s="1778"/>
      <c r="N8" s="1779"/>
      <c r="O8" s="1779"/>
      <c r="P8" s="1780"/>
    </row>
    <row r="9" spans="1:22" ht="13.5" customHeight="1" thickBot="1" x14ac:dyDescent="0.25">
      <c r="A9" s="1116" t="s">
        <v>91</v>
      </c>
      <c r="B9" s="88" t="s">
        <v>819</v>
      </c>
      <c r="C9" s="1117"/>
      <c r="D9" s="179">
        <v>0</v>
      </c>
      <c r="E9" s="179">
        <v>0</v>
      </c>
      <c r="F9" s="179">
        <v>1</v>
      </c>
      <c r="G9" s="179">
        <v>1</v>
      </c>
      <c r="H9" s="179">
        <v>1</v>
      </c>
      <c r="I9" s="179">
        <v>0</v>
      </c>
      <c r="J9" s="179"/>
      <c r="K9" s="180"/>
      <c r="L9" s="1118">
        <f t="shared" si="0"/>
        <v>3</v>
      </c>
      <c r="M9" s="1778"/>
      <c r="N9" s="1779"/>
      <c r="O9" s="1779"/>
      <c r="P9" s="1780"/>
    </row>
    <row r="10" spans="1:22" ht="15.75" hidden="1" customHeight="1" thickBot="1" x14ac:dyDescent="0.25">
      <c r="A10" s="567" t="s">
        <v>94</v>
      </c>
      <c r="B10" s="568" t="s">
        <v>593</v>
      </c>
      <c r="C10" s="569"/>
      <c r="D10" s="570">
        <v>0</v>
      </c>
      <c r="E10" s="570">
        <v>0</v>
      </c>
      <c r="F10" s="570">
        <v>0</v>
      </c>
      <c r="G10" s="570"/>
      <c r="H10" s="570"/>
      <c r="I10" s="570"/>
      <c r="J10" s="570"/>
      <c r="K10" s="572"/>
      <c r="L10" s="571">
        <f t="shared" si="0"/>
        <v>0</v>
      </c>
      <c r="M10" s="1781"/>
      <c r="N10" s="1782"/>
      <c r="O10" s="1782"/>
      <c r="P10" s="1783"/>
    </row>
    <row r="11" spans="1:22" ht="15.75" hidden="1" customHeight="1" thickBo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25"/>
      <c r="N11" s="326"/>
      <c r="O11" s="326"/>
      <c r="P11" s="327"/>
    </row>
    <row r="12" spans="1:22" s="6" customFormat="1" ht="15.75" hidden="1" customHeight="1" thickBot="1" x14ac:dyDescent="0.25">
      <c r="A12" s="16"/>
      <c r="B12" s="671" t="s">
        <v>48</v>
      </c>
      <c r="C12" s="1619" t="s">
        <v>346</v>
      </c>
      <c r="D12" s="1619"/>
      <c r="E12" s="1619"/>
      <c r="F12" s="1619"/>
      <c r="G12" s="1619"/>
      <c r="H12" s="1619"/>
      <c r="I12" s="1619"/>
      <c r="J12" s="1619"/>
      <c r="K12" s="1619"/>
      <c r="L12" s="1620"/>
      <c r="M12" s="433"/>
      <c r="N12" s="434"/>
      <c r="O12" s="434"/>
      <c r="P12" s="435"/>
      <c r="Q12" s="2"/>
    </row>
    <row r="13" spans="1:22" s="6" customFormat="1" ht="15.75" hidden="1" customHeight="1" thickBot="1" x14ac:dyDescent="0.25">
      <c r="A13" s="394"/>
      <c r="B13" s="672" t="s">
        <v>162</v>
      </c>
      <c r="C13" s="673" t="s">
        <v>198</v>
      </c>
      <c r="D13" s="673" t="s">
        <v>66</v>
      </c>
      <c r="E13" s="673" t="s">
        <v>196</v>
      </c>
      <c r="F13" s="383" t="s">
        <v>16</v>
      </c>
      <c r="G13" s="1611" t="s">
        <v>163</v>
      </c>
      <c r="H13" s="1784"/>
      <c r="I13" s="1612"/>
      <c r="J13" s="674" t="s">
        <v>195</v>
      </c>
      <c r="K13" s="673" t="s">
        <v>596</v>
      </c>
      <c r="L13" s="675" t="s">
        <v>199</v>
      </c>
      <c r="M13" s="676" t="s">
        <v>16</v>
      </c>
      <c r="N13" s="321"/>
      <c r="O13" s="321"/>
      <c r="P13" s="314"/>
      <c r="U13" s="396"/>
      <c r="V13" s="397"/>
    </row>
    <row r="14" spans="1:22" s="6" customFormat="1" ht="15.75" hidden="1" customHeight="1" x14ac:dyDescent="0.2">
      <c r="A14" s="394"/>
      <c r="B14" s="677" t="s">
        <v>146</v>
      </c>
      <c r="C14" s="299"/>
      <c r="D14" s="124" t="s">
        <v>603</v>
      </c>
      <c r="E14" s="124" t="s">
        <v>601</v>
      </c>
      <c r="F14" s="223" t="s">
        <v>4</v>
      </c>
      <c r="G14" s="1785" t="s">
        <v>194</v>
      </c>
      <c r="H14" s="1786"/>
      <c r="I14" s="1787"/>
      <c r="J14" s="299"/>
      <c r="K14" s="124" t="s">
        <v>607</v>
      </c>
      <c r="L14" s="34" t="s">
        <v>597</v>
      </c>
      <c r="M14" s="417" t="s">
        <v>5</v>
      </c>
      <c r="N14" s="321"/>
      <c r="O14" s="321"/>
      <c r="P14" s="314"/>
    </row>
    <row r="15" spans="1:22" s="6" customFormat="1" ht="15.75" hidden="1" customHeight="1" x14ac:dyDescent="0.2">
      <c r="A15" s="394"/>
      <c r="B15" s="678" t="s">
        <v>66</v>
      </c>
      <c r="C15" s="123" t="s">
        <v>604</v>
      </c>
      <c r="D15" s="300"/>
      <c r="E15" s="129" t="s">
        <v>605</v>
      </c>
      <c r="F15" s="225" t="s">
        <v>5</v>
      </c>
      <c r="G15" s="1788" t="s">
        <v>594</v>
      </c>
      <c r="H15" s="1789"/>
      <c r="I15" s="1790"/>
      <c r="J15" s="123" t="s">
        <v>608</v>
      </c>
      <c r="K15" s="300"/>
      <c r="L15" s="33" t="s">
        <v>599</v>
      </c>
      <c r="M15" s="418" t="s">
        <v>4</v>
      </c>
      <c r="N15" s="321"/>
      <c r="O15" s="321"/>
      <c r="P15" s="314"/>
    </row>
    <row r="16" spans="1:22" s="6" customFormat="1" ht="15.75" hidden="1" customHeight="1" thickBot="1" x14ac:dyDescent="0.25">
      <c r="A16" s="394"/>
      <c r="B16" s="678" t="s">
        <v>193</v>
      </c>
      <c r="C16" s="125" t="s">
        <v>602</v>
      </c>
      <c r="D16" s="126" t="s">
        <v>606</v>
      </c>
      <c r="E16" s="291"/>
      <c r="F16" s="226" t="s">
        <v>6</v>
      </c>
      <c r="G16" s="1791" t="s">
        <v>148</v>
      </c>
      <c r="H16" s="1792"/>
      <c r="I16" s="1793"/>
      <c r="J16" s="125" t="s">
        <v>598</v>
      </c>
      <c r="K16" s="126" t="s">
        <v>600</v>
      </c>
      <c r="L16" s="292"/>
      <c r="M16" s="419" t="s">
        <v>6</v>
      </c>
      <c r="N16" s="433" t="s">
        <v>216</v>
      </c>
      <c r="O16" s="321"/>
      <c r="P16" s="314"/>
    </row>
    <row r="17" spans="1:23" s="6" customFormat="1" ht="15.75" hidden="1" customHeight="1" thickBot="1" x14ac:dyDescent="0.25">
      <c r="A17" s="394"/>
      <c r="B17" s="679" t="s">
        <v>155</v>
      </c>
      <c r="C17" s="1429" t="s">
        <v>193</v>
      </c>
      <c r="D17" s="1430"/>
      <c r="E17" s="1431"/>
      <c r="F17" s="1429" t="s">
        <v>148</v>
      </c>
      <c r="G17" s="1430"/>
      <c r="H17" s="1431"/>
      <c r="I17" s="305" t="s">
        <v>576</v>
      </c>
      <c r="J17" s="148" t="s">
        <v>108</v>
      </c>
      <c r="K17" s="307">
        <v>11</v>
      </c>
      <c r="L17" s="233" t="s">
        <v>206</v>
      </c>
      <c r="M17" s="1508"/>
      <c r="N17" s="1509"/>
      <c r="O17" s="1509"/>
      <c r="P17" s="1510"/>
    </row>
    <row r="18" spans="1:23" s="6" customFormat="1" ht="15.75" hidden="1" customHeight="1" thickBot="1" x14ac:dyDescent="0.25">
      <c r="A18" s="394"/>
      <c r="B18" s="680" t="s">
        <v>150</v>
      </c>
      <c r="C18" s="1429" t="s">
        <v>66</v>
      </c>
      <c r="D18" s="1430"/>
      <c r="E18" s="1431"/>
      <c r="F18" s="1429" t="s">
        <v>194</v>
      </c>
      <c r="G18" s="1430"/>
      <c r="H18" s="1431"/>
      <c r="I18" s="303" t="s">
        <v>595</v>
      </c>
      <c r="J18" s="306" t="s">
        <v>108</v>
      </c>
      <c r="K18" s="304">
        <v>35</v>
      </c>
      <c r="L18" s="237" t="s">
        <v>207</v>
      </c>
      <c r="M18" s="322"/>
      <c r="N18" s="321"/>
      <c r="O18" s="321"/>
      <c r="P18" s="314"/>
    </row>
    <row r="19" spans="1:23" s="6" customFormat="1" ht="15.75" hidden="1" customHeight="1" thickBot="1" x14ac:dyDescent="0.25">
      <c r="A19" s="394"/>
      <c r="B19" s="680" t="s">
        <v>106</v>
      </c>
      <c r="C19" s="1429" t="s">
        <v>146</v>
      </c>
      <c r="D19" s="1430"/>
      <c r="E19" s="1431"/>
      <c r="F19" s="1429" t="s">
        <v>192</v>
      </c>
      <c r="G19" s="1430"/>
      <c r="H19" s="1431"/>
      <c r="I19" s="303" t="s">
        <v>339</v>
      </c>
      <c r="J19" s="148" t="s">
        <v>108</v>
      </c>
      <c r="K19" s="304">
        <v>15</v>
      </c>
      <c r="L19" s="242" t="s">
        <v>205</v>
      </c>
      <c r="M19" s="322"/>
      <c r="N19" s="321"/>
      <c r="O19" s="321"/>
      <c r="P19" s="314"/>
    </row>
    <row r="20" spans="1:23" ht="15.75" hidden="1" customHeight="1" thickBo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99"/>
      <c r="N20" s="400"/>
      <c r="O20" s="400"/>
      <c r="P20" s="401"/>
    </row>
    <row r="21" spans="1:23" s="6" customFormat="1" ht="15.75" hidden="1" customHeight="1" thickBot="1" x14ac:dyDescent="0.25">
      <c r="A21" s="16"/>
      <c r="B21" s="847" t="s">
        <v>302</v>
      </c>
      <c r="C21" s="1492" t="s">
        <v>418</v>
      </c>
      <c r="D21" s="1492"/>
      <c r="E21" s="1492"/>
      <c r="F21" s="1492"/>
      <c r="G21" s="1492"/>
      <c r="H21" s="1492"/>
      <c r="I21" s="1492"/>
      <c r="J21" s="1492"/>
      <c r="K21" s="1492"/>
      <c r="L21" s="1794"/>
      <c r="M21" s="325"/>
      <c r="N21" s="326"/>
      <c r="O21" s="326"/>
      <c r="P21" s="327"/>
      <c r="Q21" s="2"/>
    </row>
    <row r="22" spans="1:23" s="208" customFormat="1" ht="15.75" hidden="1" customHeight="1" thickBot="1" x14ac:dyDescent="0.25">
      <c r="A22" s="16"/>
      <c r="B22" s="852" t="s">
        <v>162</v>
      </c>
      <c r="C22" s="874" t="s">
        <v>752</v>
      </c>
      <c r="D22" s="857" t="s">
        <v>66</v>
      </c>
      <c r="E22" s="857" t="s">
        <v>196</v>
      </c>
      <c r="F22" s="383" t="s">
        <v>16</v>
      </c>
      <c r="G22" s="1493" t="s">
        <v>163</v>
      </c>
      <c r="H22" s="1494"/>
      <c r="I22" s="1495"/>
      <c r="J22" s="859" t="s">
        <v>596</v>
      </c>
      <c r="K22" s="857" t="s">
        <v>195</v>
      </c>
      <c r="L22" s="860" t="s">
        <v>199</v>
      </c>
      <c r="M22" s="676" t="s">
        <v>16</v>
      </c>
      <c r="N22" s="315"/>
      <c r="O22" s="315"/>
      <c r="P22" s="316"/>
      <c r="U22" s="255"/>
      <c r="V22" s="6"/>
      <c r="W22" s="6"/>
    </row>
    <row r="23" spans="1:23" s="6" customFormat="1" ht="15.75" hidden="1" customHeight="1" x14ac:dyDescent="0.2">
      <c r="A23" s="22"/>
      <c r="B23" s="875" t="s">
        <v>675</v>
      </c>
      <c r="C23" s="299"/>
      <c r="D23" s="124" t="s">
        <v>753</v>
      </c>
      <c r="E23" s="124" t="s">
        <v>754</v>
      </c>
      <c r="F23" s="223" t="s">
        <v>4</v>
      </c>
      <c r="G23" s="1496" t="s">
        <v>192</v>
      </c>
      <c r="H23" s="1497"/>
      <c r="I23" s="1498"/>
      <c r="J23" s="299"/>
      <c r="K23" s="124" t="s">
        <v>759</v>
      </c>
      <c r="L23" s="34" t="s">
        <v>760</v>
      </c>
      <c r="M23" s="417" t="s">
        <v>5</v>
      </c>
      <c r="N23" s="315"/>
      <c r="O23" s="315"/>
      <c r="P23" s="314"/>
      <c r="S23" s="256"/>
      <c r="T23" s="256"/>
      <c r="U23" s="256"/>
      <c r="V23" s="208"/>
      <c r="W23" s="208"/>
    </row>
    <row r="24" spans="1:23" s="6" customFormat="1" ht="15.75" hidden="1" customHeight="1" x14ac:dyDescent="0.2">
      <c r="A24" s="30"/>
      <c r="B24" s="876" t="s">
        <v>558</v>
      </c>
      <c r="C24" s="123" t="s">
        <v>757</v>
      </c>
      <c r="D24" s="300"/>
      <c r="E24" s="129" t="s">
        <v>755</v>
      </c>
      <c r="F24" s="225" t="s">
        <v>5</v>
      </c>
      <c r="G24" s="1499" t="s">
        <v>194</v>
      </c>
      <c r="H24" s="1500"/>
      <c r="I24" s="1501"/>
      <c r="J24" s="123" t="s">
        <v>763</v>
      </c>
      <c r="K24" s="300"/>
      <c r="L24" s="33" t="s">
        <v>761</v>
      </c>
      <c r="M24" s="418" t="s">
        <v>4</v>
      </c>
      <c r="N24" s="317"/>
      <c r="O24" s="317"/>
      <c r="P24" s="314"/>
      <c r="S24" s="256"/>
      <c r="T24" s="256"/>
      <c r="U24" s="256"/>
      <c r="V24" s="208"/>
      <c r="W24" s="208"/>
    </row>
    <row r="25" spans="1:23" s="6" customFormat="1" ht="15.75" hidden="1" customHeight="1" thickBot="1" x14ac:dyDescent="0.25">
      <c r="A25" s="30"/>
      <c r="B25" s="876" t="s">
        <v>193</v>
      </c>
      <c r="C25" s="123" t="s">
        <v>758</v>
      </c>
      <c r="D25" s="129" t="s">
        <v>756</v>
      </c>
      <c r="E25" s="300"/>
      <c r="F25" s="226" t="s">
        <v>6</v>
      </c>
      <c r="G25" s="1537" t="s">
        <v>674</v>
      </c>
      <c r="H25" s="1538"/>
      <c r="I25" s="1539"/>
      <c r="J25" s="125" t="s">
        <v>764</v>
      </c>
      <c r="K25" s="126" t="s">
        <v>762</v>
      </c>
      <c r="L25" s="292"/>
      <c r="M25" s="419" t="s">
        <v>6</v>
      </c>
      <c r="N25" s="318"/>
      <c r="O25" s="318"/>
      <c r="P25" s="314"/>
      <c r="S25" s="256"/>
      <c r="T25" s="256"/>
      <c r="U25" s="256"/>
    </row>
    <row r="26" spans="1:23" s="6" customFormat="1" ht="15.75" hidden="1" customHeight="1" thickBot="1" x14ac:dyDescent="0.25">
      <c r="A26" s="30"/>
      <c r="B26" s="855" t="s">
        <v>155</v>
      </c>
      <c r="C26" s="1418" t="s">
        <v>193</v>
      </c>
      <c r="D26" s="1419"/>
      <c r="E26" s="1420"/>
      <c r="F26" s="1418" t="s">
        <v>675</v>
      </c>
      <c r="G26" s="1419"/>
      <c r="H26" s="1420"/>
      <c r="I26" s="36" t="s">
        <v>309</v>
      </c>
      <c r="J26" s="148" t="s">
        <v>108</v>
      </c>
      <c r="K26" s="150">
        <v>26</v>
      </c>
      <c r="L26" s="261" t="s">
        <v>206</v>
      </c>
      <c r="M26" s="1795"/>
      <c r="N26" s="1796"/>
      <c r="O26" s="1796"/>
      <c r="P26" s="1797"/>
    </row>
    <row r="27" spans="1:23" s="6" customFormat="1" ht="15.75" hidden="1" customHeight="1" thickBot="1" x14ac:dyDescent="0.25">
      <c r="A27" s="30"/>
      <c r="B27" s="856" t="s">
        <v>150</v>
      </c>
      <c r="C27" s="1418" t="s">
        <v>558</v>
      </c>
      <c r="D27" s="1419"/>
      <c r="E27" s="1420"/>
      <c r="F27" s="1418" t="s">
        <v>726</v>
      </c>
      <c r="G27" s="1419"/>
      <c r="H27" s="1420"/>
      <c r="I27" s="35" t="s">
        <v>327</v>
      </c>
      <c r="J27" s="147" t="s">
        <v>108</v>
      </c>
      <c r="K27" s="149">
        <v>24</v>
      </c>
      <c r="L27" s="260" t="s">
        <v>207</v>
      </c>
      <c r="M27" s="1795"/>
      <c r="N27" s="1796"/>
      <c r="O27" s="1796"/>
      <c r="P27" s="1797"/>
      <c r="S27" s="256"/>
      <c r="T27" s="256"/>
      <c r="U27" s="256"/>
    </row>
    <row r="28" spans="1:23" s="6" customFormat="1" ht="15.75" hidden="1" customHeight="1" thickBot="1" x14ac:dyDescent="0.25">
      <c r="A28" s="30"/>
      <c r="B28" s="1388" t="s">
        <v>106</v>
      </c>
      <c r="C28" s="1418" t="s">
        <v>675</v>
      </c>
      <c r="D28" s="1419"/>
      <c r="E28" s="1420"/>
      <c r="F28" s="1418" t="s">
        <v>194</v>
      </c>
      <c r="G28" s="1419"/>
      <c r="H28" s="1420"/>
      <c r="I28" s="36" t="s">
        <v>765</v>
      </c>
      <c r="J28" s="148" t="s">
        <v>108</v>
      </c>
      <c r="K28" s="150">
        <v>13</v>
      </c>
      <c r="L28" s="261" t="s">
        <v>205</v>
      </c>
      <c r="M28" s="1795"/>
      <c r="N28" s="1796"/>
      <c r="O28" s="1796"/>
      <c r="P28" s="1797"/>
      <c r="S28" s="256"/>
      <c r="T28" s="256"/>
      <c r="U28" s="256"/>
    </row>
    <row r="29" spans="1:23" ht="3.75" customHeight="1" x14ac:dyDescent="0.2">
      <c r="A29" s="16"/>
      <c r="B29" s="1390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489"/>
      <c r="N29" s="1490"/>
      <c r="O29" s="1490"/>
      <c r="P29" s="1491"/>
    </row>
    <row r="30" spans="1:23" s="6" customFormat="1" ht="9.75" hidden="1" customHeight="1" thickBot="1" x14ac:dyDescent="0.25">
      <c r="A30" s="394"/>
      <c r="B30" s="1389" t="s">
        <v>311</v>
      </c>
      <c r="C30" s="1460" t="s">
        <v>348</v>
      </c>
      <c r="D30" s="1460"/>
      <c r="E30" s="1460"/>
      <c r="F30" s="1460"/>
      <c r="G30" s="1460"/>
      <c r="H30" s="1460"/>
      <c r="I30" s="1460"/>
      <c r="J30" s="1460"/>
      <c r="K30" s="1460"/>
      <c r="L30" s="1460"/>
      <c r="M30" s="325"/>
      <c r="N30" s="326"/>
      <c r="O30" s="326"/>
      <c r="P30" s="327"/>
      <c r="Q30" s="2"/>
    </row>
    <row r="31" spans="1:23" s="6" customFormat="1" ht="9.75" hidden="1" customHeight="1" thickBot="1" x14ac:dyDescent="0.25">
      <c r="A31" s="394"/>
      <c r="B31" s="735" t="s">
        <v>162</v>
      </c>
      <c r="C31" s="1109" t="s">
        <v>195</v>
      </c>
      <c r="D31" s="1110" t="s">
        <v>239</v>
      </c>
      <c r="E31" s="432" t="s">
        <v>810</v>
      </c>
      <c r="F31" s="383" t="s">
        <v>16</v>
      </c>
      <c r="G31" s="1461" t="s">
        <v>163</v>
      </c>
      <c r="H31" s="1462"/>
      <c r="I31" s="1463"/>
      <c r="J31" s="414" t="s">
        <v>198</v>
      </c>
      <c r="K31" s="412" t="s">
        <v>66</v>
      </c>
      <c r="L31" s="415" t="s">
        <v>196</v>
      </c>
      <c r="M31" s="681" t="s">
        <v>105</v>
      </c>
      <c r="N31" s="321"/>
      <c r="O31" s="321"/>
      <c r="P31" s="314"/>
      <c r="U31" s="396"/>
      <c r="V31" s="397"/>
    </row>
    <row r="32" spans="1:23" s="6" customFormat="1" ht="9.75" hidden="1" customHeight="1" x14ac:dyDescent="0.2">
      <c r="A32" s="394"/>
      <c r="B32" s="408" t="s">
        <v>194</v>
      </c>
      <c r="C32" s="299"/>
      <c r="D32" s="124" t="s">
        <v>811</v>
      </c>
      <c r="E32" s="124" t="s">
        <v>812</v>
      </c>
      <c r="F32" s="223" t="s">
        <v>4</v>
      </c>
      <c r="G32" s="1464" t="s">
        <v>675</v>
      </c>
      <c r="H32" s="1465"/>
      <c r="I32" s="1466"/>
      <c r="J32" s="299"/>
      <c r="K32" s="124" t="s">
        <v>634</v>
      </c>
      <c r="L32" s="34" t="s">
        <v>817</v>
      </c>
      <c r="M32" s="417" t="s">
        <v>4</v>
      </c>
      <c r="N32" s="321"/>
      <c r="O32" s="321"/>
      <c r="P32" s="314"/>
    </row>
    <row r="33" spans="1:23" s="6" customFormat="1" ht="9.75" hidden="1" customHeight="1" x14ac:dyDescent="0.2">
      <c r="A33" s="394"/>
      <c r="B33" s="409" t="s">
        <v>656</v>
      </c>
      <c r="C33" s="123" t="s">
        <v>816</v>
      </c>
      <c r="D33" s="300"/>
      <c r="E33" s="129" t="s">
        <v>813</v>
      </c>
      <c r="F33" s="225" t="s">
        <v>5</v>
      </c>
      <c r="G33" s="1467" t="s">
        <v>558</v>
      </c>
      <c r="H33" s="1468"/>
      <c r="I33" s="1469"/>
      <c r="J33" s="123" t="s">
        <v>637</v>
      </c>
      <c r="K33" s="300"/>
      <c r="L33" s="33" t="s">
        <v>683</v>
      </c>
      <c r="M33" s="418" t="s">
        <v>5</v>
      </c>
      <c r="N33" s="321"/>
      <c r="O33" s="321"/>
      <c r="P33" s="314"/>
    </row>
    <row r="34" spans="1:23" s="6" customFormat="1" ht="9.75" hidden="1" customHeight="1" thickBot="1" x14ac:dyDescent="0.25">
      <c r="A34" s="394"/>
      <c r="B34" s="409" t="s">
        <v>809</v>
      </c>
      <c r="C34" s="125" t="s">
        <v>815</v>
      </c>
      <c r="D34" s="126" t="s">
        <v>814</v>
      </c>
      <c r="E34" s="291"/>
      <c r="F34" s="226" t="s">
        <v>6</v>
      </c>
      <c r="G34" s="1470" t="s">
        <v>193</v>
      </c>
      <c r="H34" s="1471"/>
      <c r="I34" s="1472"/>
      <c r="J34" s="125" t="s">
        <v>818</v>
      </c>
      <c r="K34" s="126" t="s">
        <v>691</v>
      </c>
      <c r="L34" s="292"/>
      <c r="M34" s="419" t="s">
        <v>6</v>
      </c>
      <c r="N34" s="321"/>
      <c r="O34" s="321"/>
      <c r="P34" s="314"/>
    </row>
    <row r="35" spans="1:23" s="6" customFormat="1" ht="9.75" hidden="1" customHeight="1" thickBot="1" x14ac:dyDescent="0.25">
      <c r="A35" s="394"/>
      <c r="B35" s="410" t="s">
        <v>155</v>
      </c>
      <c r="C35" s="1429" t="s">
        <v>809</v>
      </c>
      <c r="D35" s="1430"/>
      <c r="E35" s="1431"/>
      <c r="F35" s="1429" t="s">
        <v>193</v>
      </c>
      <c r="G35" s="1430"/>
      <c r="H35" s="1431"/>
      <c r="I35" s="303" t="s">
        <v>578</v>
      </c>
      <c r="J35" s="148" t="s">
        <v>108</v>
      </c>
      <c r="K35" s="307">
        <v>31</v>
      </c>
      <c r="L35" s="233" t="s">
        <v>206</v>
      </c>
      <c r="M35" s="1508"/>
      <c r="N35" s="1509"/>
      <c r="O35" s="1509"/>
      <c r="P35" s="1510"/>
    </row>
    <row r="36" spans="1:23" s="6" customFormat="1" ht="9.75" hidden="1" customHeight="1" thickBot="1" x14ac:dyDescent="0.25">
      <c r="A36" s="394"/>
      <c r="B36" s="411" t="s">
        <v>150</v>
      </c>
      <c r="C36" s="1429" t="s">
        <v>656</v>
      </c>
      <c r="D36" s="1430"/>
      <c r="E36" s="1431"/>
      <c r="F36" s="1429" t="s">
        <v>558</v>
      </c>
      <c r="G36" s="1430"/>
      <c r="H36" s="1431"/>
      <c r="I36" s="303" t="s">
        <v>765</v>
      </c>
      <c r="J36" s="306" t="s">
        <v>108</v>
      </c>
      <c r="K36" s="304">
        <v>17</v>
      </c>
      <c r="L36" s="237" t="s">
        <v>214</v>
      </c>
      <c r="M36" s="322"/>
      <c r="N36" s="321"/>
      <c r="O36" s="321"/>
      <c r="P36" s="314"/>
    </row>
    <row r="37" spans="1:23" s="6" customFormat="1" ht="9.75" hidden="1" customHeight="1" thickBot="1" x14ac:dyDescent="0.25">
      <c r="A37" s="394"/>
      <c r="B37" s="411" t="s">
        <v>106</v>
      </c>
      <c r="C37" s="1429" t="s">
        <v>194</v>
      </c>
      <c r="D37" s="1430"/>
      <c r="E37" s="1431"/>
      <c r="F37" s="1429" t="s">
        <v>675</v>
      </c>
      <c r="G37" s="1430"/>
      <c r="H37" s="1431"/>
      <c r="I37" s="303" t="s">
        <v>820</v>
      </c>
      <c r="J37" s="148" t="s">
        <v>108</v>
      </c>
      <c r="K37" s="304">
        <v>18</v>
      </c>
      <c r="L37" s="242" t="s">
        <v>205</v>
      </c>
      <c r="M37" s="322"/>
      <c r="N37" s="321"/>
      <c r="O37" s="321"/>
      <c r="P37" s="314"/>
    </row>
    <row r="38" spans="1:23" ht="9.75" hidden="1" customHeight="1" thickBot="1" x14ac:dyDescent="0.25">
      <c r="A38" s="16"/>
      <c r="B38" s="34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319"/>
      <c r="N38" s="315"/>
      <c r="O38" s="315"/>
      <c r="P38" s="316"/>
    </row>
    <row r="39" spans="1:23" s="6" customFormat="1" ht="9.75" hidden="1" customHeight="1" thickBot="1" x14ac:dyDescent="0.25">
      <c r="A39" s="16"/>
      <c r="B39" s="465" t="s">
        <v>325</v>
      </c>
      <c r="C39" s="1473" t="s">
        <v>419</v>
      </c>
      <c r="D39" s="1473"/>
      <c r="E39" s="1473"/>
      <c r="F39" s="1473"/>
      <c r="G39" s="1473"/>
      <c r="H39" s="1473"/>
      <c r="I39" s="1473"/>
      <c r="J39" s="1473"/>
      <c r="K39" s="1473"/>
      <c r="L39" s="1473"/>
      <c r="M39" s="328"/>
      <c r="N39" s="329"/>
      <c r="O39" s="329"/>
      <c r="P39" s="330"/>
      <c r="Q39" s="2"/>
    </row>
    <row r="40" spans="1:23" s="208" customFormat="1" ht="9.75" hidden="1" customHeight="1" thickBot="1" x14ac:dyDescent="0.25">
      <c r="A40" s="16"/>
      <c r="B40" s="670" t="s">
        <v>162</v>
      </c>
      <c r="C40" s="466" t="s">
        <v>198</v>
      </c>
      <c r="D40" s="467" t="s">
        <v>701</v>
      </c>
      <c r="E40" s="467" t="s">
        <v>822</v>
      </c>
      <c r="F40" s="468" t="s">
        <v>199</v>
      </c>
      <c r="G40" s="383" t="s">
        <v>16</v>
      </c>
      <c r="H40" s="1454" t="s">
        <v>163</v>
      </c>
      <c r="I40" s="1456"/>
      <c r="J40" s="469" t="s">
        <v>195</v>
      </c>
      <c r="K40" s="467" t="s">
        <v>66</v>
      </c>
      <c r="L40" s="470" t="s">
        <v>196</v>
      </c>
      <c r="M40" s="676" t="s">
        <v>16</v>
      </c>
      <c r="N40" s="329"/>
      <c r="O40" s="329"/>
      <c r="P40" s="330"/>
      <c r="U40" s="255"/>
      <c r="V40" s="6"/>
      <c r="W40" s="6"/>
    </row>
    <row r="41" spans="1:23" s="6" customFormat="1" ht="9.75" hidden="1" customHeight="1" x14ac:dyDescent="0.2">
      <c r="A41" s="16"/>
      <c r="B41" s="471" t="s">
        <v>675</v>
      </c>
      <c r="C41" s="299"/>
      <c r="D41" s="124" t="s">
        <v>695</v>
      </c>
      <c r="E41" s="124" t="s">
        <v>881</v>
      </c>
      <c r="F41" s="141" t="s">
        <v>882</v>
      </c>
      <c r="G41" s="519" t="s">
        <v>4</v>
      </c>
      <c r="H41" s="1749" t="s">
        <v>194</v>
      </c>
      <c r="I41" s="1750"/>
      <c r="J41" s="299"/>
      <c r="K41" s="124" t="s">
        <v>889</v>
      </c>
      <c r="L41" s="34" t="s">
        <v>890</v>
      </c>
      <c r="M41" s="1159" t="s">
        <v>4</v>
      </c>
      <c r="N41" s="329"/>
      <c r="O41" s="329"/>
      <c r="P41" s="330"/>
      <c r="S41" s="256"/>
      <c r="T41" s="256"/>
      <c r="U41" s="256"/>
      <c r="V41" s="208"/>
      <c r="W41" s="208"/>
    </row>
    <row r="42" spans="1:23" s="6" customFormat="1" ht="9.75" hidden="1" customHeight="1" x14ac:dyDescent="0.2">
      <c r="A42" s="16"/>
      <c r="B42" s="472" t="s">
        <v>726</v>
      </c>
      <c r="C42" s="123" t="s">
        <v>689</v>
      </c>
      <c r="D42" s="300"/>
      <c r="E42" s="129" t="s">
        <v>883</v>
      </c>
      <c r="F42" s="142" t="s">
        <v>761</v>
      </c>
      <c r="G42" s="520" t="s">
        <v>5</v>
      </c>
      <c r="H42" s="1673" t="s">
        <v>66</v>
      </c>
      <c r="I42" s="1674"/>
      <c r="J42" s="123" t="s">
        <v>894</v>
      </c>
      <c r="K42" s="300"/>
      <c r="L42" s="33" t="s">
        <v>891</v>
      </c>
      <c r="M42" s="1158" t="s">
        <v>5</v>
      </c>
      <c r="N42" s="329"/>
      <c r="O42" s="329"/>
      <c r="P42" s="330"/>
      <c r="S42" s="256"/>
      <c r="T42" s="256"/>
      <c r="U42" s="256"/>
      <c r="V42" s="208"/>
      <c r="W42" s="208"/>
    </row>
    <row r="43" spans="1:23" s="6" customFormat="1" ht="9.75" hidden="1" customHeight="1" thickBot="1" x14ac:dyDescent="0.25">
      <c r="A43" s="16"/>
      <c r="B43" s="472" t="s">
        <v>809</v>
      </c>
      <c r="C43" s="123" t="s">
        <v>887</v>
      </c>
      <c r="D43" s="129" t="s">
        <v>888</v>
      </c>
      <c r="E43" s="300"/>
      <c r="F43" s="142" t="s">
        <v>884</v>
      </c>
      <c r="G43" s="521" t="s">
        <v>63</v>
      </c>
      <c r="H43" s="1751" t="s">
        <v>193</v>
      </c>
      <c r="I43" s="1752"/>
      <c r="J43" s="125" t="s">
        <v>893</v>
      </c>
      <c r="K43" s="126" t="s">
        <v>892</v>
      </c>
      <c r="L43" s="292"/>
      <c r="M43" s="1160" t="s">
        <v>6</v>
      </c>
      <c r="N43" s="329"/>
      <c r="O43" s="329"/>
      <c r="P43" s="330"/>
      <c r="S43" s="256"/>
      <c r="T43" s="256"/>
      <c r="U43" s="256"/>
    </row>
    <row r="44" spans="1:23" s="6" customFormat="1" ht="9.75" hidden="1" customHeight="1" thickBot="1" x14ac:dyDescent="0.25">
      <c r="A44" s="16"/>
      <c r="B44" s="472" t="s">
        <v>674</v>
      </c>
      <c r="C44" s="125" t="s">
        <v>886</v>
      </c>
      <c r="D44" s="126" t="s">
        <v>762</v>
      </c>
      <c r="E44" s="126" t="s">
        <v>885</v>
      </c>
      <c r="F44" s="292"/>
      <c r="G44" s="522" t="s">
        <v>6</v>
      </c>
      <c r="H44" s="1707"/>
      <c r="I44" s="1708"/>
      <c r="J44" s="1708"/>
      <c r="K44" s="1708"/>
      <c r="L44" s="1708"/>
      <c r="M44" s="1753"/>
      <c r="N44" s="329"/>
      <c r="O44" s="329"/>
      <c r="P44" s="330"/>
    </row>
    <row r="45" spans="1:23" s="6" customFormat="1" ht="9.75" hidden="1" customHeight="1" thickBot="1" x14ac:dyDescent="0.25">
      <c r="A45" s="16"/>
      <c r="B45" s="460" t="s">
        <v>106</v>
      </c>
      <c r="C45" s="1429" t="s">
        <v>675</v>
      </c>
      <c r="D45" s="1430"/>
      <c r="E45" s="1431"/>
      <c r="F45" s="1429" t="s">
        <v>194</v>
      </c>
      <c r="G45" s="1430"/>
      <c r="H45" s="1431"/>
      <c r="I45" s="35" t="s">
        <v>220</v>
      </c>
      <c r="J45" s="147" t="s">
        <v>108</v>
      </c>
      <c r="K45" s="149">
        <v>9</v>
      </c>
      <c r="L45" s="884" t="s">
        <v>205</v>
      </c>
      <c r="M45" s="1508"/>
      <c r="N45" s="1509"/>
      <c r="O45" s="1509"/>
      <c r="P45" s="1510"/>
    </row>
    <row r="46" spans="1:23" s="6" customFormat="1" ht="9.75" hidden="1" customHeight="1" thickBot="1" x14ac:dyDescent="0.25">
      <c r="A46" s="16"/>
      <c r="B46" s="461" t="s">
        <v>107</v>
      </c>
      <c r="C46" s="1429" t="s">
        <v>558</v>
      </c>
      <c r="D46" s="1430"/>
      <c r="E46" s="1431"/>
      <c r="F46" s="1429" t="s">
        <v>656</v>
      </c>
      <c r="G46" s="1430"/>
      <c r="H46" s="1431"/>
      <c r="I46" s="36" t="s">
        <v>576</v>
      </c>
      <c r="J46" s="148" t="s">
        <v>108</v>
      </c>
      <c r="K46" s="150">
        <v>11</v>
      </c>
      <c r="L46" s="761" t="s">
        <v>207</v>
      </c>
      <c r="M46" s="319"/>
      <c r="N46" s="315"/>
      <c r="O46" s="315"/>
      <c r="P46" s="316"/>
    </row>
    <row r="47" spans="1:23" s="6" customFormat="1" ht="9.75" hidden="1" customHeight="1" thickBot="1" x14ac:dyDescent="0.25">
      <c r="A47" s="16"/>
      <c r="B47" s="461" t="s">
        <v>124</v>
      </c>
      <c r="C47" s="1429" t="s">
        <v>674</v>
      </c>
      <c r="D47" s="1430"/>
      <c r="E47" s="1431"/>
      <c r="F47" s="1429" t="s">
        <v>193</v>
      </c>
      <c r="G47" s="1430"/>
      <c r="H47" s="1431"/>
      <c r="I47" s="35" t="s">
        <v>220</v>
      </c>
      <c r="J47" s="147" t="s">
        <v>108</v>
      </c>
      <c r="K47" s="149">
        <v>4</v>
      </c>
      <c r="L47" s="760" t="s">
        <v>770</v>
      </c>
      <c r="M47" s="328"/>
      <c r="N47" s="329"/>
      <c r="O47" s="329"/>
      <c r="P47" s="330"/>
      <c r="S47" s="256"/>
      <c r="T47" s="256"/>
      <c r="U47" s="256"/>
    </row>
    <row r="48" spans="1:23" s="6" customFormat="1" ht="9.75" hidden="1" customHeight="1" thickBot="1" x14ac:dyDescent="0.25">
      <c r="A48" s="16"/>
      <c r="B48" s="461" t="s">
        <v>153</v>
      </c>
      <c r="C48" s="1429" t="s">
        <v>193</v>
      </c>
      <c r="D48" s="1430"/>
      <c r="E48" s="1431"/>
      <c r="F48" s="1429" t="s">
        <v>809</v>
      </c>
      <c r="G48" s="1430"/>
      <c r="H48" s="1431"/>
      <c r="I48" s="36" t="s">
        <v>895</v>
      </c>
      <c r="J48" s="148" t="s">
        <v>108</v>
      </c>
      <c r="K48" s="150">
        <v>2</v>
      </c>
      <c r="L48" s="761" t="s">
        <v>803</v>
      </c>
      <c r="M48" s="319"/>
      <c r="N48" s="315"/>
      <c r="O48" s="315"/>
      <c r="P48" s="316"/>
      <c r="S48" s="256"/>
      <c r="T48" s="256"/>
      <c r="U48" s="256"/>
    </row>
    <row r="49" spans="1:24" ht="9.75" hidden="1" customHeight="1" thickBot="1" x14ac:dyDescent="0.25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511"/>
      <c r="N49" s="1512"/>
      <c r="O49" s="1512"/>
      <c r="P49" s="1513"/>
    </row>
    <row r="50" spans="1:24" s="6" customFormat="1" ht="9.75" hidden="1" customHeight="1" thickBot="1" x14ac:dyDescent="0.25">
      <c r="A50" s="394"/>
      <c r="B50" s="1335" t="s">
        <v>329</v>
      </c>
      <c r="C50" s="1798" t="s">
        <v>420</v>
      </c>
      <c r="D50" s="1438"/>
      <c r="E50" s="1438"/>
      <c r="F50" s="1438"/>
      <c r="G50" s="1438"/>
      <c r="H50" s="1438"/>
      <c r="I50" s="1438"/>
      <c r="J50" s="1799"/>
      <c r="K50" s="1799"/>
      <c r="L50" s="1799"/>
      <c r="M50" s="1799"/>
      <c r="N50" s="1474"/>
      <c r="O50" s="1331"/>
      <c r="P50" s="327"/>
      <c r="Q50" s="2"/>
    </row>
    <row r="51" spans="1:24" s="208" customFormat="1" ht="9.75" hidden="1" customHeight="1" thickBot="1" x14ac:dyDescent="0.25">
      <c r="A51" s="394"/>
      <c r="B51" s="1165" t="s">
        <v>162</v>
      </c>
      <c r="C51" s="1338" t="s">
        <v>195</v>
      </c>
      <c r="D51" s="1170" t="s">
        <v>239</v>
      </c>
      <c r="E51" s="1170" t="s">
        <v>810</v>
      </c>
      <c r="F51" s="1348" t="s">
        <v>199</v>
      </c>
      <c r="G51" s="488" t="s">
        <v>16</v>
      </c>
      <c r="H51" s="1439" t="s">
        <v>163</v>
      </c>
      <c r="I51" s="1441"/>
      <c r="J51" s="634" t="s">
        <v>198</v>
      </c>
      <c r="K51" s="1340" t="s">
        <v>66</v>
      </c>
      <c r="L51" s="1341" t="s">
        <v>196</v>
      </c>
      <c r="M51" s="1352" t="s">
        <v>16</v>
      </c>
      <c r="N51" s="329"/>
      <c r="O51" s="1332"/>
      <c r="P51" s="316"/>
      <c r="U51" s="255"/>
      <c r="V51" s="6"/>
    </row>
    <row r="52" spans="1:24" s="6" customFormat="1" ht="9.75" hidden="1" customHeight="1" x14ac:dyDescent="0.2">
      <c r="A52" s="394"/>
      <c r="B52" s="1336" t="s">
        <v>194</v>
      </c>
      <c r="C52" s="299"/>
      <c r="D52" s="124" t="s">
        <v>224</v>
      </c>
      <c r="E52" s="124" t="s">
        <v>956</v>
      </c>
      <c r="F52" s="141" t="s">
        <v>572</v>
      </c>
      <c r="G52" s="476" t="s">
        <v>5</v>
      </c>
      <c r="H52" s="1754" t="s">
        <v>146</v>
      </c>
      <c r="I52" s="1755"/>
      <c r="J52" s="1349"/>
      <c r="K52" s="124" t="s">
        <v>952</v>
      </c>
      <c r="L52" s="141" t="s">
        <v>953</v>
      </c>
      <c r="M52" s="476" t="s">
        <v>4</v>
      </c>
      <c r="N52" s="329"/>
      <c r="O52" s="1333"/>
      <c r="P52" s="314"/>
      <c r="S52" s="256"/>
      <c r="T52" s="256"/>
      <c r="U52" s="256"/>
      <c r="V52" s="208"/>
    </row>
    <row r="53" spans="1:24" s="6" customFormat="1" ht="9.75" hidden="1" customHeight="1" x14ac:dyDescent="0.2">
      <c r="A53" s="394"/>
      <c r="B53" s="1337" t="s">
        <v>238</v>
      </c>
      <c r="C53" s="123" t="s">
        <v>225</v>
      </c>
      <c r="D53" s="300"/>
      <c r="E53" s="129" t="s">
        <v>957</v>
      </c>
      <c r="F53" s="142" t="s">
        <v>958</v>
      </c>
      <c r="G53" s="477" t="s">
        <v>4</v>
      </c>
      <c r="H53" s="1756" t="s">
        <v>66</v>
      </c>
      <c r="I53" s="1757"/>
      <c r="J53" s="123" t="s">
        <v>954</v>
      </c>
      <c r="K53" s="300"/>
      <c r="L53" s="142" t="s">
        <v>715</v>
      </c>
      <c r="M53" s="477" t="s">
        <v>5</v>
      </c>
      <c r="N53" s="329"/>
      <c r="O53" s="1334"/>
      <c r="P53" s="314"/>
      <c r="S53" s="256"/>
      <c r="T53" s="256"/>
      <c r="U53" s="256"/>
      <c r="V53" s="208"/>
    </row>
    <row r="54" spans="1:24" s="6" customFormat="1" ht="9.75" hidden="1" customHeight="1" thickBot="1" x14ac:dyDescent="0.25">
      <c r="A54" s="394"/>
      <c r="B54" s="1337" t="s">
        <v>928</v>
      </c>
      <c r="C54" s="123" t="s">
        <v>962</v>
      </c>
      <c r="D54" s="129" t="s">
        <v>963</v>
      </c>
      <c r="E54" s="300"/>
      <c r="F54" s="142" t="s">
        <v>959</v>
      </c>
      <c r="G54" s="478" t="s">
        <v>63</v>
      </c>
      <c r="H54" s="1758" t="s">
        <v>950</v>
      </c>
      <c r="I54" s="1759"/>
      <c r="J54" s="1083" t="s">
        <v>955</v>
      </c>
      <c r="K54" s="1350" t="s">
        <v>721</v>
      </c>
      <c r="L54" s="1351"/>
      <c r="M54" s="478" t="s">
        <v>6</v>
      </c>
      <c r="N54" s="329"/>
      <c r="O54" s="1334"/>
      <c r="P54" s="314"/>
      <c r="S54" s="256"/>
      <c r="T54" s="256"/>
      <c r="U54" s="256"/>
    </row>
    <row r="55" spans="1:24" s="6" customFormat="1" ht="9.75" hidden="1" customHeight="1" thickBot="1" x14ac:dyDescent="0.25">
      <c r="A55" s="394"/>
      <c r="B55" s="1337" t="s">
        <v>148</v>
      </c>
      <c r="C55" s="125" t="s">
        <v>573</v>
      </c>
      <c r="D55" s="126" t="s">
        <v>961</v>
      </c>
      <c r="E55" s="126" t="s">
        <v>960</v>
      </c>
      <c r="F55" s="385"/>
      <c r="G55" s="479" t="s">
        <v>6</v>
      </c>
      <c r="H55" s="1660"/>
      <c r="I55" s="1661"/>
      <c r="J55" s="1661"/>
      <c r="K55" s="1661"/>
      <c r="L55" s="1661"/>
      <c r="M55" s="1800"/>
      <c r="N55" s="329"/>
      <c r="O55" s="1334"/>
      <c r="P55" s="314"/>
      <c r="S55" s="256"/>
    </row>
    <row r="56" spans="1:24" s="6" customFormat="1" ht="9.75" hidden="1" customHeight="1" thickBot="1" x14ac:dyDescent="0.25">
      <c r="A56" s="16"/>
      <c r="B56" s="1168" t="s">
        <v>106</v>
      </c>
      <c r="C56" s="1429" t="s">
        <v>238</v>
      </c>
      <c r="D56" s="1430"/>
      <c r="E56" s="1431"/>
      <c r="F56" s="1429" t="s">
        <v>146</v>
      </c>
      <c r="G56" s="1430"/>
      <c r="H56" s="1431"/>
      <c r="I56" s="35" t="s">
        <v>220</v>
      </c>
      <c r="J56" s="231" t="s">
        <v>108</v>
      </c>
      <c r="K56" s="232">
        <v>19</v>
      </c>
      <c r="L56" s="1342" t="s">
        <v>215</v>
      </c>
      <c r="M56" s="1508"/>
      <c r="N56" s="1509"/>
      <c r="O56" s="1509"/>
      <c r="P56" s="1510"/>
    </row>
    <row r="57" spans="1:24" s="6" customFormat="1" ht="9.75" hidden="1" customHeight="1" thickBot="1" x14ac:dyDescent="0.25">
      <c r="A57" s="16"/>
      <c r="B57" s="1169" t="s">
        <v>107</v>
      </c>
      <c r="C57" s="1429" t="s">
        <v>194</v>
      </c>
      <c r="D57" s="1430"/>
      <c r="E57" s="1431"/>
      <c r="F57" s="1429" t="s">
        <v>558</v>
      </c>
      <c r="G57" s="1430"/>
      <c r="H57" s="1431"/>
      <c r="I57" s="36" t="s">
        <v>595</v>
      </c>
      <c r="J57" s="148" t="s">
        <v>108</v>
      </c>
      <c r="K57" s="150">
        <v>5</v>
      </c>
      <c r="L57" s="1343" t="s">
        <v>214</v>
      </c>
      <c r="M57" s="319"/>
      <c r="N57" s="315"/>
      <c r="O57" s="315"/>
      <c r="P57" s="316"/>
    </row>
    <row r="58" spans="1:24" s="6" customFormat="1" ht="9.75" hidden="1" customHeight="1" thickBot="1" x14ac:dyDescent="0.25">
      <c r="A58" s="16"/>
      <c r="B58" s="1169" t="s">
        <v>124</v>
      </c>
      <c r="C58" s="1429" t="s">
        <v>148</v>
      </c>
      <c r="D58" s="1430"/>
      <c r="E58" s="1431"/>
      <c r="F58" s="1429" t="s">
        <v>193</v>
      </c>
      <c r="G58" s="1430"/>
      <c r="H58" s="1431"/>
      <c r="I58" s="36" t="s">
        <v>864</v>
      </c>
      <c r="J58" s="148" t="s">
        <v>108</v>
      </c>
      <c r="K58" s="150">
        <v>7</v>
      </c>
      <c r="L58" s="1343" t="s">
        <v>223</v>
      </c>
      <c r="M58" s="319"/>
      <c r="N58" s="315"/>
      <c r="O58" s="315"/>
      <c r="P58" s="316"/>
      <c r="S58" s="256"/>
      <c r="T58" s="256"/>
      <c r="U58" s="256"/>
    </row>
    <row r="59" spans="1:24" s="6" customFormat="1" ht="9.75" hidden="1" customHeight="1" thickBot="1" x14ac:dyDescent="0.25">
      <c r="A59" s="16"/>
      <c r="B59" s="1387" t="s">
        <v>153</v>
      </c>
      <c r="C59" s="1429" t="s">
        <v>193</v>
      </c>
      <c r="D59" s="1430"/>
      <c r="E59" s="1431"/>
      <c r="F59" s="1429" t="s">
        <v>809</v>
      </c>
      <c r="G59" s="1430"/>
      <c r="H59" s="1431"/>
      <c r="I59" s="36" t="s">
        <v>943</v>
      </c>
      <c r="J59" s="148" t="s">
        <v>108</v>
      </c>
      <c r="K59" s="150">
        <v>8</v>
      </c>
      <c r="L59" s="1343" t="s">
        <v>803</v>
      </c>
      <c r="M59" s="319"/>
      <c r="N59" s="315"/>
      <c r="O59" s="315"/>
      <c r="P59" s="316"/>
      <c r="S59" s="256"/>
      <c r="T59" s="256"/>
      <c r="U59" s="256"/>
    </row>
    <row r="60" spans="1:24" ht="6" customHeight="1" thickBot="1" x14ac:dyDescent="0.25">
      <c r="A60" s="16"/>
      <c r="B60" s="344"/>
      <c r="C60" s="15"/>
      <c r="D60" s="15"/>
      <c r="E60" s="15"/>
      <c r="F60" s="15"/>
      <c r="G60" s="15"/>
      <c r="H60" s="15"/>
      <c r="I60" s="15"/>
      <c r="J60" s="15"/>
      <c r="K60" s="15"/>
      <c r="L60" s="16"/>
      <c r="M60" s="328"/>
      <c r="N60" s="329"/>
      <c r="O60" s="329"/>
      <c r="P60" s="330"/>
    </row>
    <row r="61" spans="1:24" s="6" customFormat="1" ht="16.5" customHeight="1" thickBot="1" x14ac:dyDescent="0.25">
      <c r="A61" s="16"/>
      <c r="B61" s="509" t="s">
        <v>332</v>
      </c>
      <c r="C61" s="1521" t="s">
        <v>421</v>
      </c>
      <c r="D61" s="1521"/>
      <c r="E61" s="1521"/>
      <c r="F61" s="1521"/>
      <c r="G61" s="1521"/>
      <c r="H61" s="1521"/>
      <c r="I61" s="1521"/>
      <c r="J61" s="1521"/>
      <c r="K61" s="1521"/>
      <c r="L61" s="1806"/>
      <c r="M61" s="328"/>
      <c r="N61" s="329"/>
      <c r="O61" s="329"/>
      <c r="P61" s="330"/>
      <c r="Q61" s="2"/>
    </row>
    <row r="62" spans="1:24" s="208" customFormat="1" ht="18" customHeight="1" thickBot="1" x14ac:dyDescent="0.25">
      <c r="A62" s="394"/>
      <c r="B62" s="1377" t="s">
        <v>136</v>
      </c>
      <c r="C62" s="1381" t="s">
        <v>198</v>
      </c>
      <c r="D62" s="1382" t="s">
        <v>195</v>
      </c>
      <c r="E62" s="1383" t="s">
        <v>239</v>
      </c>
      <c r="F62" s="1382" t="s">
        <v>66</v>
      </c>
      <c r="G62" s="1384" t="s">
        <v>196</v>
      </c>
      <c r="H62" s="642" t="s">
        <v>134</v>
      </c>
      <c r="I62" s="643" t="s">
        <v>105</v>
      </c>
      <c r="J62" s="644" t="s">
        <v>135</v>
      </c>
      <c r="K62" s="1502" t="s">
        <v>133</v>
      </c>
      <c r="L62" s="1735"/>
      <c r="M62" s="1122"/>
      <c r="N62" s="315"/>
      <c r="O62" s="315"/>
      <c r="P62" s="316"/>
      <c r="R62" s="6"/>
      <c r="X62" s="6"/>
    </row>
    <row r="63" spans="1:24" s="6" customFormat="1" ht="18" customHeight="1" x14ac:dyDescent="0.2">
      <c r="A63" s="836"/>
      <c r="B63" s="1378" t="s">
        <v>675</v>
      </c>
      <c r="C63" s="647"/>
      <c r="D63" s="129" t="s">
        <v>1011</v>
      </c>
      <c r="E63" s="129" t="s">
        <v>695</v>
      </c>
      <c r="F63" s="129" t="s">
        <v>1012</v>
      </c>
      <c r="G63" s="142" t="s">
        <v>1013</v>
      </c>
      <c r="H63" s="128" t="s">
        <v>309</v>
      </c>
      <c r="I63" s="200" t="s">
        <v>5</v>
      </c>
      <c r="J63" s="650">
        <v>6</v>
      </c>
      <c r="K63" s="1402" t="s">
        <v>1014</v>
      </c>
      <c r="L63" s="1403"/>
      <c r="M63" s="1122"/>
      <c r="N63" s="315"/>
      <c r="O63" s="315"/>
      <c r="P63" s="314"/>
      <c r="R63" s="208"/>
    </row>
    <row r="64" spans="1:24" s="6" customFormat="1" ht="18" customHeight="1" x14ac:dyDescent="0.2">
      <c r="A64" s="837"/>
      <c r="B64" s="1379" t="s">
        <v>194</v>
      </c>
      <c r="C64" s="123" t="s">
        <v>1019</v>
      </c>
      <c r="D64" s="648"/>
      <c r="E64" s="129" t="s">
        <v>985</v>
      </c>
      <c r="F64" s="129" t="s">
        <v>996</v>
      </c>
      <c r="G64" s="142" t="s">
        <v>1020</v>
      </c>
      <c r="H64" s="128" t="s">
        <v>127</v>
      </c>
      <c r="I64" s="200" t="s">
        <v>4</v>
      </c>
      <c r="J64" s="650">
        <v>7</v>
      </c>
      <c r="K64" s="1504" t="s">
        <v>1015</v>
      </c>
      <c r="L64" s="1736"/>
      <c r="M64" s="769"/>
      <c r="N64" s="317"/>
      <c r="O64" s="317"/>
      <c r="P64" s="314"/>
      <c r="R64" s="208"/>
    </row>
    <row r="65" spans="1:37" s="6" customFormat="1" ht="18" customHeight="1" x14ac:dyDescent="0.2">
      <c r="A65" s="837"/>
      <c r="B65" s="1379" t="s">
        <v>656</v>
      </c>
      <c r="C65" s="123" t="s">
        <v>689</v>
      </c>
      <c r="D65" s="129" t="s">
        <v>982</v>
      </c>
      <c r="E65" s="648"/>
      <c r="F65" s="129" t="s">
        <v>875</v>
      </c>
      <c r="G65" s="142" t="s">
        <v>1021</v>
      </c>
      <c r="H65" s="128" t="s">
        <v>576</v>
      </c>
      <c r="I65" s="200" t="s">
        <v>6</v>
      </c>
      <c r="J65" s="650">
        <v>5</v>
      </c>
      <c r="K65" s="1504" t="s">
        <v>1016</v>
      </c>
      <c r="L65" s="1736"/>
      <c r="M65" s="319"/>
      <c r="N65" s="318"/>
      <c r="O65" s="318"/>
      <c r="P65" s="314"/>
    </row>
    <row r="66" spans="1:37" s="6" customFormat="1" ht="18" customHeight="1" x14ac:dyDescent="0.2">
      <c r="A66" s="837"/>
      <c r="B66" s="1379" t="s">
        <v>558</v>
      </c>
      <c r="C66" s="123" t="s">
        <v>1027</v>
      </c>
      <c r="D66" s="129" t="s">
        <v>995</v>
      </c>
      <c r="E66" s="129" t="s">
        <v>877</v>
      </c>
      <c r="F66" s="648"/>
      <c r="G66" s="142" t="s">
        <v>1022</v>
      </c>
      <c r="H66" s="128" t="s">
        <v>578</v>
      </c>
      <c r="I66" s="200" t="s">
        <v>63</v>
      </c>
      <c r="J66" s="650">
        <v>4</v>
      </c>
      <c r="K66" s="1504" t="s">
        <v>1017</v>
      </c>
      <c r="L66" s="1736"/>
      <c r="M66" s="1123"/>
      <c r="N66" s="473"/>
      <c r="O66" s="473"/>
      <c r="P66" s="474"/>
    </row>
    <row r="67" spans="1:37" s="6" customFormat="1" ht="18" customHeight="1" thickBot="1" x14ac:dyDescent="0.25">
      <c r="A67" s="837"/>
      <c r="B67" s="1380" t="s">
        <v>193</v>
      </c>
      <c r="C67" s="444" t="s">
        <v>1026</v>
      </c>
      <c r="D67" s="45" t="s">
        <v>1025</v>
      </c>
      <c r="E67" s="45" t="s">
        <v>1024</v>
      </c>
      <c r="F67" s="45" t="s">
        <v>1023</v>
      </c>
      <c r="G67" s="649"/>
      <c r="H67" s="645" t="s">
        <v>577</v>
      </c>
      <c r="I67" s="211" t="s">
        <v>64</v>
      </c>
      <c r="J67" s="651">
        <v>3</v>
      </c>
      <c r="K67" s="1506" t="s">
        <v>1018</v>
      </c>
      <c r="L67" s="1737"/>
      <c r="M67" s="1123"/>
      <c r="N67" s="473"/>
      <c r="O67" s="473"/>
      <c r="P67" s="474"/>
    </row>
    <row r="68" spans="1:37" ht="3" customHeight="1" x14ac:dyDescent="0.2">
      <c r="A68" s="394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16"/>
      <c r="M68" s="433"/>
      <c r="N68" s="434"/>
      <c r="O68" s="434"/>
      <c r="P68" s="435"/>
      <c r="Q68"/>
      <c r="AG68"/>
      <c r="AH68"/>
      <c r="AI68"/>
      <c r="AJ68"/>
      <c r="AK68"/>
    </row>
    <row r="69" spans="1:37" ht="3.75" customHeight="1" x14ac:dyDescent="0.2">
      <c r="A69" s="1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328"/>
      <c r="N69" s="329"/>
      <c r="O69" s="329"/>
      <c r="P69" s="330"/>
    </row>
    <row r="70" spans="1:37" s="6" customFormat="1" ht="12.75" hidden="1" customHeight="1" thickBot="1" x14ac:dyDescent="0.25">
      <c r="A70" s="16"/>
      <c r="B70" s="557" t="s">
        <v>334</v>
      </c>
      <c r="C70" s="1801" t="s">
        <v>333</v>
      </c>
      <c r="D70" s="1801"/>
      <c r="E70" s="1801"/>
      <c r="F70" s="1801"/>
      <c r="G70" s="1801"/>
      <c r="H70" s="1801"/>
      <c r="I70" s="1801"/>
      <c r="J70" s="1801"/>
      <c r="K70" s="1801"/>
      <c r="L70" s="1801"/>
      <c r="M70" s="328"/>
      <c r="N70" s="329"/>
      <c r="O70" s="329"/>
      <c r="P70" s="330"/>
      <c r="Q70" s="2"/>
    </row>
    <row r="71" spans="1:37" s="208" customFormat="1" ht="12.75" hidden="1" customHeight="1" thickBot="1" x14ac:dyDescent="0.25">
      <c r="A71" s="16"/>
      <c r="B71" s="558" t="s">
        <v>162</v>
      </c>
      <c r="C71" s="563"/>
      <c r="D71" s="564"/>
      <c r="E71" s="564"/>
      <c r="F71" s="488" t="s">
        <v>16</v>
      </c>
      <c r="G71" s="1802" t="s">
        <v>163</v>
      </c>
      <c r="H71" s="1803"/>
      <c r="I71" s="565"/>
      <c r="J71" s="564"/>
      <c r="K71" s="566"/>
      <c r="L71" s="762" t="s">
        <v>16</v>
      </c>
      <c r="M71" s="328"/>
      <c r="N71" s="329"/>
      <c r="O71" s="329"/>
      <c r="P71" s="330"/>
      <c r="U71" s="255"/>
      <c r="V71" s="6"/>
      <c r="W71" s="6"/>
    </row>
    <row r="72" spans="1:37" s="6" customFormat="1" ht="12.75" hidden="1" customHeight="1" x14ac:dyDescent="0.2">
      <c r="A72" s="16"/>
      <c r="B72" s="559"/>
      <c r="C72" s="492"/>
      <c r="D72" s="124"/>
      <c r="E72" s="124"/>
      <c r="F72" s="489"/>
      <c r="G72" s="1804"/>
      <c r="H72" s="1805"/>
      <c r="I72" s="492"/>
      <c r="J72" s="124"/>
      <c r="K72" s="124"/>
      <c r="L72" s="1138"/>
      <c r="M72" s="1508"/>
      <c r="N72" s="1509"/>
      <c r="O72" s="1509"/>
      <c r="P72" s="1510"/>
      <c r="S72" s="256"/>
      <c r="T72" s="256"/>
      <c r="U72" s="256"/>
      <c r="V72" s="208"/>
      <c r="W72" s="208"/>
    </row>
    <row r="73" spans="1:37" s="6" customFormat="1" ht="12.75" hidden="1" customHeight="1" x14ac:dyDescent="0.2">
      <c r="A73" s="16"/>
      <c r="B73" s="560"/>
      <c r="C73" s="123"/>
      <c r="D73" s="493"/>
      <c r="E73" s="129"/>
      <c r="F73" s="490"/>
      <c r="G73" s="1747"/>
      <c r="H73" s="1748"/>
      <c r="I73" s="123"/>
      <c r="J73" s="493"/>
      <c r="K73" s="129"/>
      <c r="L73" s="1139"/>
      <c r="M73" s="328"/>
      <c r="N73" s="329"/>
      <c r="O73" s="329"/>
      <c r="P73" s="330"/>
      <c r="S73" s="256"/>
      <c r="T73" s="256"/>
      <c r="U73" s="256"/>
      <c r="V73" s="208"/>
      <c r="W73" s="208"/>
    </row>
    <row r="74" spans="1:37" s="6" customFormat="1" ht="12.75" hidden="1" customHeight="1" thickBot="1" x14ac:dyDescent="0.25">
      <c r="A74" s="16"/>
      <c r="B74" s="560"/>
      <c r="C74" s="123"/>
      <c r="D74" s="129"/>
      <c r="E74" s="493"/>
      <c r="F74" s="491"/>
      <c r="G74" s="1745"/>
      <c r="H74" s="1746"/>
      <c r="I74" s="123"/>
      <c r="J74" s="129"/>
      <c r="K74" s="493"/>
      <c r="L74" s="1140"/>
      <c r="M74" s="1508"/>
      <c r="N74" s="1509"/>
      <c r="O74" s="1509"/>
      <c r="P74" s="1510"/>
      <c r="S74" s="256"/>
      <c r="T74" s="256"/>
      <c r="U74" s="256"/>
    </row>
    <row r="75" spans="1:37" s="6" customFormat="1" ht="12.75" hidden="1" customHeight="1" thickBot="1" x14ac:dyDescent="0.25">
      <c r="A75" s="16"/>
      <c r="B75" s="561" t="s">
        <v>106</v>
      </c>
      <c r="C75" s="1429"/>
      <c r="D75" s="1430"/>
      <c r="E75" s="1431"/>
      <c r="F75" s="1429"/>
      <c r="G75" s="1430"/>
      <c r="H75" s="1431"/>
      <c r="I75" s="35"/>
      <c r="J75" s="147" t="s">
        <v>108</v>
      </c>
      <c r="K75" s="149"/>
      <c r="L75" s="486"/>
      <c r="M75" s="1508"/>
      <c r="N75" s="1509"/>
      <c r="O75" s="1509"/>
      <c r="P75" s="1510"/>
    </row>
    <row r="76" spans="1:37" s="6" customFormat="1" ht="12.75" hidden="1" customHeight="1" thickBot="1" x14ac:dyDescent="0.25">
      <c r="A76" s="16"/>
      <c r="B76" s="562" t="s">
        <v>107</v>
      </c>
      <c r="C76" s="1429"/>
      <c r="D76" s="1430"/>
      <c r="E76" s="1431"/>
      <c r="F76" s="1429"/>
      <c r="G76" s="1430"/>
      <c r="H76" s="1431"/>
      <c r="I76" s="36"/>
      <c r="J76" s="148" t="s">
        <v>108</v>
      </c>
      <c r="K76" s="150"/>
      <c r="L76" s="487"/>
      <c r="M76" s="319"/>
      <c r="N76" s="315"/>
      <c r="O76" s="315"/>
      <c r="P76" s="316"/>
    </row>
    <row r="77" spans="1:37" s="6" customFormat="1" ht="12.75" hidden="1" customHeight="1" thickBot="1" x14ac:dyDescent="0.25">
      <c r="A77" s="16"/>
      <c r="B77" s="562" t="s">
        <v>152</v>
      </c>
      <c r="C77" s="1429"/>
      <c r="D77" s="1430"/>
      <c r="E77" s="1431"/>
      <c r="F77" s="1429"/>
      <c r="G77" s="1430"/>
      <c r="H77" s="1431"/>
      <c r="I77" s="36"/>
      <c r="J77" s="148" t="s">
        <v>108</v>
      </c>
      <c r="K77" s="150"/>
      <c r="L77" s="487"/>
      <c r="M77" s="319"/>
      <c r="N77" s="315"/>
      <c r="O77" s="315"/>
      <c r="P77" s="316"/>
      <c r="S77" s="256"/>
      <c r="T77" s="256"/>
      <c r="U77" s="256"/>
    </row>
    <row r="78" spans="1:37" ht="2.25" customHeight="1" thickBot="1" x14ac:dyDescent="0.25">
      <c r="A78" s="16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6"/>
      <c r="M78" s="1511"/>
      <c r="N78" s="1512"/>
      <c r="O78" s="1512"/>
      <c r="P78" s="1513"/>
    </row>
    <row r="79" spans="1:37" ht="21" customHeight="1" x14ac:dyDescent="0.2">
      <c r="A79" s="156" t="s">
        <v>82</v>
      </c>
      <c r="B79" s="157"/>
      <c r="C79" s="158"/>
      <c r="D79" s="1565" t="s">
        <v>807</v>
      </c>
      <c r="E79" s="1565"/>
      <c r="F79" s="1565"/>
      <c r="G79" s="1565"/>
      <c r="H79" s="1565"/>
      <c r="I79" s="1565"/>
      <c r="J79" s="1565"/>
      <c r="K79" s="1565"/>
      <c r="L79" s="1565"/>
      <c r="M79" s="1549" t="s">
        <v>584</v>
      </c>
      <c r="N79" s="1550"/>
      <c r="O79" s="1550"/>
      <c r="P79" s="1551"/>
    </row>
    <row r="80" spans="1:37" ht="18.75" customHeight="1" thickBot="1" x14ac:dyDescent="0.3">
      <c r="A80" s="1739" t="s">
        <v>1009</v>
      </c>
      <c r="B80" s="1740"/>
      <c r="C80" s="1740"/>
      <c r="D80" s="1740"/>
      <c r="E80" s="1566" t="s">
        <v>422</v>
      </c>
      <c r="F80" s="1566"/>
      <c r="G80" s="1566"/>
      <c r="H80" s="1566"/>
      <c r="I80" s="1566"/>
      <c r="J80" s="1566"/>
      <c r="K80" s="1566"/>
      <c r="L80" s="1738"/>
      <c r="M80" s="1511"/>
      <c r="N80" s="1512"/>
      <c r="O80" s="1512"/>
      <c r="P80" s="1513"/>
    </row>
    <row r="81" spans="1:21" ht="2.25" customHeight="1" x14ac:dyDescent="0.2">
      <c r="A81" s="331"/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3"/>
      <c r="M81" s="1546" t="s">
        <v>229</v>
      </c>
      <c r="N81" s="1547"/>
      <c r="O81" s="1547"/>
      <c r="P81" s="1548"/>
    </row>
    <row r="82" spans="1:21" s="323" customFormat="1" ht="10.5" customHeight="1" x14ac:dyDescent="0.2">
      <c r="A82" s="337"/>
      <c r="B82" s="338"/>
      <c r="C82" s="338"/>
      <c r="D82" s="338" t="s">
        <v>245</v>
      </c>
      <c r="E82" s="338"/>
      <c r="F82" s="338"/>
      <c r="G82" s="338"/>
      <c r="H82" s="338"/>
      <c r="I82" s="338"/>
      <c r="J82" s="338"/>
      <c r="K82" s="338"/>
      <c r="L82" s="338"/>
      <c r="M82" s="1546"/>
      <c r="N82" s="1547"/>
      <c r="O82" s="1547"/>
      <c r="P82" s="1548"/>
      <c r="U82" s="1"/>
    </row>
    <row r="83" spans="1:21" s="324" customFormat="1" ht="12" customHeight="1" thickBot="1" x14ac:dyDescent="0.2">
      <c r="A83" s="339"/>
      <c r="B83" s="340"/>
      <c r="C83" s="346" t="s">
        <v>248</v>
      </c>
      <c r="D83" s="1552" t="s">
        <v>247</v>
      </c>
      <c r="E83" s="1552"/>
      <c r="F83" s="340"/>
      <c r="G83" s="346" t="s">
        <v>246</v>
      </c>
      <c r="H83" s="1552" t="s">
        <v>247</v>
      </c>
      <c r="I83" s="1552"/>
      <c r="J83" s="340"/>
      <c r="K83" s="340"/>
      <c r="L83" s="340"/>
      <c r="M83" s="328"/>
      <c r="N83" s="329"/>
      <c r="O83" s="329"/>
      <c r="P83" s="330"/>
    </row>
    <row r="84" spans="1:21" s="31" customFormat="1" ht="10.5" customHeight="1" x14ac:dyDescent="0.15">
      <c r="A84" s="341"/>
      <c r="B84" s="342"/>
      <c r="C84" s="494">
        <v>1</v>
      </c>
      <c r="D84" s="1770" t="s">
        <v>194</v>
      </c>
      <c r="E84" s="1771"/>
      <c r="F84" s="495"/>
      <c r="G84" s="496">
        <v>2</v>
      </c>
      <c r="H84" s="1768" t="s">
        <v>146</v>
      </c>
      <c r="I84" s="1769"/>
      <c r="J84" s="342"/>
      <c r="K84" s="342"/>
      <c r="L84" s="342"/>
      <c r="M84" s="328"/>
      <c r="N84" s="329"/>
      <c r="O84" s="329"/>
      <c r="P84" s="330"/>
    </row>
    <row r="85" spans="1:21" s="31" customFormat="1" ht="10.5" customHeight="1" x14ac:dyDescent="0.2">
      <c r="A85" s="341"/>
      <c r="B85" s="342"/>
      <c r="C85" s="497">
        <v>4</v>
      </c>
      <c r="D85" s="1766" t="s">
        <v>66</v>
      </c>
      <c r="E85" s="1767"/>
      <c r="F85" s="495"/>
      <c r="G85" s="498">
        <v>3</v>
      </c>
      <c r="H85" s="1743" t="s">
        <v>1028</v>
      </c>
      <c r="I85" s="1744"/>
      <c r="J85" s="342"/>
      <c r="K85" s="342"/>
      <c r="L85" s="342"/>
      <c r="M85" s="319"/>
      <c r="N85" s="315"/>
      <c r="O85" s="315"/>
      <c r="P85" s="316"/>
    </row>
    <row r="86" spans="1:21" s="31" customFormat="1" ht="10.5" customHeight="1" x14ac:dyDescent="0.2">
      <c r="A86" s="341"/>
      <c r="B86" s="342"/>
      <c r="C86" s="497">
        <v>5</v>
      </c>
      <c r="D86" s="1766" t="s">
        <v>148</v>
      </c>
      <c r="E86" s="1767"/>
      <c r="F86" s="495"/>
      <c r="G86" s="498">
        <v>6</v>
      </c>
      <c r="H86" s="1743" t="s">
        <v>193</v>
      </c>
      <c r="I86" s="1744"/>
      <c r="J86" s="342"/>
      <c r="K86" s="342"/>
      <c r="L86" s="342"/>
      <c r="M86" s="319"/>
      <c r="N86" s="315"/>
      <c r="O86" s="315"/>
      <c r="P86" s="314"/>
    </row>
    <row r="87" spans="1:21" ht="10.5" customHeight="1" thickBot="1" x14ac:dyDescent="0.25">
      <c r="A87" s="343"/>
      <c r="B87" s="344"/>
      <c r="C87" s="1120">
        <v>8</v>
      </c>
      <c r="D87" s="1741"/>
      <c r="E87" s="1742"/>
      <c r="F87" s="495"/>
      <c r="G87" s="499">
        <v>7</v>
      </c>
      <c r="H87" s="1743" t="s">
        <v>809</v>
      </c>
      <c r="I87" s="1744"/>
      <c r="J87" s="344"/>
      <c r="K87" s="344"/>
      <c r="L87" s="344"/>
      <c r="M87" s="319"/>
      <c r="N87" s="317"/>
      <c r="O87" s="317"/>
      <c r="P87" s="314"/>
    </row>
    <row r="88" spans="1:21" ht="2.25" customHeight="1" x14ac:dyDescent="0.2">
      <c r="A88" s="1540" t="s">
        <v>307</v>
      </c>
      <c r="B88" s="1541"/>
      <c r="C88" s="1760" t="s">
        <v>1030</v>
      </c>
      <c r="D88" s="1761"/>
      <c r="E88" s="1762"/>
      <c r="F88" s="1119"/>
      <c r="G88" s="1760" t="s">
        <v>1029</v>
      </c>
      <c r="H88" s="1761"/>
      <c r="I88" s="1762"/>
      <c r="J88" s="344"/>
      <c r="K88" s="344"/>
      <c r="L88" s="344"/>
      <c r="M88" s="319"/>
      <c r="N88" s="318"/>
      <c r="O88" s="318"/>
      <c r="P88" s="314"/>
    </row>
    <row r="89" spans="1:21" ht="9.75" customHeight="1" thickBot="1" x14ac:dyDescent="0.25">
      <c r="A89" s="1542"/>
      <c r="B89" s="1543"/>
      <c r="C89" s="1763"/>
      <c r="D89" s="1764"/>
      <c r="E89" s="1765"/>
      <c r="F89" s="750" t="s">
        <v>804</v>
      </c>
      <c r="G89" s="1763"/>
      <c r="H89" s="1764"/>
      <c r="I89" s="1765"/>
      <c r="J89" s="345"/>
      <c r="K89" s="345"/>
      <c r="L89" s="345"/>
      <c r="M89" s="334"/>
      <c r="N89" s="335"/>
      <c r="O89" s="335"/>
      <c r="P89" s="336"/>
    </row>
    <row r="90" spans="1:21" ht="7.5" customHeight="1" x14ac:dyDescent="0.2"/>
    <row r="91" spans="1:21" ht="7.5" customHeight="1" x14ac:dyDescent="0.2"/>
    <row r="92" spans="1:21" ht="7.5" customHeight="1" x14ac:dyDescent="0.2"/>
  </sheetData>
  <sortState ref="B7:L8">
    <sortCondition descending="1" ref="L7"/>
  </sortState>
  <mergeCells count="111">
    <mergeCell ref="M49:P49"/>
    <mergeCell ref="C48:E48"/>
    <mergeCell ref="F48:H48"/>
    <mergeCell ref="C70:L70"/>
    <mergeCell ref="G71:H71"/>
    <mergeCell ref="G72:H72"/>
    <mergeCell ref="M72:P72"/>
    <mergeCell ref="C57:E57"/>
    <mergeCell ref="F57:H57"/>
    <mergeCell ref="C61:L61"/>
    <mergeCell ref="C59:E59"/>
    <mergeCell ref="F59:H59"/>
    <mergeCell ref="C58:E58"/>
    <mergeCell ref="M29:P29"/>
    <mergeCell ref="C30:L30"/>
    <mergeCell ref="C35:E35"/>
    <mergeCell ref="F35:H35"/>
    <mergeCell ref="M35:P35"/>
    <mergeCell ref="C36:E36"/>
    <mergeCell ref="F36:H36"/>
    <mergeCell ref="C39:L39"/>
    <mergeCell ref="H40:I40"/>
    <mergeCell ref="C37:E37"/>
    <mergeCell ref="F37:H37"/>
    <mergeCell ref="C21:L21"/>
    <mergeCell ref="C26:E26"/>
    <mergeCell ref="F26:H26"/>
    <mergeCell ref="M26:P28"/>
    <mergeCell ref="C28:E28"/>
    <mergeCell ref="F28:H28"/>
    <mergeCell ref="C27:E27"/>
    <mergeCell ref="F27:H27"/>
    <mergeCell ref="G22:I22"/>
    <mergeCell ref="G23:I23"/>
    <mergeCell ref="G24:I24"/>
    <mergeCell ref="G25:I25"/>
    <mergeCell ref="C19:E19"/>
    <mergeCell ref="F19:H19"/>
    <mergeCell ref="A1:P1"/>
    <mergeCell ref="M2:P10"/>
    <mergeCell ref="C18:E18"/>
    <mergeCell ref="F18:H18"/>
    <mergeCell ref="C12:L12"/>
    <mergeCell ref="G13:I13"/>
    <mergeCell ref="G14:I14"/>
    <mergeCell ref="G15:I15"/>
    <mergeCell ref="G16:I16"/>
    <mergeCell ref="C17:E17"/>
    <mergeCell ref="F17:H17"/>
    <mergeCell ref="M17:P17"/>
    <mergeCell ref="M56:P56"/>
    <mergeCell ref="H44:M44"/>
    <mergeCell ref="H52:I52"/>
    <mergeCell ref="H53:I53"/>
    <mergeCell ref="H54:I54"/>
    <mergeCell ref="A88:B89"/>
    <mergeCell ref="C88:E89"/>
    <mergeCell ref="G88:I89"/>
    <mergeCell ref="D85:E85"/>
    <mergeCell ref="H84:I84"/>
    <mergeCell ref="D86:E86"/>
    <mergeCell ref="H86:I86"/>
    <mergeCell ref="M81:P82"/>
    <mergeCell ref="D83:E83"/>
    <mergeCell ref="H83:I83"/>
    <mergeCell ref="D84:E84"/>
    <mergeCell ref="H85:I85"/>
    <mergeCell ref="H51:I51"/>
    <mergeCell ref="C50:N50"/>
    <mergeCell ref="H55:M55"/>
    <mergeCell ref="F45:H45"/>
    <mergeCell ref="M45:P45"/>
    <mergeCell ref="C46:E46"/>
    <mergeCell ref="F46:H46"/>
    <mergeCell ref="F58:H58"/>
    <mergeCell ref="G31:I31"/>
    <mergeCell ref="G32:I32"/>
    <mergeCell ref="G33:I33"/>
    <mergeCell ref="G34:I34"/>
    <mergeCell ref="H41:I41"/>
    <mergeCell ref="C45:E45"/>
    <mergeCell ref="H42:I42"/>
    <mergeCell ref="H43:I43"/>
    <mergeCell ref="C47:E47"/>
    <mergeCell ref="F47:H47"/>
    <mergeCell ref="C56:E56"/>
    <mergeCell ref="F56:H56"/>
    <mergeCell ref="M80:P80"/>
    <mergeCell ref="E80:L80"/>
    <mergeCell ref="A80:D80"/>
    <mergeCell ref="D87:E87"/>
    <mergeCell ref="H87:I87"/>
    <mergeCell ref="M74:P74"/>
    <mergeCell ref="G74:H74"/>
    <mergeCell ref="F77:H77"/>
    <mergeCell ref="C77:E77"/>
    <mergeCell ref="C75:E75"/>
    <mergeCell ref="F75:H75"/>
    <mergeCell ref="M75:P75"/>
    <mergeCell ref="C76:E76"/>
    <mergeCell ref="F76:H76"/>
    <mergeCell ref="K62:L62"/>
    <mergeCell ref="K63:L63"/>
    <mergeCell ref="K64:L64"/>
    <mergeCell ref="K65:L65"/>
    <mergeCell ref="K66:L66"/>
    <mergeCell ref="K67:L67"/>
    <mergeCell ref="M78:P78"/>
    <mergeCell ref="D79:L79"/>
    <mergeCell ref="M79:P79"/>
    <mergeCell ref="G73:H73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3"/>
  <sheetViews>
    <sheetView zoomScale="130" zoomScaleNormal="130" workbookViewId="0">
      <selection activeCell="AG9" sqref="AG9"/>
    </sheetView>
  </sheetViews>
  <sheetFormatPr defaultColWidth="9.140625" defaultRowHeight="16.5" x14ac:dyDescent="0.2"/>
  <cols>
    <col min="1" max="1" width="2.85546875" style="805" customWidth="1"/>
    <col min="2" max="2" width="8.5703125" style="811" customWidth="1"/>
    <col min="3" max="3" width="5.85546875" style="811" customWidth="1"/>
    <col min="4" max="4" width="5.42578125" style="798" customWidth="1"/>
    <col min="5" max="12" width="7" style="798" hidden="1" customWidth="1"/>
    <col min="13" max="13" width="5.28515625" style="798" customWidth="1"/>
    <col min="14" max="14" width="2" style="798" customWidth="1"/>
    <col min="15" max="15" width="2.85546875" style="1970" customWidth="1"/>
    <col min="16" max="16" width="8.28515625" style="1970" customWidth="1"/>
    <col min="17" max="17" width="5.85546875" style="1970" customWidth="1"/>
    <col min="18" max="18" width="5.42578125" style="1971" customWidth="1"/>
    <col min="19" max="26" width="5.85546875" style="1970" hidden="1" customWidth="1"/>
    <col min="27" max="27" width="5.28515625" style="1970" customWidth="1"/>
    <col min="28" max="28" width="6" style="798" customWidth="1"/>
    <col min="29" max="29" width="3.28515625" style="798" customWidth="1"/>
    <col min="30" max="30" width="2.85546875" style="798" customWidth="1"/>
    <col min="31" max="31" width="8.5703125" style="798" customWidth="1"/>
    <col min="32" max="32" width="5.85546875" style="798" customWidth="1"/>
    <col min="33" max="33" width="5.42578125" style="805" customWidth="1"/>
    <col min="34" max="40" width="3.28515625" style="798" hidden="1" customWidth="1"/>
    <col min="41" max="41" width="5.85546875" style="798" hidden="1" customWidth="1"/>
    <col min="42" max="42" width="5.28515625" style="1969" customWidth="1"/>
    <col min="43" max="16384" width="9.140625" style="798"/>
  </cols>
  <sheetData>
    <row r="1" spans="1:46" s="775" customFormat="1" ht="21" customHeight="1" x14ac:dyDescent="0.2">
      <c r="A1" s="773" t="s">
        <v>140</v>
      </c>
      <c r="B1" s="773"/>
      <c r="C1" s="773"/>
      <c r="D1" s="774"/>
      <c r="E1" s="773"/>
      <c r="F1" s="773"/>
      <c r="G1" s="773"/>
      <c r="H1" s="773"/>
      <c r="I1" s="773"/>
      <c r="J1" s="773"/>
      <c r="K1" s="773"/>
      <c r="L1" s="773"/>
      <c r="M1" s="1101"/>
      <c r="O1" s="1922"/>
      <c r="P1" s="1922"/>
      <c r="Q1" s="1101" t="s">
        <v>188</v>
      </c>
      <c r="R1" s="1922"/>
      <c r="S1" s="1922"/>
      <c r="T1" s="1922"/>
      <c r="U1" s="1922"/>
      <c r="V1" s="1922"/>
      <c r="W1" s="1922"/>
      <c r="X1" s="1922"/>
      <c r="Y1" s="1922"/>
      <c r="Z1" s="1922"/>
      <c r="AA1" s="1923"/>
      <c r="AB1" s="798"/>
      <c r="AC1" s="1924"/>
      <c r="AD1" s="776"/>
      <c r="AF1" s="1925" t="s">
        <v>350</v>
      </c>
      <c r="AG1" s="1925"/>
      <c r="AH1" s="1925"/>
      <c r="AI1" s="1925"/>
      <c r="AJ1" s="1925"/>
      <c r="AK1" s="1925"/>
      <c r="AL1" s="1925"/>
      <c r="AM1" s="1925"/>
      <c r="AN1" s="1925"/>
      <c r="AO1" s="1925"/>
      <c r="AP1" s="1925"/>
    </row>
    <row r="2" spans="1:46" s="779" customFormat="1" ht="13.5" customHeight="1" x14ac:dyDescent="0.2">
      <c r="A2" s="779" t="s">
        <v>221</v>
      </c>
      <c r="D2" s="780"/>
      <c r="M2" s="780"/>
      <c r="O2" s="781" t="s">
        <v>20</v>
      </c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812"/>
      <c r="AD2" s="1926"/>
      <c r="AE2" s="1926"/>
      <c r="AF2" s="1926"/>
      <c r="AG2" s="1926"/>
      <c r="AH2" s="1927"/>
      <c r="AI2" s="1927"/>
      <c r="AJ2" s="1927"/>
      <c r="AK2" s="1927"/>
      <c r="AL2" s="1927"/>
      <c r="AM2" s="1927"/>
      <c r="AN2" s="1927"/>
      <c r="AO2" s="1927"/>
      <c r="AP2" s="1928" t="s">
        <v>26</v>
      </c>
    </row>
    <row r="3" spans="1:46" s="1105" customFormat="1" ht="6" customHeight="1" x14ac:dyDescent="0.2">
      <c r="A3" s="1728" t="s">
        <v>237</v>
      </c>
      <c r="B3" s="1728" t="s">
        <v>23</v>
      </c>
      <c r="C3" s="1728" t="s">
        <v>24</v>
      </c>
      <c r="D3" s="1728" t="s">
        <v>3</v>
      </c>
      <c r="E3" s="1929" t="s">
        <v>19</v>
      </c>
      <c r="F3" s="1930"/>
      <c r="G3" s="1930"/>
      <c r="H3" s="1930"/>
      <c r="I3" s="1930"/>
      <c r="J3" s="1930"/>
      <c r="K3" s="1930"/>
      <c r="L3" s="1930"/>
      <c r="M3" s="1726" t="s">
        <v>19</v>
      </c>
      <c r="O3" s="1728" t="s">
        <v>237</v>
      </c>
      <c r="P3" s="1728" t="s">
        <v>23</v>
      </c>
      <c r="Q3" s="1728" t="s">
        <v>24</v>
      </c>
      <c r="R3" s="1728" t="s">
        <v>3</v>
      </c>
      <c r="S3" s="1929" t="s">
        <v>19</v>
      </c>
      <c r="T3" s="1930"/>
      <c r="U3" s="1930"/>
      <c r="V3" s="1930"/>
      <c r="W3" s="1930"/>
      <c r="X3" s="1930"/>
      <c r="Y3" s="1930"/>
      <c r="Z3" s="1930"/>
      <c r="AA3" s="1931" t="s">
        <v>19</v>
      </c>
      <c r="AB3" s="1731" t="s">
        <v>344</v>
      </c>
      <c r="AD3" s="1728" t="s">
        <v>237</v>
      </c>
      <c r="AE3" s="1728" t="s">
        <v>23</v>
      </c>
      <c r="AF3" s="1728" t="s">
        <v>24</v>
      </c>
      <c r="AG3" s="1728" t="s">
        <v>3</v>
      </c>
      <c r="AH3" s="1929" t="s">
        <v>19</v>
      </c>
      <c r="AI3" s="1930"/>
      <c r="AJ3" s="1930"/>
      <c r="AK3" s="1930"/>
      <c r="AL3" s="1930"/>
      <c r="AM3" s="1930"/>
      <c r="AN3" s="1930"/>
      <c r="AO3" s="1930"/>
      <c r="AP3" s="1726" t="s">
        <v>19</v>
      </c>
    </row>
    <row r="4" spans="1:46" s="1105" customFormat="1" ht="6" customHeight="1" thickBot="1" x14ac:dyDescent="0.25">
      <c r="A4" s="1728"/>
      <c r="B4" s="1728"/>
      <c r="C4" s="1728"/>
      <c r="D4" s="1728"/>
      <c r="E4" s="1372" t="s">
        <v>29</v>
      </c>
      <c r="F4" s="1932" t="s">
        <v>30</v>
      </c>
      <c r="G4" s="1372" t="s">
        <v>1</v>
      </c>
      <c r="H4" s="1372" t="s">
        <v>2</v>
      </c>
      <c r="I4" s="1372" t="s">
        <v>15</v>
      </c>
      <c r="J4" s="1372" t="s">
        <v>22</v>
      </c>
      <c r="K4" s="1372" t="s">
        <v>60</v>
      </c>
      <c r="L4" s="1372" t="s">
        <v>61</v>
      </c>
      <c r="M4" s="1726"/>
      <c r="O4" s="1728"/>
      <c r="P4" s="1728"/>
      <c r="Q4" s="1728"/>
      <c r="R4" s="1728"/>
      <c r="S4" s="1372" t="s">
        <v>29</v>
      </c>
      <c r="T4" s="1932" t="s">
        <v>30</v>
      </c>
      <c r="U4" s="1372" t="s">
        <v>1</v>
      </c>
      <c r="V4" s="1372" t="s">
        <v>2</v>
      </c>
      <c r="W4" s="1372" t="s">
        <v>15</v>
      </c>
      <c r="X4" s="1372" t="s">
        <v>22</v>
      </c>
      <c r="Y4" s="1372" t="s">
        <v>60</v>
      </c>
      <c r="Z4" s="1372" t="s">
        <v>61</v>
      </c>
      <c r="AA4" s="1931"/>
      <c r="AB4" s="1861"/>
      <c r="AD4" s="1728"/>
      <c r="AE4" s="1728"/>
      <c r="AF4" s="1728"/>
      <c r="AG4" s="1728"/>
      <c r="AH4" s="1372" t="s">
        <v>29</v>
      </c>
      <c r="AI4" s="1932" t="s">
        <v>30</v>
      </c>
      <c r="AJ4" s="1372" t="s">
        <v>1</v>
      </c>
      <c r="AK4" s="1372" t="s">
        <v>2</v>
      </c>
      <c r="AL4" s="1372" t="s">
        <v>15</v>
      </c>
      <c r="AM4" s="1372" t="s">
        <v>22</v>
      </c>
      <c r="AN4" s="1372" t="s">
        <v>60</v>
      </c>
      <c r="AO4" s="1372" t="s">
        <v>61</v>
      </c>
      <c r="AP4" s="1726"/>
    </row>
    <row r="5" spans="1:46" s="823" customFormat="1" ht="9" customHeight="1" x14ac:dyDescent="0.2">
      <c r="A5" s="1933">
        <v>1</v>
      </c>
      <c r="B5" s="1309" t="s">
        <v>128</v>
      </c>
      <c r="C5" s="1309" t="s">
        <v>54</v>
      </c>
      <c r="D5" s="1292" t="s">
        <v>46</v>
      </c>
      <c r="E5" s="791">
        <v>33</v>
      </c>
      <c r="F5" s="791">
        <v>24</v>
      </c>
      <c r="G5" s="791">
        <v>32</v>
      </c>
      <c r="H5" s="791">
        <v>16</v>
      </c>
      <c r="I5" s="791">
        <v>0</v>
      </c>
      <c r="J5" s="792">
        <v>26</v>
      </c>
      <c r="K5" s="792"/>
      <c r="L5" s="792"/>
      <c r="M5" s="1934">
        <f>SUM(E5:L5)</f>
        <v>131</v>
      </c>
      <c r="O5" s="1933">
        <v>1</v>
      </c>
      <c r="P5" s="1935" t="s">
        <v>494</v>
      </c>
      <c r="Q5" s="1935" t="s">
        <v>111</v>
      </c>
      <c r="R5" s="791" t="s">
        <v>32</v>
      </c>
      <c r="S5" s="791">
        <v>31</v>
      </c>
      <c r="T5" s="843">
        <v>32.5</v>
      </c>
      <c r="U5" s="791">
        <v>30.5</v>
      </c>
      <c r="V5" s="791">
        <v>33</v>
      </c>
      <c r="W5" s="843">
        <v>31.5</v>
      </c>
      <c r="X5" s="792">
        <v>43</v>
      </c>
      <c r="Y5" s="792"/>
      <c r="Z5" s="792"/>
      <c r="AA5" s="1294">
        <f>SUM(S5:Z5)</f>
        <v>201.5</v>
      </c>
      <c r="AB5" s="1936">
        <v>25.1875</v>
      </c>
      <c r="AD5" s="1933">
        <v>1</v>
      </c>
      <c r="AE5" s="1937" t="s">
        <v>121</v>
      </c>
      <c r="AF5" s="1937" t="s">
        <v>55</v>
      </c>
      <c r="AG5" s="791" t="s">
        <v>83</v>
      </c>
      <c r="AH5" s="791">
        <v>14.5</v>
      </c>
      <c r="AI5" s="791">
        <v>13.5</v>
      </c>
      <c r="AJ5" s="791">
        <v>0</v>
      </c>
      <c r="AK5" s="791">
        <v>18.5</v>
      </c>
      <c r="AL5" s="804">
        <v>27.5</v>
      </c>
      <c r="AM5" s="804">
        <v>13</v>
      </c>
      <c r="AN5" s="792"/>
      <c r="AO5" s="804"/>
      <c r="AP5" s="1938">
        <f>SUM(AG5:AO5)</f>
        <v>87</v>
      </c>
    </row>
    <row r="6" spans="1:46" s="823" customFormat="1" ht="9" customHeight="1" x14ac:dyDescent="0.2">
      <c r="A6" s="1939">
        <v>2</v>
      </c>
      <c r="B6" s="1940" t="s">
        <v>121</v>
      </c>
      <c r="C6" s="1940" t="s">
        <v>55</v>
      </c>
      <c r="D6" s="1292" t="s">
        <v>83</v>
      </c>
      <c r="E6" s="791">
        <v>29</v>
      </c>
      <c r="F6" s="791">
        <v>24</v>
      </c>
      <c r="G6" s="791">
        <v>0</v>
      </c>
      <c r="H6" s="791">
        <v>16</v>
      </c>
      <c r="I6" s="791">
        <v>29</v>
      </c>
      <c r="J6" s="804">
        <v>20</v>
      </c>
      <c r="K6" s="792"/>
      <c r="L6" s="804"/>
      <c r="M6" s="1934">
        <f>SUM(D6:L6)</f>
        <v>118</v>
      </c>
      <c r="O6" s="1939">
        <v>2</v>
      </c>
      <c r="P6" s="1941" t="s">
        <v>615</v>
      </c>
      <c r="Q6" s="1941" t="s">
        <v>47</v>
      </c>
      <c r="R6" s="791" t="s">
        <v>83</v>
      </c>
      <c r="S6" s="791">
        <v>29.5</v>
      </c>
      <c r="T6" s="791">
        <v>29</v>
      </c>
      <c r="U6" s="791">
        <v>30</v>
      </c>
      <c r="V6" s="791">
        <v>32</v>
      </c>
      <c r="W6" s="791">
        <v>32</v>
      </c>
      <c r="X6" s="792">
        <v>39.5</v>
      </c>
      <c r="Y6" s="792"/>
      <c r="Z6" s="792"/>
      <c r="AA6" s="1294">
        <f>SUM(S6:Z6)</f>
        <v>192</v>
      </c>
      <c r="AB6" s="1942">
        <v>24</v>
      </c>
      <c r="AD6" s="1939">
        <v>2</v>
      </c>
      <c r="AE6" s="1935" t="s">
        <v>492</v>
      </c>
      <c r="AF6" s="1935" t="s">
        <v>493</v>
      </c>
      <c r="AG6" s="791" t="s">
        <v>32</v>
      </c>
      <c r="AH6" s="791">
        <v>13.5</v>
      </c>
      <c r="AI6" s="791">
        <v>9.5</v>
      </c>
      <c r="AJ6" s="791">
        <v>0</v>
      </c>
      <c r="AK6" s="791">
        <v>19</v>
      </c>
      <c r="AL6" s="791">
        <v>15</v>
      </c>
      <c r="AM6" s="792">
        <v>15</v>
      </c>
      <c r="AN6" s="792"/>
      <c r="AO6" s="792"/>
      <c r="AP6" s="1938">
        <f>SUM(AH6:AO6)</f>
        <v>72</v>
      </c>
    </row>
    <row r="7" spans="1:46" s="823" customFormat="1" ht="9" customHeight="1" x14ac:dyDescent="0.2">
      <c r="A7" s="1943">
        <v>3</v>
      </c>
      <c r="B7" s="1291" t="s">
        <v>492</v>
      </c>
      <c r="C7" s="1291" t="s">
        <v>493</v>
      </c>
      <c r="D7" s="1292" t="s">
        <v>32</v>
      </c>
      <c r="E7" s="791">
        <v>24</v>
      </c>
      <c r="F7" s="792">
        <v>24</v>
      </c>
      <c r="G7" s="791">
        <v>0</v>
      </c>
      <c r="H7" s="791">
        <v>17</v>
      </c>
      <c r="I7" s="791">
        <v>23</v>
      </c>
      <c r="J7" s="792">
        <v>28</v>
      </c>
      <c r="K7" s="792"/>
      <c r="L7" s="792"/>
      <c r="M7" s="1934">
        <f>SUM(E7:L7)</f>
        <v>116</v>
      </c>
      <c r="O7" s="1943">
        <v>3</v>
      </c>
      <c r="P7" s="1944" t="s">
        <v>614</v>
      </c>
      <c r="Q7" s="1944" t="s">
        <v>47</v>
      </c>
      <c r="R7" s="791" t="s">
        <v>46</v>
      </c>
      <c r="S7" s="792">
        <v>29</v>
      </c>
      <c r="T7" s="791">
        <v>29</v>
      </c>
      <c r="U7" s="791">
        <v>29.54</v>
      </c>
      <c r="V7" s="791">
        <v>30</v>
      </c>
      <c r="W7" s="791">
        <v>32.5</v>
      </c>
      <c r="X7" s="791">
        <v>41</v>
      </c>
      <c r="Y7" s="792"/>
      <c r="Z7" s="792"/>
      <c r="AA7" s="1945">
        <f>SUM(S7:Z7)</f>
        <v>191.04</v>
      </c>
      <c r="AB7" s="1942">
        <v>23.88</v>
      </c>
      <c r="AD7" s="1943">
        <v>3</v>
      </c>
      <c r="AE7" s="1976" t="s">
        <v>611</v>
      </c>
      <c r="AF7" s="1976" t="s">
        <v>88</v>
      </c>
      <c r="AG7" s="834" t="s">
        <v>66</v>
      </c>
      <c r="AH7" s="791">
        <v>4</v>
      </c>
      <c r="AI7" s="791">
        <v>19</v>
      </c>
      <c r="AJ7" s="791">
        <v>18</v>
      </c>
      <c r="AK7" s="791">
        <v>4.5</v>
      </c>
      <c r="AL7" s="791">
        <v>0</v>
      </c>
      <c r="AM7" s="791">
        <v>17.5</v>
      </c>
      <c r="AN7" s="792"/>
      <c r="AO7" s="791"/>
      <c r="AP7" s="1938">
        <f>SUM(AG7:AO7)</f>
        <v>63</v>
      </c>
    </row>
    <row r="8" spans="1:46" s="823" customFormat="1" ht="9" customHeight="1" x14ac:dyDescent="0.2">
      <c r="A8" s="834">
        <v>4</v>
      </c>
      <c r="B8" s="1291" t="s">
        <v>498</v>
      </c>
      <c r="C8" s="1291" t="s">
        <v>27</v>
      </c>
      <c r="D8" s="1292" t="s">
        <v>32</v>
      </c>
      <c r="E8" s="792">
        <v>30</v>
      </c>
      <c r="F8" s="791">
        <v>19</v>
      </c>
      <c r="G8" s="791">
        <v>29</v>
      </c>
      <c r="H8" s="791">
        <v>9</v>
      </c>
      <c r="I8" s="791">
        <v>7</v>
      </c>
      <c r="J8" s="791">
        <v>10</v>
      </c>
      <c r="K8" s="792"/>
      <c r="L8" s="792"/>
      <c r="M8" s="1934">
        <f>SUM(E8:L8)</f>
        <v>104</v>
      </c>
      <c r="O8" s="834">
        <v>4</v>
      </c>
      <c r="P8" s="1935" t="s">
        <v>433</v>
      </c>
      <c r="Q8" s="1935" t="s">
        <v>115</v>
      </c>
      <c r="R8" s="791" t="s">
        <v>32</v>
      </c>
      <c r="S8" s="791">
        <v>29.5</v>
      </c>
      <c r="T8" s="791">
        <v>26.5</v>
      </c>
      <c r="U8" s="791">
        <v>0</v>
      </c>
      <c r="V8" s="791">
        <v>28.5</v>
      </c>
      <c r="W8" s="791">
        <v>28.5</v>
      </c>
      <c r="X8" s="792">
        <v>0</v>
      </c>
      <c r="Y8" s="792"/>
      <c r="Z8" s="792"/>
      <c r="AA8" s="1294">
        <f>SUM(S8:Z8)</f>
        <v>113</v>
      </c>
      <c r="AB8" s="1942">
        <v>18.833333333333332</v>
      </c>
      <c r="AD8" s="834">
        <v>4</v>
      </c>
      <c r="AE8" s="1935" t="s">
        <v>501</v>
      </c>
      <c r="AF8" s="1935" t="s">
        <v>56</v>
      </c>
      <c r="AG8" s="791" t="s">
        <v>32</v>
      </c>
      <c r="AH8" s="804">
        <v>5</v>
      </c>
      <c r="AI8" s="791">
        <v>5</v>
      </c>
      <c r="AJ8" s="791">
        <v>15</v>
      </c>
      <c r="AK8" s="791">
        <v>9</v>
      </c>
      <c r="AL8" s="804">
        <v>18</v>
      </c>
      <c r="AM8" s="804">
        <v>10</v>
      </c>
      <c r="AN8" s="792"/>
      <c r="AO8" s="804"/>
      <c r="AP8" s="1938">
        <f>SUM(AH8:AO8)</f>
        <v>62</v>
      </c>
    </row>
    <row r="9" spans="1:46" s="823" customFormat="1" ht="9" customHeight="1" x14ac:dyDescent="0.2">
      <c r="A9" s="834">
        <v>5</v>
      </c>
      <c r="B9" s="1309" t="s">
        <v>71</v>
      </c>
      <c r="C9" s="1309" t="s">
        <v>47</v>
      </c>
      <c r="D9" s="1292" t="s">
        <v>46</v>
      </c>
      <c r="E9" s="791">
        <v>18</v>
      </c>
      <c r="F9" s="791">
        <v>14</v>
      </c>
      <c r="G9" s="791">
        <v>17</v>
      </c>
      <c r="H9" s="791">
        <v>7</v>
      </c>
      <c r="I9" s="791">
        <v>17</v>
      </c>
      <c r="J9" s="792">
        <v>16</v>
      </c>
      <c r="K9" s="792"/>
      <c r="L9" s="792"/>
      <c r="M9" s="1934">
        <f>SUM(E9:L9)</f>
        <v>89</v>
      </c>
      <c r="O9" s="1946">
        <v>5</v>
      </c>
      <c r="P9" s="1947" t="s">
        <v>463</v>
      </c>
      <c r="Q9" s="1948" t="s">
        <v>47</v>
      </c>
      <c r="R9" s="1949" t="s">
        <v>66</v>
      </c>
      <c r="S9" s="791">
        <v>0</v>
      </c>
      <c r="T9" s="843">
        <v>29</v>
      </c>
      <c r="U9" s="791">
        <v>0</v>
      </c>
      <c r="V9" s="791">
        <v>29.5</v>
      </c>
      <c r="W9" s="843">
        <v>18</v>
      </c>
      <c r="X9" s="792">
        <v>33.5</v>
      </c>
      <c r="Y9" s="792"/>
      <c r="Z9" s="792"/>
      <c r="AA9" s="1294">
        <f>SUM(S9:Z9)</f>
        <v>110</v>
      </c>
      <c r="AB9" s="1942">
        <v>18.333333333333332</v>
      </c>
      <c r="AD9" s="1946">
        <v>5</v>
      </c>
      <c r="AE9" s="1944" t="s">
        <v>512</v>
      </c>
      <c r="AF9" s="1944" t="s">
        <v>171</v>
      </c>
      <c r="AG9" s="791" t="s">
        <v>46</v>
      </c>
      <c r="AH9" s="792">
        <v>8</v>
      </c>
      <c r="AI9" s="791">
        <v>10</v>
      </c>
      <c r="AJ9" s="791">
        <v>12</v>
      </c>
      <c r="AK9" s="791">
        <v>0</v>
      </c>
      <c r="AL9" s="791">
        <v>18.5</v>
      </c>
      <c r="AM9" s="792">
        <v>10</v>
      </c>
      <c r="AN9" s="792"/>
      <c r="AO9" s="792"/>
      <c r="AP9" s="1938">
        <f>SUM(AH9:AO9)</f>
        <v>58.5</v>
      </c>
    </row>
    <row r="10" spans="1:46" s="823" customFormat="1" ht="9" customHeight="1" x14ac:dyDescent="0.2">
      <c r="A10" s="834">
        <v>6</v>
      </c>
      <c r="B10" s="1291" t="s">
        <v>499</v>
      </c>
      <c r="C10" s="1291" t="s">
        <v>50</v>
      </c>
      <c r="D10" s="1292" t="s">
        <v>32</v>
      </c>
      <c r="E10" s="791">
        <v>22</v>
      </c>
      <c r="F10" s="791">
        <v>15</v>
      </c>
      <c r="G10" s="791">
        <v>0</v>
      </c>
      <c r="H10" s="791">
        <v>22</v>
      </c>
      <c r="I10" s="791">
        <v>14</v>
      </c>
      <c r="J10" s="792">
        <v>7</v>
      </c>
      <c r="K10" s="792"/>
      <c r="L10" s="792"/>
      <c r="M10" s="1934">
        <f>SUM(E10:L10)</f>
        <v>80</v>
      </c>
      <c r="O10" s="1946">
        <v>6</v>
      </c>
      <c r="P10" s="1950" t="s">
        <v>613</v>
      </c>
      <c r="Q10" s="1950" t="s">
        <v>201</v>
      </c>
      <c r="R10" s="1949" t="s">
        <v>46</v>
      </c>
      <c r="S10" s="791">
        <v>28</v>
      </c>
      <c r="T10" s="843">
        <v>23</v>
      </c>
      <c r="U10" s="791">
        <v>26.5</v>
      </c>
      <c r="V10" s="791">
        <v>29.5</v>
      </c>
      <c r="W10" s="791">
        <v>0</v>
      </c>
      <c r="X10" s="792">
        <v>0</v>
      </c>
      <c r="Y10" s="792"/>
      <c r="Z10" s="792"/>
      <c r="AA10" s="1294">
        <f>SUM(S10:Z10)</f>
        <v>107</v>
      </c>
      <c r="AB10" s="1942">
        <v>17.833333333333332</v>
      </c>
      <c r="AD10" s="1946">
        <v>6</v>
      </c>
      <c r="AE10" s="1944" t="s">
        <v>71</v>
      </c>
      <c r="AF10" s="1944" t="s">
        <v>47</v>
      </c>
      <c r="AG10" s="791" t="s">
        <v>46</v>
      </c>
      <c r="AH10" s="791">
        <v>4</v>
      </c>
      <c r="AI10" s="791">
        <v>13</v>
      </c>
      <c r="AJ10" s="791">
        <v>5</v>
      </c>
      <c r="AK10" s="791">
        <v>15</v>
      </c>
      <c r="AL10" s="792">
        <v>10</v>
      </c>
      <c r="AM10" s="792">
        <v>10</v>
      </c>
      <c r="AN10" s="792"/>
      <c r="AO10" s="792"/>
      <c r="AP10" s="1938">
        <f>SUM(AH10:AO10)</f>
        <v>57</v>
      </c>
      <c r="AT10" s="1951"/>
    </row>
    <row r="11" spans="1:46" s="823" customFormat="1" ht="9" customHeight="1" x14ac:dyDescent="0.2">
      <c r="A11" s="834">
        <v>7</v>
      </c>
      <c r="B11" s="1291" t="s">
        <v>501</v>
      </c>
      <c r="C11" s="1291" t="s">
        <v>56</v>
      </c>
      <c r="D11" s="1292" t="s">
        <v>32</v>
      </c>
      <c r="E11" s="804">
        <v>8</v>
      </c>
      <c r="F11" s="791">
        <v>9</v>
      </c>
      <c r="G11" s="791">
        <v>21</v>
      </c>
      <c r="H11" s="791">
        <v>13</v>
      </c>
      <c r="I11" s="791">
        <v>13</v>
      </c>
      <c r="J11" s="804">
        <v>12</v>
      </c>
      <c r="K11" s="792"/>
      <c r="L11" s="804"/>
      <c r="M11" s="1934">
        <f>SUM(E11:L11)</f>
        <v>76</v>
      </c>
      <c r="O11" s="1946">
        <v>7</v>
      </c>
      <c r="P11" s="1952" t="s">
        <v>899</v>
      </c>
      <c r="Q11" s="1952" t="s">
        <v>27</v>
      </c>
      <c r="R11" s="791" t="s">
        <v>822</v>
      </c>
      <c r="S11" s="791">
        <v>0</v>
      </c>
      <c r="T11" s="791">
        <v>0</v>
      </c>
      <c r="U11" s="791">
        <v>0</v>
      </c>
      <c r="V11" s="791">
        <v>16.5</v>
      </c>
      <c r="W11" s="792">
        <v>24</v>
      </c>
      <c r="X11" s="792">
        <v>0</v>
      </c>
      <c r="Y11" s="792"/>
      <c r="Z11" s="792"/>
      <c r="AA11" s="1294">
        <f>SUM(S11:Z11)</f>
        <v>40.5</v>
      </c>
      <c r="AB11" s="1942">
        <v>6.75</v>
      </c>
      <c r="AD11" s="834">
        <v>7</v>
      </c>
      <c r="AE11" s="1935" t="s">
        <v>507</v>
      </c>
      <c r="AF11" s="1935" t="s">
        <v>40</v>
      </c>
      <c r="AG11" s="791" t="s">
        <v>32</v>
      </c>
      <c r="AH11" s="791">
        <v>8</v>
      </c>
      <c r="AI11" s="791">
        <v>14.5</v>
      </c>
      <c r="AJ11" s="791">
        <v>9.5</v>
      </c>
      <c r="AK11" s="791">
        <v>18.5</v>
      </c>
      <c r="AL11" s="791">
        <v>0</v>
      </c>
      <c r="AM11" s="792">
        <v>5</v>
      </c>
      <c r="AN11" s="792"/>
      <c r="AO11" s="792"/>
      <c r="AP11" s="1938">
        <f>SUM(AH11:AO11)</f>
        <v>55.5</v>
      </c>
    </row>
    <row r="12" spans="1:46" s="823" customFormat="1" ht="9" customHeight="1" x14ac:dyDescent="0.2">
      <c r="A12" s="834">
        <v>8</v>
      </c>
      <c r="B12" s="1300" t="s">
        <v>463</v>
      </c>
      <c r="C12" s="1300" t="s">
        <v>27</v>
      </c>
      <c r="D12" s="1308" t="s">
        <v>66</v>
      </c>
      <c r="E12" s="791">
        <v>14</v>
      </c>
      <c r="F12" s="791">
        <v>13</v>
      </c>
      <c r="G12" s="791">
        <v>19</v>
      </c>
      <c r="H12" s="791">
        <v>13</v>
      </c>
      <c r="I12" s="791">
        <v>7</v>
      </c>
      <c r="J12" s="791">
        <v>0</v>
      </c>
      <c r="K12" s="792"/>
      <c r="L12" s="791"/>
      <c r="M12" s="1934">
        <f>SUM(D12:L12)</f>
        <v>66</v>
      </c>
      <c r="O12" s="1946">
        <v>8</v>
      </c>
      <c r="P12" s="1953" t="s">
        <v>821</v>
      </c>
      <c r="Q12" s="1953" t="s">
        <v>123</v>
      </c>
      <c r="R12" s="791" t="s">
        <v>66</v>
      </c>
      <c r="S12" s="791">
        <v>0</v>
      </c>
      <c r="T12" s="791">
        <v>0</v>
      </c>
      <c r="U12" s="791">
        <v>26</v>
      </c>
      <c r="V12" s="791">
        <v>0</v>
      </c>
      <c r="W12" s="791">
        <v>8.5</v>
      </c>
      <c r="X12" s="792">
        <v>0</v>
      </c>
      <c r="Y12" s="792"/>
      <c r="Z12" s="792"/>
      <c r="AA12" s="1294">
        <f>SUM(S12:Z12)</f>
        <v>34.5</v>
      </c>
      <c r="AB12" s="1942">
        <v>5.75</v>
      </c>
      <c r="AD12" s="1946">
        <v>8</v>
      </c>
      <c r="AE12" s="1944" t="s">
        <v>128</v>
      </c>
      <c r="AF12" s="1944" t="s">
        <v>54</v>
      </c>
      <c r="AG12" s="791" t="s">
        <v>46</v>
      </c>
      <c r="AH12" s="791">
        <v>9.5</v>
      </c>
      <c r="AI12" s="791">
        <v>5</v>
      </c>
      <c r="AJ12" s="791">
        <v>16.5</v>
      </c>
      <c r="AK12" s="791">
        <v>8.5</v>
      </c>
      <c r="AL12" s="792">
        <v>0</v>
      </c>
      <c r="AM12" s="792">
        <v>14.5</v>
      </c>
      <c r="AN12" s="792"/>
      <c r="AO12" s="792"/>
      <c r="AP12" s="1938">
        <f>SUM(AH12:AO12)</f>
        <v>54</v>
      </c>
    </row>
    <row r="13" spans="1:46" s="823" customFormat="1" ht="9" customHeight="1" x14ac:dyDescent="0.2">
      <c r="A13" s="834">
        <v>9</v>
      </c>
      <c r="B13" s="1291" t="s">
        <v>497</v>
      </c>
      <c r="C13" s="1291" t="s">
        <v>178</v>
      </c>
      <c r="D13" s="1292" t="s">
        <v>32</v>
      </c>
      <c r="E13" s="791">
        <v>12</v>
      </c>
      <c r="F13" s="791">
        <v>5</v>
      </c>
      <c r="G13" s="791">
        <v>17</v>
      </c>
      <c r="H13" s="791">
        <v>9</v>
      </c>
      <c r="I13" s="791">
        <v>13</v>
      </c>
      <c r="J13" s="792">
        <v>9</v>
      </c>
      <c r="K13" s="792"/>
      <c r="L13" s="792"/>
      <c r="M13" s="1934">
        <f>SUM(E13:L13)</f>
        <v>65</v>
      </c>
      <c r="O13" s="1946">
        <v>9</v>
      </c>
      <c r="P13" s="1288" t="s">
        <v>646</v>
      </c>
      <c r="Q13" s="1954" t="s">
        <v>44</v>
      </c>
      <c r="R13" s="791" t="s">
        <v>46</v>
      </c>
      <c r="S13" s="791">
        <v>0</v>
      </c>
      <c r="T13" s="791">
        <v>0</v>
      </c>
      <c r="U13" s="791">
        <v>0</v>
      </c>
      <c r="V13" s="791">
        <v>0</v>
      </c>
      <c r="W13" s="791">
        <v>0</v>
      </c>
      <c r="X13" s="792">
        <v>30.5</v>
      </c>
      <c r="Y13" s="792"/>
      <c r="Z13" s="792"/>
      <c r="AA13" s="1294">
        <f>SUM(S13:Z13)</f>
        <v>30.5</v>
      </c>
      <c r="AB13" s="1942">
        <v>5.083333333333333</v>
      </c>
      <c r="AD13" s="1946">
        <v>9</v>
      </c>
      <c r="AE13" s="1976" t="s">
        <v>509</v>
      </c>
      <c r="AF13" s="1976" t="s">
        <v>78</v>
      </c>
      <c r="AG13" s="834" t="s">
        <v>66</v>
      </c>
      <c r="AH13" s="791">
        <v>14</v>
      </c>
      <c r="AI13" s="791">
        <v>8</v>
      </c>
      <c r="AJ13" s="791">
        <v>0</v>
      </c>
      <c r="AK13" s="791">
        <v>8</v>
      </c>
      <c r="AL13" s="804">
        <v>5</v>
      </c>
      <c r="AM13" s="804">
        <v>18.5</v>
      </c>
      <c r="AN13" s="792"/>
      <c r="AO13" s="804"/>
      <c r="AP13" s="1938">
        <f>SUM(AG13:AO13)</f>
        <v>53.5</v>
      </c>
    </row>
    <row r="14" spans="1:46" s="823" customFormat="1" ht="9" customHeight="1" x14ac:dyDescent="0.2">
      <c r="A14" s="834">
        <v>10</v>
      </c>
      <c r="B14" s="1291" t="s">
        <v>507</v>
      </c>
      <c r="C14" s="1291" t="s">
        <v>40</v>
      </c>
      <c r="D14" s="1292" t="s">
        <v>32</v>
      </c>
      <c r="E14" s="791">
        <v>14</v>
      </c>
      <c r="F14" s="791">
        <v>11</v>
      </c>
      <c r="G14" s="791">
        <v>13</v>
      </c>
      <c r="H14" s="791">
        <v>16</v>
      </c>
      <c r="I14" s="791">
        <v>0</v>
      </c>
      <c r="J14" s="792">
        <v>6</v>
      </c>
      <c r="K14" s="792"/>
      <c r="L14" s="792"/>
      <c r="M14" s="1934">
        <f>SUM(E14:L14)</f>
        <v>60</v>
      </c>
      <c r="O14" s="1946">
        <v>10</v>
      </c>
      <c r="P14" s="1955" t="s">
        <v>739</v>
      </c>
      <c r="Q14" s="1944" t="s">
        <v>259</v>
      </c>
      <c r="R14" s="791" t="s">
        <v>46</v>
      </c>
      <c r="S14" s="791">
        <v>0</v>
      </c>
      <c r="T14" s="791">
        <v>0</v>
      </c>
      <c r="U14" s="791">
        <v>0</v>
      </c>
      <c r="V14" s="791">
        <v>0</v>
      </c>
      <c r="W14" s="1956">
        <v>26</v>
      </c>
      <c r="X14" s="792">
        <v>0</v>
      </c>
      <c r="Y14" s="792"/>
      <c r="Z14" s="792"/>
      <c r="AA14" s="1294">
        <f>SUM(S14:Z14)</f>
        <v>26</v>
      </c>
      <c r="AB14" s="1942">
        <v>4.333333333333333</v>
      </c>
      <c r="AD14" s="834">
        <v>10</v>
      </c>
      <c r="AE14" s="1944" t="s">
        <v>514</v>
      </c>
      <c r="AF14" s="1944" t="s">
        <v>123</v>
      </c>
      <c r="AG14" s="791" t="s">
        <v>46</v>
      </c>
      <c r="AH14" s="791">
        <v>9</v>
      </c>
      <c r="AI14" s="791">
        <v>4</v>
      </c>
      <c r="AJ14" s="791">
        <v>0</v>
      </c>
      <c r="AK14" s="791">
        <v>22</v>
      </c>
      <c r="AL14" s="791">
        <v>9</v>
      </c>
      <c r="AM14" s="792">
        <v>8.5</v>
      </c>
      <c r="AN14" s="792"/>
      <c r="AO14" s="792"/>
      <c r="AP14" s="1938">
        <f>SUM(AH14:AO14)</f>
        <v>52.5</v>
      </c>
    </row>
    <row r="15" spans="1:46" s="823" customFormat="1" ht="9" customHeight="1" x14ac:dyDescent="0.2">
      <c r="A15" s="834">
        <v>11</v>
      </c>
      <c r="B15" s="1300" t="s">
        <v>611</v>
      </c>
      <c r="C15" s="1300" t="s">
        <v>88</v>
      </c>
      <c r="D15" s="1308" t="s">
        <v>66</v>
      </c>
      <c r="E15" s="791">
        <v>10</v>
      </c>
      <c r="F15" s="791">
        <v>20</v>
      </c>
      <c r="G15" s="791">
        <v>10</v>
      </c>
      <c r="H15" s="791">
        <v>2</v>
      </c>
      <c r="I15" s="791">
        <v>0</v>
      </c>
      <c r="J15" s="791">
        <v>17</v>
      </c>
      <c r="K15" s="792"/>
      <c r="L15" s="791"/>
      <c r="M15" s="1934">
        <f>SUM(D15:L15)</f>
        <v>59</v>
      </c>
      <c r="O15" s="1946">
        <v>11</v>
      </c>
      <c r="P15" s="1976" t="s">
        <v>463</v>
      </c>
      <c r="Q15" s="1976" t="s">
        <v>27</v>
      </c>
      <c r="R15" s="834" t="s">
        <v>66</v>
      </c>
      <c r="S15" s="791">
        <v>18.5</v>
      </c>
      <c r="T15" s="843">
        <v>0</v>
      </c>
      <c r="U15" s="791">
        <v>0</v>
      </c>
      <c r="V15" s="791">
        <v>0</v>
      </c>
      <c r="W15" s="791">
        <v>0</v>
      </c>
      <c r="X15" s="792">
        <v>0</v>
      </c>
      <c r="Y15" s="792"/>
      <c r="Z15" s="792"/>
      <c r="AA15" s="1294">
        <f>SUM(S15:Z15)</f>
        <v>18.5</v>
      </c>
      <c r="AB15" s="1942">
        <v>3.0833333333333335</v>
      </c>
      <c r="AD15" s="1946">
        <v>11</v>
      </c>
      <c r="AE15" s="1935" t="s">
        <v>502</v>
      </c>
      <c r="AF15" s="1935" t="s">
        <v>283</v>
      </c>
      <c r="AG15" s="791" t="s">
        <v>32</v>
      </c>
      <c r="AH15" s="791">
        <v>0</v>
      </c>
      <c r="AI15" s="791">
        <v>10</v>
      </c>
      <c r="AJ15" s="791">
        <v>0</v>
      </c>
      <c r="AK15" s="791">
        <v>18</v>
      </c>
      <c r="AL15" s="791">
        <v>18</v>
      </c>
      <c r="AM15" s="792">
        <v>0</v>
      </c>
      <c r="AN15" s="792"/>
      <c r="AO15" s="792"/>
      <c r="AP15" s="1938">
        <f>SUM(AH15:AO15)</f>
        <v>46</v>
      </c>
    </row>
    <row r="16" spans="1:46" s="823" customFormat="1" ht="9" customHeight="1" x14ac:dyDescent="0.2">
      <c r="A16" s="834">
        <v>12</v>
      </c>
      <c r="B16" s="1309" t="s">
        <v>514</v>
      </c>
      <c r="C16" s="1309" t="s">
        <v>123</v>
      </c>
      <c r="D16" s="1292" t="s">
        <v>46</v>
      </c>
      <c r="E16" s="791">
        <v>10</v>
      </c>
      <c r="F16" s="791">
        <v>4</v>
      </c>
      <c r="G16" s="791">
        <v>9</v>
      </c>
      <c r="H16" s="791">
        <v>10</v>
      </c>
      <c r="I16" s="791">
        <v>10</v>
      </c>
      <c r="J16" s="792">
        <v>11</v>
      </c>
      <c r="K16" s="792"/>
      <c r="L16" s="792"/>
      <c r="M16" s="1934">
        <f>SUM(E16:L16)</f>
        <v>54</v>
      </c>
      <c r="O16" s="1946">
        <v>12</v>
      </c>
      <c r="P16" s="1955" t="s">
        <v>833</v>
      </c>
      <c r="Q16" s="1957" t="s">
        <v>370</v>
      </c>
      <c r="R16" s="791" t="s">
        <v>822</v>
      </c>
      <c r="S16" s="791">
        <v>0</v>
      </c>
      <c r="T16" s="791">
        <v>0</v>
      </c>
      <c r="U16" s="791">
        <v>14.5</v>
      </c>
      <c r="V16" s="791">
        <v>0</v>
      </c>
      <c r="W16" s="804">
        <v>0</v>
      </c>
      <c r="X16" s="804">
        <v>0</v>
      </c>
      <c r="Y16" s="792"/>
      <c r="Z16" s="804"/>
      <c r="AA16" s="1294">
        <f>SUM(S16:Z16)</f>
        <v>14.5</v>
      </c>
      <c r="AB16" s="1942">
        <v>2.4166666666666665</v>
      </c>
      <c r="AD16" s="1946">
        <v>12</v>
      </c>
      <c r="AE16" s="1944" t="s">
        <v>132</v>
      </c>
      <c r="AF16" s="1944" t="s">
        <v>258</v>
      </c>
      <c r="AG16" s="791" t="s">
        <v>46</v>
      </c>
      <c r="AH16" s="792">
        <v>0</v>
      </c>
      <c r="AI16" s="791">
        <v>14.5</v>
      </c>
      <c r="AJ16" s="791">
        <v>17.5</v>
      </c>
      <c r="AK16" s="791">
        <v>0</v>
      </c>
      <c r="AL16" s="792">
        <v>8</v>
      </c>
      <c r="AM16" s="792">
        <v>5</v>
      </c>
      <c r="AN16" s="792"/>
      <c r="AO16" s="792"/>
      <c r="AP16" s="1938">
        <f>SUM(AH16:AO16)</f>
        <v>45</v>
      </c>
    </row>
    <row r="17" spans="1:42" s="823" customFormat="1" ht="9" customHeight="1" x14ac:dyDescent="0.2">
      <c r="A17" s="834">
        <v>13</v>
      </c>
      <c r="B17" s="1309" t="s">
        <v>512</v>
      </c>
      <c r="C17" s="1309" t="s">
        <v>171</v>
      </c>
      <c r="D17" s="1292" t="s">
        <v>46</v>
      </c>
      <c r="E17" s="792">
        <v>12</v>
      </c>
      <c r="F17" s="791">
        <v>7</v>
      </c>
      <c r="G17" s="791">
        <v>7</v>
      </c>
      <c r="H17" s="791">
        <v>6</v>
      </c>
      <c r="I17" s="791">
        <v>12</v>
      </c>
      <c r="J17" s="792">
        <v>9</v>
      </c>
      <c r="K17" s="792"/>
      <c r="L17" s="792"/>
      <c r="M17" s="1934">
        <f>SUM(E17:L17)</f>
        <v>53</v>
      </c>
      <c r="O17" s="1946">
        <v>13</v>
      </c>
      <c r="P17" s="1976" t="s">
        <v>467</v>
      </c>
      <c r="Q17" s="1976" t="s">
        <v>468</v>
      </c>
      <c r="R17" s="834" t="s">
        <v>66</v>
      </c>
      <c r="S17" s="791">
        <v>8.5</v>
      </c>
      <c r="T17" s="792">
        <v>0</v>
      </c>
      <c r="U17" s="791">
        <v>0</v>
      </c>
      <c r="V17" s="791">
        <v>0</v>
      </c>
      <c r="W17" s="1946">
        <v>0</v>
      </c>
      <c r="X17" s="792">
        <v>0</v>
      </c>
      <c r="Y17" s="792"/>
      <c r="Z17" s="792"/>
      <c r="AA17" s="1294">
        <f>SUM(S17:Z17)</f>
        <v>8.5</v>
      </c>
      <c r="AB17" s="1942">
        <v>1.4166666666666667</v>
      </c>
      <c r="AD17" s="834">
        <v>13</v>
      </c>
      <c r="AE17" s="1941" t="s">
        <v>287</v>
      </c>
      <c r="AF17" s="1941" t="s">
        <v>288</v>
      </c>
      <c r="AG17" s="791" t="s">
        <v>83</v>
      </c>
      <c r="AH17" s="791">
        <v>14</v>
      </c>
      <c r="AI17" s="791">
        <v>0</v>
      </c>
      <c r="AJ17" s="791">
        <v>0</v>
      </c>
      <c r="AK17" s="791">
        <v>10</v>
      </c>
      <c r="AL17" s="791">
        <v>0</v>
      </c>
      <c r="AM17" s="791">
        <v>18.5</v>
      </c>
      <c r="AN17" s="792"/>
      <c r="AO17" s="791"/>
      <c r="AP17" s="1938">
        <f>SUM(AG17:AO17)</f>
        <v>42.5</v>
      </c>
    </row>
    <row r="18" spans="1:42" s="823" customFormat="1" ht="9" customHeight="1" x14ac:dyDescent="0.2">
      <c r="A18" s="834">
        <v>14</v>
      </c>
      <c r="B18" s="1309" t="s">
        <v>132</v>
      </c>
      <c r="C18" s="1309" t="s">
        <v>258</v>
      </c>
      <c r="D18" s="1292" t="s">
        <v>46</v>
      </c>
      <c r="E18" s="792">
        <v>0</v>
      </c>
      <c r="F18" s="791">
        <v>6</v>
      </c>
      <c r="G18" s="791">
        <v>23</v>
      </c>
      <c r="H18" s="791">
        <v>8</v>
      </c>
      <c r="I18" s="791">
        <v>10</v>
      </c>
      <c r="J18" s="792">
        <v>5</v>
      </c>
      <c r="K18" s="792"/>
      <c r="L18" s="792"/>
      <c r="M18" s="1934">
        <f>SUM(E18:L18)</f>
        <v>52</v>
      </c>
      <c r="O18" s="1946">
        <v>14</v>
      </c>
      <c r="P18" s="1955" t="s">
        <v>834</v>
      </c>
      <c r="Q18" s="1957" t="s">
        <v>31</v>
      </c>
      <c r="R18" s="791" t="s">
        <v>822</v>
      </c>
      <c r="S18" s="791">
        <v>0</v>
      </c>
      <c r="T18" s="791">
        <v>0</v>
      </c>
      <c r="U18" s="791">
        <v>8</v>
      </c>
      <c r="V18" s="791">
        <v>0</v>
      </c>
      <c r="W18" s="804">
        <v>0</v>
      </c>
      <c r="X18" s="804">
        <v>0</v>
      </c>
      <c r="Y18" s="792"/>
      <c r="Z18" s="804"/>
      <c r="AA18" s="1294">
        <f>SUM(S18:Z18)</f>
        <v>8</v>
      </c>
      <c r="AB18" s="1942">
        <v>1.3333333333333333</v>
      </c>
      <c r="AD18" s="1946">
        <v>14</v>
      </c>
      <c r="AE18" s="1944" t="s">
        <v>513</v>
      </c>
      <c r="AF18" s="1944" t="s">
        <v>40</v>
      </c>
      <c r="AG18" s="791" t="s">
        <v>46</v>
      </c>
      <c r="AH18" s="791">
        <v>9</v>
      </c>
      <c r="AI18" s="791">
        <v>8</v>
      </c>
      <c r="AJ18" s="791">
        <v>4</v>
      </c>
      <c r="AK18" s="791">
        <v>9</v>
      </c>
      <c r="AL18" s="791">
        <v>4</v>
      </c>
      <c r="AM18" s="792">
        <v>0</v>
      </c>
      <c r="AN18" s="792"/>
      <c r="AO18" s="792"/>
      <c r="AP18" s="1938">
        <f>SUM(AH18:AO18)</f>
        <v>34</v>
      </c>
    </row>
    <row r="19" spans="1:42" s="823" customFormat="1" ht="9" customHeight="1" x14ac:dyDescent="0.2">
      <c r="A19" s="834">
        <v>15</v>
      </c>
      <c r="B19" s="1311" t="s">
        <v>287</v>
      </c>
      <c r="C19" s="1311" t="s">
        <v>288</v>
      </c>
      <c r="D19" s="1292" t="s">
        <v>83</v>
      </c>
      <c r="E19" s="791">
        <v>6</v>
      </c>
      <c r="F19" s="791">
        <v>7</v>
      </c>
      <c r="G19" s="791">
        <v>0</v>
      </c>
      <c r="H19" s="791">
        <v>12</v>
      </c>
      <c r="I19" s="791">
        <v>13</v>
      </c>
      <c r="J19" s="791">
        <v>13</v>
      </c>
      <c r="K19" s="792"/>
      <c r="L19" s="791"/>
      <c r="M19" s="1934">
        <f>SUM(D19:L19)</f>
        <v>51</v>
      </c>
      <c r="O19" s="1946">
        <v>14</v>
      </c>
      <c r="P19" s="809" t="s">
        <v>897</v>
      </c>
      <c r="Q19" s="809" t="s">
        <v>825</v>
      </c>
      <c r="R19" s="791" t="s">
        <v>822</v>
      </c>
      <c r="S19" s="791">
        <v>0</v>
      </c>
      <c r="T19" s="791">
        <v>0</v>
      </c>
      <c r="U19" s="791">
        <v>0</v>
      </c>
      <c r="V19" s="791">
        <v>8</v>
      </c>
      <c r="W19" s="791">
        <v>0</v>
      </c>
      <c r="X19" s="792">
        <v>0</v>
      </c>
      <c r="Y19" s="792"/>
      <c r="Z19" s="792"/>
      <c r="AA19" s="1294">
        <f>SUM(S19:Z19)</f>
        <v>8</v>
      </c>
      <c r="AB19" s="1942">
        <v>1.3333333333333333</v>
      </c>
      <c r="AD19" s="1946">
        <v>15</v>
      </c>
      <c r="AE19" s="1944" t="s">
        <v>516</v>
      </c>
      <c r="AF19" s="1944" t="s">
        <v>31</v>
      </c>
      <c r="AG19" s="791" t="s">
        <v>46</v>
      </c>
      <c r="AH19" s="792">
        <v>0</v>
      </c>
      <c r="AI19" s="791">
        <v>0</v>
      </c>
      <c r="AJ19" s="791">
        <v>0</v>
      </c>
      <c r="AK19" s="791">
        <v>0</v>
      </c>
      <c r="AL19" s="792">
        <v>9.5</v>
      </c>
      <c r="AM19" s="792">
        <v>16.5</v>
      </c>
      <c r="AN19" s="792"/>
      <c r="AO19" s="792"/>
      <c r="AP19" s="1938">
        <f>SUM(AH19:AO19)</f>
        <v>26</v>
      </c>
    </row>
    <row r="20" spans="1:42" s="823" customFormat="1" ht="9" customHeight="1" thickBot="1" x14ac:dyDescent="0.25">
      <c r="A20" s="834">
        <v>16</v>
      </c>
      <c r="B20" s="1311" t="s">
        <v>120</v>
      </c>
      <c r="C20" s="1311" t="s">
        <v>62</v>
      </c>
      <c r="D20" s="1292" t="s">
        <v>83</v>
      </c>
      <c r="E20" s="791">
        <v>0</v>
      </c>
      <c r="F20" s="791">
        <v>17</v>
      </c>
      <c r="G20" s="791">
        <v>0</v>
      </c>
      <c r="H20" s="791">
        <v>14</v>
      </c>
      <c r="I20" s="791">
        <v>0</v>
      </c>
      <c r="J20" s="791">
        <v>16</v>
      </c>
      <c r="K20" s="792"/>
      <c r="L20" s="791"/>
      <c r="M20" s="1934">
        <f>SUM(D20:L20)</f>
        <v>47</v>
      </c>
      <c r="O20" s="1946">
        <v>14</v>
      </c>
      <c r="P20" s="809" t="s">
        <v>898</v>
      </c>
      <c r="Q20" s="809" t="s">
        <v>125</v>
      </c>
      <c r="R20" s="791" t="s">
        <v>822</v>
      </c>
      <c r="S20" s="791">
        <v>0</v>
      </c>
      <c r="T20" s="791">
        <v>0</v>
      </c>
      <c r="U20" s="791">
        <v>0</v>
      </c>
      <c r="V20" s="791">
        <v>8</v>
      </c>
      <c r="W20" s="791">
        <v>0</v>
      </c>
      <c r="X20" s="792">
        <v>0</v>
      </c>
      <c r="Y20" s="792"/>
      <c r="Z20" s="792"/>
      <c r="AA20" s="1294">
        <f>SUM(S20:Z20)</f>
        <v>8</v>
      </c>
      <c r="AB20" s="1958">
        <v>1.3333333333333333</v>
      </c>
      <c r="AD20" s="834">
        <v>16</v>
      </c>
      <c r="AE20" s="1976" t="s">
        <v>463</v>
      </c>
      <c r="AF20" s="1976" t="s">
        <v>27</v>
      </c>
      <c r="AG20" s="834" t="s">
        <v>66</v>
      </c>
      <c r="AH20" s="791">
        <v>4.5</v>
      </c>
      <c r="AI20" s="791">
        <v>5</v>
      </c>
      <c r="AJ20" s="791">
        <v>9</v>
      </c>
      <c r="AK20" s="791">
        <v>5</v>
      </c>
      <c r="AL20" s="791">
        <v>0</v>
      </c>
      <c r="AM20" s="791">
        <v>0</v>
      </c>
      <c r="AN20" s="792"/>
      <c r="AO20" s="791"/>
      <c r="AP20" s="1938">
        <f>SUM(AG20:AO20)</f>
        <v>23.5</v>
      </c>
    </row>
    <row r="21" spans="1:42" s="823" customFormat="1" ht="9" customHeight="1" x14ac:dyDescent="0.2">
      <c r="A21" s="834">
        <v>17</v>
      </c>
      <c r="B21" s="1300" t="s">
        <v>509</v>
      </c>
      <c r="C21" s="1300" t="s">
        <v>78</v>
      </c>
      <c r="D21" s="1308" t="s">
        <v>66</v>
      </c>
      <c r="E21" s="791">
        <v>14</v>
      </c>
      <c r="F21" s="791">
        <v>12</v>
      </c>
      <c r="G21" s="791">
        <v>0</v>
      </c>
      <c r="H21" s="791">
        <v>6</v>
      </c>
      <c r="I21" s="791">
        <v>0</v>
      </c>
      <c r="J21" s="804">
        <v>13</v>
      </c>
      <c r="K21" s="792"/>
      <c r="L21" s="804"/>
      <c r="M21" s="1934">
        <f>SUM(D21:L21)</f>
        <v>45</v>
      </c>
      <c r="N21" s="1959"/>
      <c r="O21" s="1960" t="s">
        <v>308</v>
      </c>
      <c r="P21" s="1960"/>
      <c r="Q21" s="1960"/>
      <c r="R21" s="1960"/>
      <c r="S21" s="1960"/>
      <c r="T21" s="1960"/>
      <c r="U21" s="1960"/>
      <c r="V21" s="1960"/>
      <c r="W21" s="1960"/>
      <c r="X21" s="1960"/>
      <c r="Y21" s="1960"/>
      <c r="Z21" s="1960"/>
      <c r="AA21" s="1960"/>
      <c r="AD21" s="1946">
        <v>17</v>
      </c>
      <c r="AE21" s="809" t="s">
        <v>824</v>
      </c>
      <c r="AF21" s="809" t="s">
        <v>964</v>
      </c>
      <c r="AG21" s="791" t="s">
        <v>822</v>
      </c>
      <c r="AH21" s="791">
        <v>0</v>
      </c>
      <c r="AI21" s="791">
        <v>0</v>
      </c>
      <c r="AJ21" s="791">
        <v>7.5</v>
      </c>
      <c r="AK21" s="791">
        <v>7.5</v>
      </c>
      <c r="AL21" s="804">
        <v>8</v>
      </c>
      <c r="AM21" s="804">
        <v>0</v>
      </c>
      <c r="AN21" s="804"/>
      <c r="AO21" s="804"/>
      <c r="AP21" s="1938">
        <f>SUM(AG21:AO21)</f>
        <v>23</v>
      </c>
    </row>
    <row r="22" spans="1:42" s="823" customFormat="1" ht="9" customHeight="1" x14ac:dyDescent="0.2">
      <c r="A22" s="834">
        <v>18</v>
      </c>
      <c r="B22" s="1309" t="s">
        <v>74</v>
      </c>
      <c r="C22" s="1309" t="s">
        <v>115</v>
      </c>
      <c r="D22" s="1292" t="s">
        <v>46</v>
      </c>
      <c r="E22" s="791">
        <v>10</v>
      </c>
      <c r="F22" s="791">
        <v>0</v>
      </c>
      <c r="G22" s="791">
        <v>7</v>
      </c>
      <c r="H22" s="791">
        <v>7</v>
      </c>
      <c r="I22" s="791">
        <v>7</v>
      </c>
      <c r="J22" s="792">
        <v>10</v>
      </c>
      <c r="K22" s="792"/>
      <c r="L22" s="792"/>
      <c r="M22" s="1934">
        <f>SUM(E22:L22)</f>
        <v>41</v>
      </c>
      <c r="N22" s="1959"/>
      <c r="O22" s="1960"/>
      <c r="P22" s="1960"/>
      <c r="Q22" s="1960"/>
      <c r="R22" s="1960"/>
      <c r="S22" s="1960"/>
      <c r="T22" s="1960"/>
      <c r="U22" s="1960"/>
      <c r="V22" s="1960"/>
      <c r="W22" s="1960"/>
      <c r="X22" s="1960"/>
      <c r="Y22" s="1960"/>
      <c r="Z22" s="1960"/>
      <c r="AA22" s="1960"/>
      <c r="AB22" s="1961"/>
      <c r="AD22" s="1946">
        <v>18</v>
      </c>
      <c r="AE22" s="1935" t="s">
        <v>434</v>
      </c>
      <c r="AF22" s="1935" t="s">
        <v>110</v>
      </c>
      <c r="AG22" s="791" t="s">
        <v>32</v>
      </c>
      <c r="AH22" s="791">
        <v>5</v>
      </c>
      <c r="AI22" s="791">
        <v>0</v>
      </c>
      <c r="AJ22" s="791">
        <v>9</v>
      </c>
      <c r="AK22" s="791">
        <v>0</v>
      </c>
      <c r="AL22" s="791">
        <v>4</v>
      </c>
      <c r="AM22" s="792">
        <v>4.5</v>
      </c>
      <c r="AN22" s="792"/>
      <c r="AO22" s="792"/>
      <c r="AP22" s="1938">
        <f>SUM(AH22:AO22)</f>
        <v>22.5</v>
      </c>
    </row>
    <row r="23" spans="1:42" s="823" customFormat="1" ht="9" customHeight="1" x14ac:dyDescent="0.2">
      <c r="A23" s="834">
        <v>19</v>
      </c>
      <c r="B23" s="1291" t="s">
        <v>434</v>
      </c>
      <c r="C23" s="1291" t="s">
        <v>110</v>
      </c>
      <c r="D23" s="1292" t="s">
        <v>32</v>
      </c>
      <c r="E23" s="791">
        <v>8</v>
      </c>
      <c r="F23" s="791">
        <v>4</v>
      </c>
      <c r="G23" s="791">
        <v>7</v>
      </c>
      <c r="H23" s="791">
        <v>8</v>
      </c>
      <c r="I23" s="791">
        <v>2</v>
      </c>
      <c r="J23" s="792">
        <v>8</v>
      </c>
      <c r="K23" s="792"/>
      <c r="L23" s="792"/>
      <c r="M23" s="1934">
        <f>SUM(E23:L23)</f>
        <v>37</v>
      </c>
      <c r="O23" s="834">
        <v>39</v>
      </c>
      <c r="P23" s="1977" t="s">
        <v>826</v>
      </c>
      <c r="Q23" s="1977" t="s">
        <v>125</v>
      </c>
      <c r="R23" s="1292" t="s">
        <v>822</v>
      </c>
      <c r="S23" s="791">
        <v>0</v>
      </c>
      <c r="T23" s="791">
        <v>0</v>
      </c>
      <c r="U23" s="791">
        <v>0</v>
      </c>
      <c r="V23" s="791">
        <v>3</v>
      </c>
      <c r="W23" s="791">
        <v>4</v>
      </c>
      <c r="X23" s="804">
        <v>0</v>
      </c>
      <c r="Y23" s="804"/>
      <c r="Z23" s="804"/>
      <c r="AA23" s="1934">
        <f>SUM(R23:Z23)</f>
        <v>7</v>
      </c>
      <c r="AB23" s="1961"/>
      <c r="AD23" s="834">
        <v>18</v>
      </c>
      <c r="AE23" s="1935" t="s">
        <v>498</v>
      </c>
      <c r="AF23" s="1935" t="s">
        <v>27</v>
      </c>
      <c r="AG23" s="791" t="s">
        <v>32</v>
      </c>
      <c r="AH23" s="792">
        <v>4</v>
      </c>
      <c r="AI23" s="791">
        <v>10</v>
      </c>
      <c r="AJ23" s="791">
        <v>4.5</v>
      </c>
      <c r="AK23" s="791">
        <v>4</v>
      </c>
      <c r="AL23" s="791">
        <v>0</v>
      </c>
      <c r="AM23" s="791">
        <v>0</v>
      </c>
      <c r="AN23" s="792"/>
      <c r="AO23" s="792"/>
      <c r="AP23" s="1938">
        <f>SUM(AH23:AO23)</f>
        <v>22.5</v>
      </c>
    </row>
    <row r="24" spans="1:42" s="823" customFormat="1" ht="9" customHeight="1" x14ac:dyDescent="0.2">
      <c r="A24" s="834">
        <v>20</v>
      </c>
      <c r="B24" s="1311" t="s">
        <v>486</v>
      </c>
      <c r="C24" s="1311" t="s">
        <v>62</v>
      </c>
      <c r="D24" s="1292" t="s">
        <v>83</v>
      </c>
      <c r="E24" s="791">
        <v>9</v>
      </c>
      <c r="F24" s="791">
        <v>7</v>
      </c>
      <c r="G24" s="791">
        <v>0</v>
      </c>
      <c r="H24" s="791">
        <v>4</v>
      </c>
      <c r="I24" s="791">
        <v>15</v>
      </c>
      <c r="J24" s="791">
        <v>0</v>
      </c>
      <c r="K24" s="792"/>
      <c r="L24" s="791"/>
      <c r="M24" s="1934">
        <f>SUM(D24:L24)</f>
        <v>35</v>
      </c>
      <c r="O24" s="834">
        <v>45</v>
      </c>
      <c r="P24" s="1309" t="s">
        <v>262</v>
      </c>
      <c r="Q24" s="1309" t="s">
        <v>259</v>
      </c>
      <c r="R24" s="1292" t="s">
        <v>46</v>
      </c>
      <c r="S24" s="792">
        <v>5</v>
      </c>
      <c r="T24" s="791">
        <v>0</v>
      </c>
      <c r="U24" s="791">
        <v>0</v>
      </c>
      <c r="V24" s="791">
        <v>1</v>
      </c>
      <c r="W24" s="791">
        <v>0</v>
      </c>
      <c r="X24" s="792">
        <v>0</v>
      </c>
      <c r="Y24" s="792"/>
      <c r="Z24" s="792"/>
      <c r="AA24" s="1934">
        <f>SUM(S24:Z24)</f>
        <v>6</v>
      </c>
      <c r="AB24" s="1961"/>
      <c r="AD24" s="1946">
        <v>20</v>
      </c>
      <c r="AE24" s="1944" t="s">
        <v>74</v>
      </c>
      <c r="AF24" s="1944" t="s">
        <v>115</v>
      </c>
      <c r="AG24" s="791" t="s">
        <v>46</v>
      </c>
      <c r="AH24" s="791">
        <v>0</v>
      </c>
      <c r="AI24" s="791">
        <v>0</v>
      </c>
      <c r="AJ24" s="791">
        <v>4</v>
      </c>
      <c r="AK24" s="791">
        <v>4</v>
      </c>
      <c r="AL24" s="792">
        <v>4</v>
      </c>
      <c r="AM24" s="792">
        <v>10</v>
      </c>
      <c r="AN24" s="792"/>
      <c r="AO24" s="792"/>
      <c r="AP24" s="1938">
        <f>SUM(AH24:AO24)</f>
        <v>22</v>
      </c>
    </row>
    <row r="25" spans="1:42" s="823" customFormat="1" ht="9" customHeight="1" x14ac:dyDescent="0.2">
      <c r="A25" s="834">
        <v>21</v>
      </c>
      <c r="B25" s="1311" t="s">
        <v>90</v>
      </c>
      <c r="C25" s="1311" t="s">
        <v>47</v>
      </c>
      <c r="D25" s="1292" t="s">
        <v>83</v>
      </c>
      <c r="E25" s="791">
        <v>16</v>
      </c>
      <c r="F25" s="791">
        <v>7</v>
      </c>
      <c r="G25" s="791">
        <v>0</v>
      </c>
      <c r="H25" s="791">
        <v>9</v>
      </c>
      <c r="I25" s="791">
        <v>0</v>
      </c>
      <c r="J25" s="791">
        <v>0</v>
      </c>
      <c r="K25" s="791"/>
      <c r="L25" s="791"/>
      <c r="M25" s="1934">
        <f>SUM(D25:L25)</f>
        <v>32</v>
      </c>
      <c r="O25" s="834">
        <v>46</v>
      </c>
      <c r="P25" s="1309" t="s">
        <v>515</v>
      </c>
      <c r="Q25" s="1309" t="s">
        <v>182</v>
      </c>
      <c r="R25" s="1292" t="s">
        <v>46</v>
      </c>
      <c r="S25" s="804">
        <v>0</v>
      </c>
      <c r="T25" s="791">
        <v>2</v>
      </c>
      <c r="U25" s="791">
        <v>0</v>
      </c>
      <c r="V25" s="791">
        <v>2</v>
      </c>
      <c r="W25" s="791">
        <v>1</v>
      </c>
      <c r="X25" s="792">
        <v>0</v>
      </c>
      <c r="Y25" s="792"/>
      <c r="Z25" s="792"/>
      <c r="AA25" s="1934">
        <f>SUM(S25:Z25)</f>
        <v>5</v>
      </c>
      <c r="AB25" s="1961"/>
      <c r="AD25" s="1946">
        <v>21</v>
      </c>
      <c r="AE25" s="1288" t="s">
        <v>378</v>
      </c>
      <c r="AF25" s="1288" t="s">
        <v>27</v>
      </c>
      <c r="AG25" s="834" t="s">
        <v>66</v>
      </c>
      <c r="AH25" s="791">
        <v>0</v>
      </c>
      <c r="AI25" s="791">
        <v>0</v>
      </c>
      <c r="AJ25" s="791">
        <v>4</v>
      </c>
      <c r="AK25" s="791">
        <v>4</v>
      </c>
      <c r="AL25" s="791">
        <v>13</v>
      </c>
      <c r="AM25" s="791">
        <v>0</v>
      </c>
      <c r="AN25" s="791"/>
      <c r="AO25" s="791"/>
      <c r="AP25" s="1938">
        <f>SUM(AG25:AO25)</f>
        <v>21</v>
      </c>
    </row>
    <row r="26" spans="1:42" s="823" customFormat="1" ht="9" customHeight="1" x14ac:dyDescent="0.2">
      <c r="A26" s="834">
        <v>22</v>
      </c>
      <c r="B26" s="1309" t="s">
        <v>516</v>
      </c>
      <c r="C26" s="1309" t="s">
        <v>31</v>
      </c>
      <c r="D26" s="1292" t="s">
        <v>46</v>
      </c>
      <c r="E26" s="792">
        <v>2</v>
      </c>
      <c r="F26" s="791">
        <v>1</v>
      </c>
      <c r="G26" s="791">
        <v>11</v>
      </c>
      <c r="H26" s="791">
        <v>0</v>
      </c>
      <c r="I26" s="791">
        <v>9</v>
      </c>
      <c r="J26" s="792">
        <v>8</v>
      </c>
      <c r="K26" s="792"/>
      <c r="L26" s="792"/>
      <c r="M26" s="1934">
        <f>SUM(E26:L26)</f>
        <v>31</v>
      </c>
      <c r="O26" s="834">
        <v>46</v>
      </c>
      <c r="P26" s="1315" t="s">
        <v>267</v>
      </c>
      <c r="Q26" s="1315" t="s">
        <v>55</v>
      </c>
      <c r="R26" s="1292" t="s">
        <v>46</v>
      </c>
      <c r="S26" s="792">
        <v>0</v>
      </c>
      <c r="T26" s="791">
        <v>0</v>
      </c>
      <c r="U26" s="791">
        <v>0</v>
      </c>
      <c r="V26" s="791">
        <v>3</v>
      </c>
      <c r="W26" s="791">
        <v>2</v>
      </c>
      <c r="X26" s="792">
        <v>0</v>
      </c>
      <c r="Y26" s="792"/>
      <c r="Z26" s="792"/>
      <c r="AA26" s="1934">
        <f>SUM(S26:Z26)</f>
        <v>5</v>
      </c>
      <c r="AB26" s="1961"/>
      <c r="AD26" s="834">
        <v>22</v>
      </c>
      <c r="AE26" s="1935" t="s">
        <v>499</v>
      </c>
      <c r="AF26" s="1935" t="s">
        <v>50</v>
      </c>
      <c r="AG26" s="791" t="s">
        <v>32</v>
      </c>
      <c r="AH26" s="791">
        <v>0</v>
      </c>
      <c r="AI26" s="791">
        <v>10</v>
      </c>
      <c r="AJ26" s="791">
        <v>0</v>
      </c>
      <c r="AK26" s="791">
        <v>9</v>
      </c>
      <c r="AL26" s="791">
        <v>0</v>
      </c>
      <c r="AM26" s="792">
        <v>0</v>
      </c>
      <c r="AN26" s="792"/>
      <c r="AO26" s="792"/>
      <c r="AP26" s="1938">
        <f>SUM(AH26:AO26)</f>
        <v>19</v>
      </c>
    </row>
    <row r="27" spans="1:42" s="823" customFormat="1" ht="9" customHeight="1" x14ac:dyDescent="0.2">
      <c r="A27" s="834">
        <v>23</v>
      </c>
      <c r="B27" s="1291" t="s">
        <v>502</v>
      </c>
      <c r="C27" s="1291" t="s">
        <v>283</v>
      </c>
      <c r="D27" s="1292" t="s">
        <v>32</v>
      </c>
      <c r="E27" s="791">
        <v>0</v>
      </c>
      <c r="F27" s="791">
        <v>6</v>
      </c>
      <c r="G27" s="791">
        <v>0</v>
      </c>
      <c r="H27" s="791">
        <v>12</v>
      </c>
      <c r="I27" s="791">
        <v>10</v>
      </c>
      <c r="J27" s="792">
        <v>0</v>
      </c>
      <c r="K27" s="792"/>
      <c r="L27" s="792"/>
      <c r="M27" s="1934">
        <f>SUM(E27:L27)</f>
        <v>28</v>
      </c>
      <c r="O27" s="834">
        <v>46</v>
      </c>
      <c r="P27" s="1977" t="s">
        <v>824</v>
      </c>
      <c r="Q27" s="1977" t="s">
        <v>825</v>
      </c>
      <c r="R27" s="1292" t="s">
        <v>822</v>
      </c>
      <c r="S27" s="791">
        <v>0</v>
      </c>
      <c r="T27" s="791">
        <v>0</v>
      </c>
      <c r="U27" s="791">
        <v>1</v>
      </c>
      <c r="V27" s="791">
        <v>0</v>
      </c>
      <c r="W27" s="791">
        <v>4</v>
      </c>
      <c r="X27" s="804">
        <v>0</v>
      </c>
      <c r="Y27" s="804"/>
      <c r="Z27" s="804"/>
      <c r="AA27" s="1934">
        <f>SUM(R27:Z27)</f>
        <v>5</v>
      </c>
      <c r="AB27" s="1961"/>
      <c r="AD27" s="1946">
        <v>22</v>
      </c>
      <c r="AE27" s="809" t="s">
        <v>826</v>
      </c>
      <c r="AF27" s="809" t="s">
        <v>125</v>
      </c>
      <c r="AG27" s="791" t="s">
        <v>822</v>
      </c>
      <c r="AH27" s="791">
        <v>0</v>
      </c>
      <c r="AI27" s="791">
        <v>0</v>
      </c>
      <c r="AJ27" s="791">
        <v>0</v>
      </c>
      <c r="AK27" s="791">
        <v>15</v>
      </c>
      <c r="AL27" s="804">
        <v>4</v>
      </c>
      <c r="AM27" s="804">
        <v>0</v>
      </c>
      <c r="AN27" s="804"/>
      <c r="AO27" s="804"/>
      <c r="AP27" s="1938">
        <f>SUM(AG27:AO27)</f>
        <v>19</v>
      </c>
    </row>
    <row r="28" spans="1:42" s="823" customFormat="1" ht="9" customHeight="1" x14ac:dyDescent="0.2">
      <c r="A28" s="834">
        <v>23</v>
      </c>
      <c r="B28" s="1315" t="s">
        <v>378</v>
      </c>
      <c r="C28" s="1315" t="s">
        <v>27</v>
      </c>
      <c r="D28" s="1308" t="s">
        <v>66</v>
      </c>
      <c r="E28" s="792">
        <v>1</v>
      </c>
      <c r="F28" s="791">
        <v>4</v>
      </c>
      <c r="G28" s="791">
        <v>7</v>
      </c>
      <c r="H28" s="791">
        <v>4</v>
      </c>
      <c r="I28" s="791">
        <v>6</v>
      </c>
      <c r="J28" s="791">
        <v>6</v>
      </c>
      <c r="K28" s="792"/>
      <c r="L28" s="791"/>
      <c r="M28" s="1934">
        <f>SUM(D28:L28)</f>
        <v>28</v>
      </c>
      <c r="O28" s="834">
        <v>49</v>
      </c>
      <c r="P28" s="1322" t="s">
        <v>551</v>
      </c>
      <c r="Q28" s="1322" t="s">
        <v>552</v>
      </c>
      <c r="R28" s="1304" t="s">
        <v>66</v>
      </c>
      <c r="S28" s="791">
        <v>0</v>
      </c>
      <c r="T28" s="791">
        <v>4</v>
      </c>
      <c r="U28" s="791">
        <v>0</v>
      </c>
      <c r="V28" s="791">
        <v>0</v>
      </c>
      <c r="W28" s="791">
        <v>0</v>
      </c>
      <c r="X28" s="804">
        <v>0</v>
      </c>
      <c r="Y28" s="792"/>
      <c r="Z28" s="804"/>
      <c r="AA28" s="1934">
        <f>SUM(R28:Z28)</f>
        <v>4</v>
      </c>
      <c r="AB28" s="1961"/>
      <c r="AD28" s="1946">
        <v>24</v>
      </c>
      <c r="AE28" s="809" t="s">
        <v>823</v>
      </c>
      <c r="AF28" s="809" t="s">
        <v>31</v>
      </c>
      <c r="AG28" s="791" t="s">
        <v>822</v>
      </c>
      <c r="AH28" s="791">
        <v>0</v>
      </c>
      <c r="AI28" s="791">
        <v>0</v>
      </c>
      <c r="AJ28" s="791">
        <v>12</v>
      </c>
      <c r="AK28" s="791">
        <v>0</v>
      </c>
      <c r="AL28" s="804">
        <v>2</v>
      </c>
      <c r="AM28" s="804">
        <v>0</v>
      </c>
      <c r="AN28" s="804"/>
      <c r="AO28" s="804"/>
      <c r="AP28" s="1938">
        <f>SUM(AG28:AO28)</f>
        <v>14</v>
      </c>
    </row>
    <row r="29" spans="1:42" s="823" customFormat="1" ht="9" customHeight="1" x14ac:dyDescent="0.2">
      <c r="A29" s="834">
        <v>25</v>
      </c>
      <c r="B29" s="1309" t="s">
        <v>513</v>
      </c>
      <c r="C29" s="1309" t="s">
        <v>40</v>
      </c>
      <c r="D29" s="1292" t="s">
        <v>46</v>
      </c>
      <c r="E29" s="791">
        <v>4</v>
      </c>
      <c r="F29" s="791">
        <v>4</v>
      </c>
      <c r="G29" s="791">
        <v>6</v>
      </c>
      <c r="H29" s="791">
        <v>8</v>
      </c>
      <c r="I29" s="791">
        <v>2</v>
      </c>
      <c r="J29" s="792">
        <v>0</v>
      </c>
      <c r="K29" s="792"/>
      <c r="L29" s="792"/>
      <c r="M29" s="1934">
        <f>SUM(E29:L29)</f>
        <v>24</v>
      </c>
      <c r="O29" s="834">
        <v>49</v>
      </c>
      <c r="P29" s="1972" t="s">
        <v>618</v>
      </c>
      <c r="Q29" s="1972" t="s">
        <v>619</v>
      </c>
      <c r="R29" s="1304" t="s">
        <v>66</v>
      </c>
      <c r="S29" s="791">
        <v>0</v>
      </c>
      <c r="T29" s="791">
        <v>0</v>
      </c>
      <c r="U29" s="791">
        <v>2</v>
      </c>
      <c r="V29" s="791">
        <v>0</v>
      </c>
      <c r="W29" s="791">
        <v>1</v>
      </c>
      <c r="X29" s="791">
        <v>1</v>
      </c>
      <c r="Y29" s="792"/>
      <c r="Z29" s="791"/>
      <c r="AA29" s="1934">
        <f>SUM(R29:Z29)</f>
        <v>4</v>
      </c>
      <c r="AB29" s="1961"/>
      <c r="AD29" s="834">
        <v>25</v>
      </c>
      <c r="AE29" s="1935" t="s">
        <v>503</v>
      </c>
      <c r="AF29" s="1935" t="s">
        <v>109</v>
      </c>
      <c r="AG29" s="791" t="s">
        <v>32</v>
      </c>
      <c r="AH29" s="791">
        <v>9.5</v>
      </c>
      <c r="AI29" s="791">
        <v>4</v>
      </c>
      <c r="AJ29" s="791">
        <v>0</v>
      </c>
      <c r="AK29" s="791">
        <v>0</v>
      </c>
      <c r="AL29" s="791">
        <v>0</v>
      </c>
      <c r="AM29" s="792">
        <v>0</v>
      </c>
      <c r="AN29" s="792"/>
      <c r="AO29" s="792"/>
      <c r="AP29" s="1938">
        <f>SUM(AH29:AO29)</f>
        <v>13.5</v>
      </c>
    </row>
    <row r="30" spans="1:42" s="823" customFormat="1" ht="9" customHeight="1" x14ac:dyDescent="0.2">
      <c r="A30" s="834">
        <v>26</v>
      </c>
      <c r="B30" s="1309" t="s">
        <v>511</v>
      </c>
      <c r="C30" s="1309" t="s">
        <v>201</v>
      </c>
      <c r="D30" s="1292" t="s">
        <v>46</v>
      </c>
      <c r="E30" s="791">
        <v>1</v>
      </c>
      <c r="F30" s="791">
        <v>1</v>
      </c>
      <c r="G30" s="791">
        <v>1</v>
      </c>
      <c r="H30" s="791">
        <v>1</v>
      </c>
      <c r="I30" s="791">
        <v>10</v>
      </c>
      <c r="J30" s="792">
        <v>9</v>
      </c>
      <c r="K30" s="792"/>
      <c r="L30" s="792"/>
      <c r="M30" s="1934">
        <f>SUM(E30:L30)</f>
        <v>23</v>
      </c>
      <c r="O30" s="834">
        <v>51</v>
      </c>
      <c r="P30" s="1973" t="s">
        <v>360</v>
      </c>
      <c r="Q30" s="1974" t="s">
        <v>361</v>
      </c>
      <c r="R30" s="1975" t="s">
        <v>32</v>
      </c>
      <c r="S30" s="791">
        <v>0</v>
      </c>
      <c r="T30" s="791">
        <v>0</v>
      </c>
      <c r="U30" s="791">
        <v>0</v>
      </c>
      <c r="V30" s="791">
        <v>2</v>
      </c>
      <c r="W30" s="791">
        <v>0</v>
      </c>
      <c r="X30" s="792">
        <v>0</v>
      </c>
      <c r="Y30" s="792"/>
      <c r="Z30" s="792"/>
      <c r="AA30" s="1934">
        <f>SUM(S30:Z30)</f>
        <v>2</v>
      </c>
      <c r="AB30" s="1961"/>
      <c r="AD30" s="1946">
        <v>26</v>
      </c>
      <c r="AE30" s="1941" t="s">
        <v>290</v>
      </c>
      <c r="AF30" s="1941" t="s">
        <v>231</v>
      </c>
      <c r="AG30" s="791" t="s">
        <v>83</v>
      </c>
      <c r="AH30" s="804">
        <v>0</v>
      </c>
      <c r="AI30" s="791">
        <v>0</v>
      </c>
      <c r="AJ30" s="791">
        <v>13</v>
      </c>
      <c r="AK30" s="791">
        <v>0</v>
      </c>
      <c r="AL30" s="804">
        <v>0</v>
      </c>
      <c r="AM30" s="804">
        <v>0</v>
      </c>
      <c r="AN30" s="792"/>
      <c r="AO30" s="804"/>
      <c r="AP30" s="1938">
        <f>SUM(AG30:AO30)</f>
        <v>13</v>
      </c>
    </row>
    <row r="31" spans="1:42" s="823" customFormat="1" ht="9" customHeight="1" x14ac:dyDescent="0.2">
      <c r="A31" s="834">
        <v>26</v>
      </c>
      <c r="B31" s="1309" t="s">
        <v>168</v>
      </c>
      <c r="C31" s="1309" t="s">
        <v>251</v>
      </c>
      <c r="D31" s="1292" t="s">
        <v>46</v>
      </c>
      <c r="E31" s="791">
        <v>3</v>
      </c>
      <c r="F31" s="791">
        <v>3</v>
      </c>
      <c r="G31" s="791">
        <v>7</v>
      </c>
      <c r="H31" s="791">
        <v>2</v>
      </c>
      <c r="I31" s="791">
        <v>6</v>
      </c>
      <c r="J31" s="792">
        <v>2</v>
      </c>
      <c r="K31" s="792"/>
      <c r="L31" s="792"/>
      <c r="M31" s="1934">
        <f>SUM(E31:L31)</f>
        <v>23</v>
      </c>
      <c r="O31" s="834">
        <v>51</v>
      </c>
      <c r="P31" s="1321" t="s">
        <v>464</v>
      </c>
      <c r="Q31" s="1322" t="s">
        <v>55</v>
      </c>
      <c r="R31" s="1304" t="s">
        <v>66</v>
      </c>
      <c r="S31" s="791">
        <v>2</v>
      </c>
      <c r="T31" s="791">
        <v>0</v>
      </c>
      <c r="U31" s="791">
        <v>0</v>
      </c>
      <c r="V31" s="791">
        <v>0</v>
      </c>
      <c r="W31" s="791">
        <v>0</v>
      </c>
      <c r="X31" s="804">
        <v>0</v>
      </c>
      <c r="Y31" s="792"/>
      <c r="Z31" s="804"/>
      <c r="AA31" s="1934">
        <f>SUM(R31:Z31)</f>
        <v>2</v>
      </c>
      <c r="AB31" s="1961"/>
      <c r="AD31" s="1946">
        <v>26</v>
      </c>
      <c r="AE31" s="809" t="s">
        <v>826</v>
      </c>
      <c r="AF31" s="809" t="s">
        <v>527</v>
      </c>
      <c r="AG31" s="791" t="s">
        <v>822</v>
      </c>
      <c r="AH31" s="791">
        <v>0</v>
      </c>
      <c r="AI31" s="791">
        <v>0</v>
      </c>
      <c r="AJ31" s="791">
        <v>3.5</v>
      </c>
      <c r="AK31" s="791">
        <v>5</v>
      </c>
      <c r="AL31" s="804">
        <v>4.5</v>
      </c>
      <c r="AM31" s="804">
        <v>0</v>
      </c>
      <c r="AN31" s="804"/>
      <c r="AO31" s="804"/>
      <c r="AP31" s="1938">
        <f>SUM(AG31:AO31)</f>
        <v>13</v>
      </c>
    </row>
    <row r="32" spans="1:42" s="823" customFormat="1" ht="9" customHeight="1" x14ac:dyDescent="0.2">
      <c r="A32" s="834">
        <v>28</v>
      </c>
      <c r="B32" s="1291" t="s">
        <v>436</v>
      </c>
      <c r="C32" s="1291" t="s">
        <v>21</v>
      </c>
      <c r="D32" s="1292" t="s">
        <v>32</v>
      </c>
      <c r="E32" s="791">
        <v>1</v>
      </c>
      <c r="F32" s="791">
        <v>9</v>
      </c>
      <c r="G32" s="791">
        <v>0</v>
      </c>
      <c r="H32" s="791">
        <v>5</v>
      </c>
      <c r="I32" s="791">
        <v>5</v>
      </c>
      <c r="J32" s="792">
        <v>0</v>
      </c>
      <c r="K32" s="792"/>
      <c r="L32" s="792"/>
      <c r="M32" s="1934">
        <f>SUM(E32:L32)</f>
        <v>20</v>
      </c>
      <c r="O32" s="834">
        <v>51</v>
      </c>
      <c r="P32" s="1322" t="s">
        <v>553</v>
      </c>
      <c r="Q32" s="1322" t="s">
        <v>554</v>
      </c>
      <c r="R32" s="1304" t="s">
        <v>66</v>
      </c>
      <c r="S32" s="791">
        <v>0</v>
      </c>
      <c r="T32" s="791">
        <v>2</v>
      </c>
      <c r="U32" s="791">
        <v>0</v>
      </c>
      <c r="V32" s="791">
        <v>0</v>
      </c>
      <c r="W32" s="791">
        <v>0</v>
      </c>
      <c r="X32" s="804">
        <v>0</v>
      </c>
      <c r="Y32" s="792"/>
      <c r="Z32" s="804"/>
      <c r="AA32" s="1934">
        <f>SUM(R32:Z32)</f>
        <v>2</v>
      </c>
      <c r="AB32" s="1961"/>
      <c r="AD32" s="834">
        <v>28</v>
      </c>
      <c r="AE32" s="809" t="s">
        <v>828</v>
      </c>
      <c r="AF32" s="809" t="s">
        <v>70</v>
      </c>
      <c r="AG32" s="791" t="s">
        <v>822</v>
      </c>
      <c r="AH32" s="791">
        <v>0</v>
      </c>
      <c r="AI32" s="791">
        <v>0</v>
      </c>
      <c r="AJ32" s="791">
        <v>0</v>
      </c>
      <c r="AK32" s="791">
        <v>0</v>
      </c>
      <c r="AL32" s="804">
        <v>12.5</v>
      </c>
      <c r="AM32" s="804">
        <v>0</v>
      </c>
      <c r="AN32" s="804"/>
      <c r="AO32" s="804"/>
      <c r="AP32" s="1938">
        <f>SUM(AG32:AO32)</f>
        <v>12.5</v>
      </c>
    </row>
    <row r="33" spans="1:42" s="823" customFormat="1" ht="9" customHeight="1" x14ac:dyDescent="0.2">
      <c r="A33" s="834">
        <v>29</v>
      </c>
      <c r="B33" s="1300" t="s">
        <v>463</v>
      </c>
      <c r="C33" s="1300" t="s">
        <v>47</v>
      </c>
      <c r="D33" s="1308" t="s">
        <v>66</v>
      </c>
      <c r="E33" s="791">
        <v>2</v>
      </c>
      <c r="F33" s="791">
        <v>0</v>
      </c>
      <c r="G33" s="791">
        <v>14</v>
      </c>
      <c r="H33" s="791">
        <v>0</v>
      </c>
      <c r="I33" s="791">
        <v>3</v>
      </c>
      <c r="J33" s="791">
        <v>0</v>
      </c>
      <c r="K33" s="792"/>
      <c r="L33" s="791"/>
      <c r="M33" s="1934">
        <f>SUM(D33:L33)</f>
        <v>19</v>
      </c>
      <c r="O33" s="834">
        <v>51</v>
      </c>
      <c r="P33" s="1978" t="s">
        <v>828</v>
      </c>
      <c r="Q33" s="1978" t="s">
        <v>70</v>
      </c>
      <c r="R33" s="1975" t="s">
        <v>822</v>
      </c>
      <c r="S33" s="791">
        <v>0</v>
      </c>
      <c r="T33" s="791">
        <v>0</v>
      </c>
      <c r="U33" s="791">
        <v>0</v>
      </c>
      <c r="V33" s="791">
        <v>0</v>
      </c>
      <c r="W33" s="791">
        <v>2</v>
      </c>
      <c r="X33" s="804">
        <v>0</v>
      </c>
      <c r="Y33" s="804"/>
      <c r="Z33" s="804"/>
      <c r="AA33" s="1934">
        <f>SUM(R33:Z33)</f>
        <v>2</v>
      </c>
      <c r="AB33" s="1961"/>
      <c r="AD33" s="1946">
        <v>29</v>
      </c>
      <c r="AE33" s="1941" t="s">
        <v>120</v>
      </c>
      <c r="AF33" s="1941" t="s">
        <v>62</v>
      </c>
      <c r="AG33" s="791" t="s">
        <v>83</v>
      </c>
      <c r="AH33" s="791">
        <v>0</v>
      </c>
      <c r="AI33" s="791">
        <v>4</v>
      </c>
      <c r="AJ33" s="791">
        <v>0</v>
      </c>
      <c r="AK33" s="791">
        <v>4</v>
      </c>
      <c r="AL33" s="791">
        <v>0</v>
      </c>
      <c r="AM33" s="791">
        <v>4</v>
      </c>
      <c r="AN33" s="792"/>
      <c r="AO33" s="791"/>
      <c r="AP33" s="1938">
        <f>SUM(AG33:AO33)</f>
        <v>12</v>
      </c>
    </row>
    <row r="34" spans="1:42" s="823" customFormat="1" ht="9" customHeight="1" x14ac:dyDescent="0.2">
      <c r="A34" s="834">
        <v>29</v>
      </c>
      <c r="B34" s="1311" t="s">
        <v>290</v>
      </c>
      <c r="C34" s="1311" t="s">
        <v>231</v>
      </c>
      <c r="D34" s="1292" t="s">
        <v>83</v>
      </c>
      <c r="E34" s="804">
        <v>0</v>
      </c>
      <c r="F34" s="791">
        <v>5</v>
      </c>
      <c r="G34" s="791">
        <v>14</v>
      </c>
      <c r="H34" s="791">
        <v>0</v>
      </c>
      <c r="I34" s="791">
        <v>0</v>
      </c>
      <c r="J34" s="804">
        <v>0</v>
      </c>
      <c r="K34" s="792"/>
      <c r="L34" s="804"/>
      <c r="M34" s="1934">
        <f>SUM(D34:L34)</f>
        <v>19</v>
      </c>
      <c r="O34" s="834">
        <v>55</v>
      </c>
      <c r="P34" s="1973" t="s">
        <v>609</v>
      </c>
      <c r="Q34" s="1974" t="s">
        <v>282</v>
      </c>
      <c r="R34" s="1975" t="s">
        <v>32</v>
      </c>
      <c r="S34" s="791">
        <v>0</v>
      </c>
      <c r="T34" s="791">
        <v>1</v>
      </c>
      <c r="U34" s="791">
        <v>0</v>
      </c>
      <c r="V34" s="791">
        <v>0</v>
      </c>
      <c r="W34" s="791">
        <v>0</v>
      </c>
      <c r="X34" s="792">
        <v>0</v>
      </c>
      <c r="Y34" s="792"/>
      <c r="Z34" s="792"/>
      <c r="AA34" s="1934">
        <f>SUM(S34:Z34)</f>
        <v>1</v>
      </c>
      <c r="AB34" s="1961"/>
      <c r="AD34" s="1946">
        <v>30</v>
      </c>
      <c r="AE34" s="1935" t="s">
        <v>353</v>
      </c>
      <c r="AF34" s="1935" t="s">
        <v>283</v>
      </c>
      <c r="AG34" s="791" t="s">
        <v>32</v>
      </c>
      <c r="AH34" s="792">
        <v>0</v>
      </c>
      <c r="AI34" s="791">
        <v>0</v>
      </c>
      <c r="AJ34" s="791">
        <v>0</v>
      </c>
      <c r="AK34" s="791">
        <v>0</v>
      </c>
      <c r="AL34" s="792">
        <v>9.5</v>
      </c>
      <c r="AM34" s="792">
        <v>0</v>
      </c>
      <c r="AN34" s="792"/>
      <c r="AO34" s="792"/>
      <c r="AP34" s="1938">
        <f>SUM(AH34:AO34)</f>
        <v>9.5</v>
      </c>
    </row>
    <row r="35" spans="1:42" s="823" customFormat="1" ht="9" customHeight="1" x14ac:dyDescent="0.2">
      <c r="A35" s="834">
        <v>31</v>
      </c>
      <c r="B35" s="1311" t="s">
        <v>164</v>
      </c>
      <c r="C35" s="1311" t="s">
        <v>55</v>
      </c>
      <c r="D35" s="1292" t="s">
        <v>83</v>
      </c>
      <c r="E35" s="804">
        <v>1</v>
      </c>
      <c r="F35" s="791">
        <v>0</v>
      </c>
      <c r="G35" s="791">
        <v>10</v>
      </c>
      <c r="H35" s="791">
        <v>0</v>
      </c>
      <c r="I35" s="791">
        <v>0</v>
      </c>
      <c r="J35" s="804">
        <v>7</v>
      </c>
      <c r="K35" s="792"/>
      <c r="L35" s="804"/>
      <c r="M35" s="1934">
        <f>SUM(D35:L35)</f>
        <v>18</v>
      </c>
      <c r="O35" s="834">
        <v>55</v>
      </c>
      <c r="P35" s="1323" t="s">
        <v>769</v>
      </c>
      <c r="Q35" s="1323" t="s">
        <v>47</v>
      </c>
      <c r="R35" s="1975" t="s">
        <v>46</v>
      </c>
      <c r="S35" s="792">
        <v>0</v>
      </c>
      <c r="T35" s="791">
        <v>0</v>
      </c>
      <c r="U35" s="791">
        <v>1</v>
      </c>
      <c r="V35" s="791">
        <v>0</v>
      </c>
      <c r="W35" s="791">
        <v>0</v>
      </c>
      <c r="X35" s="792">
        <v>0</v>
      </c>
      <c r="Y35" s="792"/>
      <c r="Z35" s="792"/>
      <c r="AA35" s="1934">
        <f>SUM(S35:Z35)</f>
        <v>1</v>
      </c>
      <c r="AB35" s="1961"/>
      <c r="AD35" s="834">
        <v>30</v>
      </c>
      <c r="AE35" s="1941" t="s">
        <v>90</v>
      </c>
      <c r="AF35" s="1941" t="s">
        <v>47</v>
      </c>
      <c r="AG35" s="791" t="s">
        <v>83</v>
      </c>
      <c r="AH35" s="791">
        <v>0</v>
      </c>
      <c r="AI35" s="791">
        <v>9.5</v>
      </c>
      <c r="AJ35" s="791">
        <v>0</v>
      </c>
      <c r="AK35" s="791">
        <v>0</v>
      </c>
      <c r="AL35" s="804">
        <v>0</v>
      </c>
      <c r="AM35" s="804">
        <v>0</v>
      </c>
      <c r="AN35" s="804"/>
      <c r="AO35" s="804"/>
      <c r="AP35" s="1938">
        <f>SUM(AG35:AO35)</f>
        <v>9.5</v>
      </c>
    </row>
    <row r="36" spans="1:42" s="823" customFormat="1" ht="9" customHeight="1" x14ac:dyDescent="0.2">
      <c r="A36" s="834">
        <v>32</v>
      </c>
      <c r="B36" s="1291" t="s">
        <v>353</v>
      </c>
      <c r="C36" s="1291" t="s">
        <v>283</v>
      </c>
      <c r="D36" s="1292" t="s">
        <v>32</v>
      </c>
      <c r="E36" s="792">
        <v>0</v>
      </c>
      <c r="F36" s="791">
        <v>4</v>
      </c>
      <c r="G36" s="791">
        <v>0</v>
      </c>
      <c r="H36" s="791">
        <v>0</v>
      </c>
      <c r="I36" s="791">
        <v>13</v>
      </c>
      <c r="J36" s="792">
        <v>0</v>
      </c>
      <c r="K36" s="792"/>
      <c r="L36" s="792"/>
      <c r="M36" s="1934">
        <f>SUM(E36:L36)</f>
        <v>17</v>
      </c>
      <c r="O36" s="834">
        <v>55</v>
      </c>
      <c r="P36" s="1329" t="s">
        <v>821</v>
      </c>
      <c r="Q36" s="1329" t="s">
        <v>123</v>
      </c>
      <c r="R36" s="1975" t="s">
        <v>66</v>
      </c>
      <c r="S36" s="791">
        <v>0</v>
      </c>
      <c r="T36" s="791">
        <v>0</v>
      </c>
      <c r="U36" s="791">
        <v>0</v>
      </c>
      <c r="V36" s="791">
        <v>1</v>
      </c>
      <c r="W36" s="791">
        <v>0</v>
      </c>
      <c r="X36" s="792">
        <v>0</v>
      </c>
      <c r="Y36" s="792"/>
      <c r="Z36" s="792"/>
      <c r="AA36" s="1934">
        <f>SUM(S36:Z36)</f>
        <v>1</v>
      </c>
      <c r="AB36" s="1961"/>
      <c r="AD36" s="1946">
        <v>32</v>
      </c>
      <c r="AE36" s="802" t="s">
        <v>1056</v>
      </c>
      <c r="AF36" s="802" t="s">
        <v>44</v>
      </c>
      <c r="AG36" s="791" t="s">
        <v>46</v>
      </c>
      <c r="AH36" s="791">
        <v>0</v>
      </c>
      <c r="AI36" s="791">
        <v>0</v>
      </c>
      <c r="AJ36" s="791">
        <v>0</v>
      </c>
      <c r="AK36" s="791">
        <v>0</v>
      </c>
      <c r="AL36" s="791">
        <v>0</v>
      </c>
      <c r="AM36" s="792">
        <v>9</v>
      </c>
      <c r="AN36" s="792"/>
      <c r="AO36" s="792"/>
      <c r="AP36" s="1938">
        <f>SUM(AH36:AO36)</f>
        <v>9</v>
      </c>
    </row>
    <row r="37" spans="1:42" s="823" customFormat="1" ht="9" customHeight="1" x14ac:dyDescent="0.2">
      <c r="A37" s="834">
        <v>32</v>
      </c>
      <c r="B37" s="1311" t="s">
        <v>488</v>
      </c>
      <c r="C37" s="1311" t="s">
        <v>57</v>
      </c>
      <c r="D37" s="1292" t="s">
        <v>83</v>
      </c>
      <c r="E37" s="791">
        <v>0</v>
      </c>
      <c r="F37" s="791">
        <v>0</v>
      </c>
      <c r="G37" s="791">
        <v>12</v>
      </c>
      <c r="H37" s="791">
        <v>0</v>
      </c>
      <c r="I37" s="791">
        <v>0</v>
      </c>
      <c r="J37" s="791">
        <v>5</v>
      </c>
      <c r="K37" s="792"/>
      <c r="L37" s="791"/>
      <c r="M37" s="1934">
        <f>SUM(D37:L37)</f>
        <v>17</v>
      </c>
      <c r="O37" s="834">
        <v>55</v>
      </c>
      <c r="P37" s="1322" t="s">
        <v>467</v>
      </c>
      <c r="Q37" s="1322" t="s">
        <v>468</v>
      </c>
      <c r="R37" s="1304" t="s">
        <v>66</v>
      </c>
      <c r="S37" s="792">
        <v>1</v>
      </c>
      <c r="T37" s="791">
        <v>0</v>
      </c>
      <c r="U37" s="791">
        <v>0</v>
      </c>
      <c r="V37" s="791">
        <v>0</v>
      </c>
      <c r="W37" s="791">
        <v>0</v>
      </c>
      <c r="X37" s="804">
        <v>0</v>
      </c>
      <c r="Y37" s="792"/>
      <c r="Z37" s="804"/>
      <c r="AA37" s="1934">
        <f>SUM(R37:Z37)</f>
        <v>1</v>
      </c>
      <c r="AB37" s="1961"/>
      <c r="AD37" s="1946">
        <v>33</v>
      </c>
      <c r="AE37" s="1935" t="s">
        <v>505</v>
      </c>
      <c r="AF37" s="1935" t="s">
        <v>506</v>
      </c>
      <c r="AG37" s="791" t="s">
        <v>32</v>
      </c>
      <c r="AH37" s="791">
        <v>8.5</v>
      </c>
      <c r="AI37" s="791">
        <v>0</v>
      </c>
      <c r="AJ37" s="791">
        <v>0</v>
      </c>
      <c r="AK37" s="791">
        <v>0</v>
      </c>
      <c r="AL37" s="792">
        <v>0</v>
      </c>
      <c r="AM37" s="792">
        <v>0</v>
      </c>
      <c r="AN37" s="792"/>
      <c r="AO37" s="792"/>
      <c r="AP37" s="1938">
        <f>SUM(AH37:AO37)</f>
        <v>8.5</v>
      </c>
    </row>
    <row r="38" spans="1:42" s="823" customFormat="1" ht="9" customHeight="1" x14ac:dyDescent="0.2">
      <c r="A38" s="834">
        <v>34</v>
      </c>
      <c r="B38" s="1291" t="s">
        <v>503</v>
      </c>
      <c r="C38" s="1291" t="s">
        <v>109</v>
      </c>
      <c r="D38" s="1292" t="s">
        <v>32</v>
      </c>
      <c r="E38" s="791">
        <v>8</v>
      </c>
      <c r="F38" s="791">
        <v>7</v>
      </c>
      <c r="G38" s="791">
        <v>0</v>
      </c>
      <c r="H38" s="791">
        <v>0</v>
      </c>
      <c r="I38" s="791">
        <v>0</v>
      </c>
      <c r="J38" s="792">
        <v>0</v>
      </c>
      <c r="K38" s="792"/>
      <c r="L38" s="792"/>
      <c r="M38" s="1934">
        <f>SUM(E38:L38)</f>
        <v>15</v>
      </c>
      <c r="O38" s="834">
        <v>55</v>
      </c>
      <c r="P38" s="1978" t="s">
        <v>827</v>
      </c>
      <c r="Q38" s="1978" t="s">
        <v>370</v>
      </c>
      <c r="R38" s="1975" t="s">
        <v>822</v>
      </c>
      <c r="S38" s="791">
        <v>0</v>
      </c>
      <c r="T38" s="791">
        <v>0</v>
      </c>
      <c r="U38" s="791">
        <v>1</v>
      </c>
      <c r="V38" s="791">
        <v>0</v>
      </c>
      <c r="W38" s="791">
        <v>0</v>
      </c>
      <c r="X38" s="804">
        <v>0</v>
      </c>
      <c r="Y38" s="804"/>
      <c r="Z38" s="804"/>
      <c r="AA38" s="1934">
        <f>SUM(R38:Z38)</f>
        <v>1</v>
      </c>
      <c r="AD38" s="1946">
        <v>33</v>
      </c>
      <c r="AE38" s="1944" t="s">
        <v>168</v>
      </c>
      <c r="AF38" s="1944" t="s">
        <v>251</v>
      </c>
      <c r="AG38" s="791" t="s">
        <v>46</v>
      </c>
      <c r="AH38" s="791">
        <v>0</v>
      </c>
      <c r="AI38" s="791">
        <v>0</v>
      </c>
      <c r="AJ38" s="791">
        <v>4.5</v>
      </c>
      <c r="AK38" s="791">
        <v>0</v>
      </c>
      <c r="AL38" s="792">
        <v>4</v>
      </c>
      <c r="AM38" s="792">
        <v>0</v>
      </c>
      <c r="AN38" s="792"/>
      <c r="AO38" s="792"/>
      <c r="AP38" s="1938">
        <f>SUM(AH38:AO38)</f>
        <v>8.5</v>
      </c>
    </row>
    <row r="39" spans="1:42" ht="9" customHeight="1" x14ac:dyDescent="0.2">
      <c r="A39" s="834">
        <v>35</v>
      </c>
      <c r="B39" s="1291" t="s">
        <v>505</v>
      </c>
      <c r="C39" s="1291" t="s">
        <v>506</v>
      </c>
      <c r="D39" s="1292" t="s">
        <v>32</v>
      </c>
      <c r="E39" s="791">
        <v>6</v>
      </c>
      <c r="F39" s="791">
        <v>8</v>
      </c>
      <c r="G39" s="791">
        <v>0</v>
      </c>
      <c r="H39" s="791">
        <v>0</v>
      </c>
      <c r="I39" s="791">
        <v>0</v>
      </c>
      <c r="J39" s="792">
        <v>0</v>
      </c>
      <c r="K39" s="792"/>
      <c r="L39" s="792"/>
      <c r="M39" s="1934">
        <f>SUM(E39:L39)</f>
        <v>14</v>
      </c>
      <c r="N39" s="823"/>
      <c r="O39" s="1733" t="s">
        <v>316</v>
      </c>
      <c r="P39" s="1733"/>
      <c r="Q39" s="1733"/>
      <c r="R39" s="1733"/>
      <c r="S39" s="1733"/>
      <c r="T39" s="1733"/>
      <c r="U39" s="1733"/>
      <c r="V39" s="1733"/>
      <c r="W39" s="1733"/>
      <c r="X39" s="1733"/>
      <c r="Y39" s="1733"/>
      <c r="Z39" s="1733"/>
      <c r="AA39" s="1733"/>
      <c r="AB39" s="1108"/>
      <c r="AC39" s="1108"/>
      <c r="AD39" s="1946">
        <v>33</v>
      </c>
      <c r="AE39" s="1976" t="s">
        <v>463</v>
      </c>
      <c r="AF39" s="1976" t="s">
        <v>47</v>
      </c>
      <c r="AG39" s="834" t="s">
        <v>66</v>
      </c>
      <c r="AH39" s="791">
        <v>0</v>
      </c>
      <c r="AI39" s="791">
        <v>0</v>
      </c>
      <c r="AJ39" s="791">
        <v>0</v>
      </c>
      <c r="AK39" s="791">
        <v>0</v>
      </c>
      <c r="AL39" s="791">
        <v>8.5</v>
      </c>
      <c r="AM39" s="791">
        <v>0</v>
      </c>
      <c r="AN39" s="792"/>
      <c r="AO39" s="791"/>
      <c r="AP39" s="1938">
        <f>SUM(AG39:AO39)</f>
        <v>8.5</v>
      </c>
    </row>
    <row r="40" spans="1:42" ht="9" customHeight="1" x14ac:dyDescent="0.2">
      <c r="A40" s="834">
        <v>35</v>
      </c>
      <c r="B40" s="1300" t="s">
        <v>465</v>
      </c>
      <c r="C40" s="1300" t="s">
        <v>112</v>
      </c>
      <c r="D40" s="1308" t="s">
        <v>66</v>
      </c>
      <c r="E40" s="791">
        <v>0</v>
      </c>
      <c r="F40" s="791">
        <v>0</v>
      </c>
      <c r="G40" s="791">
        <v>4</v>
      </c>
      <c r="H40" s="791">
        <v>0</v>
      </c>
      <c r="I40" s="791">
        <v>3</v>
      </c>
      <c r="J40" s="791">
        <v>7</v>
      </c>
      <c r="K40" s="792"/>
      <c r="L40" s="791"/>
      <c r="M40" s="1934">
        <f>SUM(D40:L40)</f>
        <v>14</v>
      </c>
      <c r="O40" s="1733"/>
      <c r="P40" s="1733"/>
      <c r="Q40" s="1733"/>
      <c r="R40" s="1733"/>
      <c r="S40" s="1733"/>
      <c r="T40" s="1733"/>
      <c r="U40" s="1733"/>
      <c r="V40" s="1733"/>
      <c r="W40" s="1733"/>
      <c r="X40" s="1733"/>
      <c r="Y40" s="1733"/>
      <c r="Z40" s="1733"/>
      <c r="AA40" s="1733"/>
      <c r="AB40" s="1108"/>
      <c r="AC40" s="1108"/>
      <c r="AD40" s="1946">
        <v>33</v>
      </c>
      <c r="AE40" s="1941" t="s">
        <v>486</v>
      </c>
      <c r="AF40" s="1941" t="s">
        <v>62</v>
      </c>
      <c r="AG40" s="791" t="s">
        <v>83</v>
      </c>
      <c r="AH40" s="791">
        <v>0</v>
      </c>
      <c r="AI40" s="791">
        <v>0</v>
      </c>
      <c r="AJ40" s="791">
        <v>0</v>
      </c>
      <c r="AK40" s="791">
        <v>4.5</v>
      </c>
      <c r="AL40" s="791">
        <v>4</v>
      </c>
      <c r="AM40" s="791">
        <v>0</v>
      </c>
      <c r="AN40" s="792"/>
      <c r="AO40" s="791"/>
      <c r="AP40" s="1938">
        <f>SUM(AG40:AO40)</f>
        <v>8.5</v>
      </c>
    </row>
    <row r="41" spans="1:42" ht="9" customHeight="1" x14ac:dyDescent="0.2">
      <c r="A41" s="834">
        <v>37</v>
      </c>
      <c r="B41" s="1315" t="s">
        <v>113</v>
      </c>
      <c r="C41" s="1315" t="s">
        <v>44</v>
      </c>
      <c r="D41" s="1292" t="s">
        <v>46</v>
      </c>
      <c r="E41" s="1962">
        <v>0</v>
      </c>
      <c r="F41" s="791">
        <v>0</v>
      </c>
      <c r="G41" s="791">
        <v>2</v>
      </c>
      <c r="H41" s="791">
        <v>0</v>
      </c>
      <c r="I41" s="791">
        <v>2</v>
      </c>
      <c r="J41" s="792">
        <v>9</v>
      </c>
      <c r="K41" s="792"/>
      <c r="L41" s="792"/>
      <c r="M41" s="1934">
        <f>SUM(E41:L41)</f>
        <v>13</v>
      </c>
      <c r="O41" s="1946">
        <v>43</v>
      </c>
      <c r="P41" s="1288" t="s">
        <v>267</v>
      </c>
      <c r="Q41" s="1288" t="s">
        <v>55</v>
      </c>
      <c r="R41" s="791" t="s">
        <v>46</v>
      </c>
      <c r="S41" s="792">
        <v>0</v>
      </c>
      <c r="T41" s="791">
        <v>0</v>
      </c>
      <c r="U41" s="791">
        <v>0</v>
      </c>
      <c r="V41" s="791">
        <v>0</v>
      </c>
      <c r="W41" s="791">
        <v>4.5</v>
      </c>
      <c r="X41" s="792">
        <v>0</v>
      </c>
      <c r="Y41" s="792"/>
      <c r="Z41" s="792"/>
      <c r="AA41" s="1938">
        <f>SUM(S41:Z41)</f>
        <v>4.5</v>
      </c>
      <c r="AD41" s="1946">
        <v>33</v>
      </c>
      <c r="AE41" s="1964" t="s">
        <v>488</v>
      </c>
      <c r="AF41" s="1941" t="s">
        <v>57</v>
      </c>
      <c r="AG41" s="791" t="s">
        <v>83</v>
      </c>
      <c r="AH41" s="791">
        <v>0</v>
      </c>
      <c r="AI41" s="791">
        <v>0</v>
      </c>
      <c r="AJ41" s="791">
        <v>8.5</v>
      </c>
      <c r="AK41" s="791">
        <v>0</v>
      </c>
      <c r="AL41" s="791">
        <v>0</v>
      </c>
      <c r="AM41" s="791">
        <v>0</v>
      </c>
      <c r="AN41" s="792"/>
      <c r="AO41" s="791"/>
      <c r="AP41" s="1938">
        <f>SUM(AG41:AO41)</f>
        <v>8.5</v>
      </c>
    </row>
    <row r="42" spans="1:42" ht="9" customHeight="1" x14ac:dyDescent="0.2">
      <c r="A42" s="834">
        <v>38</v>
      </c>
      <c r="B42" s="1965" t="s">
        <v>85</v>
      </c>
      <c r="C42" s="1311" t="s">
        <v>25</v>
      </c>
      <c r="D42" s="1292" t="s">
        <v>83</v>
      </c>
      <c r="E42" s="791">
        <v>0</v>
      </c>
      <c r="F42" s="791">
        <v>0</v>
      </c>
      <c r="G42" s="791">
        <v>8</v>
      </c>
      <c r="H42" s="791">
        <v>2</v>
      </c>
      <c r="I42" s="791">
        <v>0</v>
      </c>
      <c r="J42" s="804">
        <v>1</v>
      </c>
      <c r="K42" s="792"/>
      <c r="L42" s="804"/>
      <c r="M42" s="1934">
        <f>SUM(D42:L42)</f>
        <v>11</v>
      </c>
      <c r="O42" s="1946">
        <v>43</v>
      </c>
      <c r="P42" s="1976" t="s">
        <v>612</v>
      </c>
      <c r="Q42" s="1976" t="s">
        <v>72</v>
      </c>
      <c r="R42" s="834" t="s">
        <v>66</v>
      </c>
      <c r="S42" s="791">
        <v>0</v>
      </c>
      <c r="T42" s="791">
        <v>0</v>
      </c>
      <c r="U42" s="791">
        <v>0</v>
      </c>
      <c r="V42" s="791">
        <v>4.5</v>
      </c>
      <c r="W42" s="792">
        <v>0</v>
      </c>
      <c r="X42" s="792">
        <v>0</v>
      </c>
      <c r="Y42" s="792"/>
      <c r="Z42" s="792"/>
      <c r="AA42" s="1938">
        <f>SUM(R42:Z42)</f>
        <v>4.5</v>
      </c>
      <c r="AD42" s="1946">
        <v>38</v>
      </c>
      <c r="AE42" s="1935" t="s">
        <v>497</v>
      </c>
      <c r="AF42" s="1935" t="s">
        <v>178</v>
      </c>
      <c r="AG42" s="791" t="s">
        <v>32</v>
      </c>
      <c r="AH42" s="791">
        <v>4</v>
      </c>
      <c r="AI42" s="791">
        <v>0</v>
      </c>
      <c r="AJ42" s="791">
        <v>0</v>
      </c>
      <c r="AK42" s="791">
        <v>0</v>
      </c>
      <c r="AL42" s="791">
        <v>0</v>
      </c>
      <c r="AM42" s="792">
        <v>4</v>
      </c>
      <c r="AN42" s="792"/>
      <c r="AO42" s="792"/>
      <c r="AP42" s="1938">
        <f>SUM(AH42:AO42)</f>
        <v>8</v>
      </c>
    </row>
    <row r="43" spans="1:42" ht="9" customHeight="1" x14ac:dyDescent="0.2">
      <c r="A43" s="834">
        <v>39</v>
      </c>
      <c r="B43" s="1315" t="s">
        <v>437</v>
      </c>
      <c r="C43" s="1966" t="s">
        <v>438</v>
      </c>
      <c r="D43" s="1292" t="s">
        <v>32</v>
      </c>
      <c r="E43" s="791">
        <v>0</v>
      </c>
      <c r="F43" s="791">
        <v>0</v>
      </c>
      <c r="G43" s="791">
        <v>0</v>
      </c>
      <c r="H43" s="791">
        <v>0</v>
      </c>
      <c r="I43" s="791">
        <v>7</v>
      </c>
      <c r="J43" s="792">
        <v>0</v>
      </c>
      <c r="K43" s="791"/>
      <c r="L43" s="792"/>
      <c r="M43" s="1934">
        <f>SUM(E43:L43)</f>
        <v>7</v>
      </c>
      <c r="O43" s="1946">
        <v>46</v>
      </c>
      <c r="P43" s="1935" t="s">
        <v>439</v>
      </c>
      <c r="Q43" s="1935" t="s">
        <v>165</v>
      </c>
      <c r="R43" s="791" t="s">
        <v>32</v>
      </c>
      <c r="S43" s="791">
        <v>0</v>
      </c>
      <c r="T43" s="791">
        <v>0</v>
      </c>
      <c r="U43" s="791">
        <v>0</v>
      </c>
      <c r="V43" s="791">
        <v>0</v>
      </c>
      <c r="W43" s="791">
        <v>4</v>
      </c>
      <c r="X43" s="792">
        <v>0</v>
      </c>
      <c r="Y43" s="792"/>
      <c r="Z43" s="792"/>
      <c r="AA43" s="1938">
        <f>SUM(S43:Z43)</f>
        <v>4</v>
      </c>
      <c r="AD43" s="1946">
        <v>38</v>
      </c>
      <c r="AE43" s="1941" t="s">
        <v>164</v>
      </c>
      <c r="AF43" s="1941" t="s">
        <v>55</v>
      </c>
      <c r="AG43" s="791" t="s">
        <v>83</v>
      </c>
      <c r="AH43" s="804">
        <v>0</v>
      </c>
      <c r="AI43" s="791">
        <v>0</v>
      </c>
      <c r="AJ43" s="791">
        <v>8</v>
      </c>
      <c r="AK43" s="791">
        <v>0</v>
      </c>
      <c r="AL43" s="804">
        <v>0</v>
      </c>
      <c r="AM43" s="804">
        <v>0</v>
      </c>
      <c r="AN43" s="792"/>
      <c r="AO43" s="804"/>
      <c r="AP43" s="1938">
        <f>SUM(AG43:AO43)</f>
        <v>8</v>
      </c>
    </row>
    <row r="44" spans="1:42" ht="9" customHeight="1" x14ac:dyDescent="0.2">
      <c r="A44" s="834">
        <v>39</v>
      </c>
      <c r="B44" s="1291" t="s">
        <v>439</v>
      </c>
      <c r="C44" s="1291" t="s">
        <v>165</v>
      </c>
      <c r="D44" s="1292" t="s">
        <v>32</v>
      </c>
      <c r="E44" s="791">
        <v>0</v>
      </c>
      <c r="F44" s="791">
        <v>0</v>
      </c>
      <c r="G44" s="791">
        <v>0</v>
      </c>
      <c r="H44" s="791">
        <v>0</v>
      </c>
      <c r="I44" s="791">
        <v>7</v>
      </c>
      <c r="J44" s="792">
        <v>0</v>
      </c>
      <c r="K44" s="792"/>
      <c r="L44" s="792"/>
      <c r="M44" s="1934">
        <f>SUM(E44:L44)</f>
        <v>7</v>
      </c>
      <c r="N44" s="823"/>
      <c r="O44" s="1946">
        <v>46</v>
      </c>
      <c r="P44" s="1948" t="s">
        <v>437</v>
      </c>
      <c r="Q44" s="1963" t="s">
        <v>1055</v>
      </c>
      <c r="R44" s="1949" t="s">
        <v>32</v>
      </c>
      <c r="S44" s="791">
        <v>0</v>
      </c>
      <c r="T44" s="791">
        <v>0</v>
      </c>
      <c r="U44" s="791">
        <v>0</v>
      </c>
      <c r="V44" s="791">
        <v>0</v>
      </c>
      <c r="W44" s="792">
        <v>0</v>
      </c>
      <c r="X44" s="792">
        <v>4</v>
      </c>
      <c r="Y44" s="792"/>
      <c r="Z44" s="792"/>
      <c r="AA44" s="1938">
        <f>SUM(S44:Z44)</f>
        <v>4</v>
      </c>
      <c r="AD44" s="1946">
        <v>38</v>
      </c>
      <c r="AE44" s="1941" t="s">
        <v>85</v>
      </c>
      <c r="AF44" s="1941" t="s">
        <v>25</v>
      </c>
      <c r="AG44" s="791" t="s">
        <v>83</v>
      </c>
      <c r="AH44" s="791">
        <v>0</v>
      </c>
      <c r="AI44" s="791">
        <v>0</v>
      </c>
      <c r="AJ44" s="791">
        <v>8</v>
      </c>
      <c r="AK44" s="791">
        <v>0</v>
      </c>
      <c r="AL44" s="804">
        <v>0</v>
      </c>
      <c r="AM44" s="804">
        <v>0</v>
      </c>
      <c r="AN44" s="792"/>
      <c r="AO44" s="804"/>
      <c r="AP44" s="1938">
        <f>SUM(AG44:AO44)</f>
        <v>8</v>
      </c>
    </row>
    <row r="45" spans="1:42" ht="9" customHeight="1" x14ac:dyDescent="0.2">
      <c r="A45" s="834">
        <v>39</v>
      </c>
      <c r="B45" s="1315" t="s">
        <v>437</v>
      </c>
      <c r="C45" s="1966" t="s">
        <v>438</v>
      </c>
      <c r="D45" s="1292" t="s">
        <v>32</v>
      </c>
      <c r="E45" s="791">
        <v>0</v>
      </c>
      <c r="F45" s="791">
        <v>0</v>
      </c>
      <c r="G45" s="791">
        <v>0</v>
      </c>
      <c r="H45" s="791">
        <v>0</v>
      </c>
      <c r="I45" s="791">
        <v>0</v>
      </c>
      <c r="J45" s="792">
        <v>7</v>
      </c>
      <c r="K45" s="791"/>
      <c r="L45" s="792"/>
      <c r="M45" s="1934">
        <f>SUM(E45:L45)</f>
        <v>7</v>
      </c>
      <c r="N45" s="823"/>
      <c r="O45" s="1946">
        <v>46</v>
      </c>
      <c r="P45" s="1967" t="s">
        <v>490</v>
      </c>
      <c r="Q45" s="1967" t="s">
        <v>491</v>
      </c>
      <c r="R45" s="1949" t="s">
        <v>83</v>
      </c>
      <c r="S45" s="792">
        <v>0</v>
      </c>
      <c r="T45" s="791">
        <v>0</v>
      </c>
      <c r="U45" s="791">
        <v>0</v>
      </c>
      <c r="V45" s="791">
        <v>0</v>
      </c>
      <c r="W45" s="792">
        <v>4</v>
      </c>
      <c r="X45" s="792">
        <v>0</v>
      </c>
      <c r="Y45" s="792"/>
      <c r="Z45" s="792"/>
      <c r="AA45" s="1938">
        <f>SUM(R45:Z45)</f>
        <v>4</v>
      </c>
      <c r="AD45" s="1946">
        <v>38</v>
      </c>
      <c r="AE45" s="809" t="s">
        <v>827</v>
      </c>
      <c r="AF45" s="809" t="s">
        <v>370</v>
      </c>
      <c r="AG45" s="791" t="s">
        <v>822</v>
      </c>
      <c r="AH45" s="791">
        <v>0</v>
      </c>
      <c r="AI45" s="791">
        <v>0</v>
      </c>
      <c r="AJ45" s="791">
        <v>8</v>
      </c>
      <c r="AK45" s="791">
        <v>0</v>
      </c>
      <c r="AL45" s="804">
        <v>0</v>
      </c>
      <c r="AM45" s="804">
        <v>0</v>
      </c>
      <c r="AN45" s="804"/>
      <c r="AO45" s="804"/>
      <c r="AP45" s="1938">
        <f>SUM(AG45:AO45)</f>
        <v>8</v>
      </c>
    </row>
    <row r="46" spans="1:42" ht="9" customHeight="1" x14ac:dyDescent="0.2">
      <c r="A46" s="834">
        <v>39</v>
      </c>
      <c r="B46" s="1300" t="s">
        <v>612</v>
      </c>
      <c r="C46" s="1300" t="s">
        <v>72</v>
      </c>
      <c r="D46" s="1308" t="s">
        <v>66</v>
      </c>
      <c r="E46" s="791">
        <v>0</v>
      </c>
      <c r="F46" s="791">
        <v>0</v>
      </c>
      <c r="G46" s="791">
        <v>0</v>
      </c>
      <c r="H46" s="791">
        <v>2</v>
      </c>
      <c r="I46" s="791">
        <v>1</v>
      </c>
      <c r="J46" s="792">
        <v>4</v>
      </c>
      <c r="K46" s="792"/>
      <c r="L46" s="792"/>
      <c r="M46" s="1934">
        <f>SUM(D46:L46)</f>
        <v>7</v>
      </c>
      <c r="O46" s="1946">
        <v>46</v>
      </c>
      <c r="P46" s="1952" t="s">
        <v>900</v>
      </c>
      <c r="Q46" s="1952" t="s">
        <v>493</v>
      </c>
      <c r="R46" s="1949" t="s">
        <v>822</v>
      </c>
      <c r="S46" s="791">
        <v>0</v>
      </c>
      <c r="T46" s="791">
        <v>0</v>
      </c>
      <c r="U46" s="791">
        <v>0</v>
      </c>
      <c r="V46" s="791">
        <v>4</v>
      </c>
      <c r="W46" s="804">
        <v>0</v>
      </c>
      <c r="X46" s="804">
        <v>0</v>
      </c>
      <c r="Y46" s="804"/>
      <c r="Z46" s="804"/>
      <c r="AA46" s="1938">
        <f>SUM(R46:Z46)</f>
        <v>4</v>
      </c>
      <c r="AD46" s="1946">
        <v>42</v>
      </c>
      <c r="AE46" s="1944" t="s">
        <v>511</v>
      </c>
      <c r="AF46" s="1944" t="s">
        <v>201</v>
      </c>
      <c r="AG46" s="791" t="s">
        <v>46</v>
      </c>
      <c r="AH46" s="791">
        <v>0</v>
      </c>
      <c r="AI46" s="791">
        <v>0</v>
      </c>
      <c r="AJ46" s="791">
        <v>0</v>
      </c>
      <c r="AK46" s="791">
        <v>0</v>
      </c>
      <c r="AL46" s="791">
        <v>5</v>
      </c>
      <c r="AM46" s="792">
        <v>0</v>
      </c>
      <c r="AN46" s="792"/>
      <c r="AO46" s="792"/>
      <c r="AP46" s="1938">
        <f>SUM(AH46:AO46)</f>
        <v>5</v>
      </c>
    </row>
    <row r="47" spans="1:42" ht="9" customHeight="1" x14ac:dyDescent="0.2">
      <c r="A47" s="834">
        <v>39</v>
      </c>
      <c r="B47" s="1311" t="s">
        <v>284</v>
      </c>
      <c r="C47" s="1311" t="s">
        <v>62</v>
      </c>
      <c r="D47" s="1292" t="s">
        <v>83</v>
      </c>
      <c r="E47" s="791">
        <v>0</v>
      </c>
      <c r="F47" s="791">
        <v>0</v>
      </c>
      <c r="G47" s="791">
        <v>1</v>
      </c>
      <c r="H47" s="791">
        <v>0</v>
      </c>
      <c r="I47" s="791">
        <v>6</v>
      </c>
      <c r="J47" s="791">
        <v>0</v>
      </c>
      <c r="K47" s="792"/>
      <c r="L47" s="791"/>
      <c r="M47" s="1934">
        <f>SUM(D47:L47)</f>
        <v>7</v>
      </c>
      <c r="O47" s="1946">
        <v>46</v>
      </c>
      <c r="P47" s="1968" t="s">
        <v>896</v>
      </c>
      <c r="Q47" s="1952" t="s">
        <v>27</v>
      </c>
      <c r="R47" s="1949" t="s">
        <v>822</v>
      </c>
      <c r="S47" s="791">
        <v>0</v>
      </c>
      <c r="T47" s="791">
        <v>0</v>
      </c>
      <c r="U47" s="791">
        <v>0</v>
      </c>
      <c r="V47" s="791">
        <v>4</v>
      </c>
      <c r="W47" s="804">
        <v>0</v>
      </c>
      <c r="X47" s="804">
        <v>0</v>
      </c>
      <c r="Y47" s="804"/>
      <c r="Z47" s="804"/>
      <c r="AA47" s="1938">
        <f>SUM(R47:Z47)</f>
        <v>4</v>
      </c>
      <c r="AD47" s="834">
        <v>43</v>
      </c>
      <c r="AE47" s="1944" t="s">
        <v>262</v>
      </c>
      <c r="AF47" s="1944" t="s">
        <v>259</v>
      </c>
      <c r="AG47" s="791" t="s">
        <v>46</v>
      </c>
      <c r="AH47" s="792">
        <v>0</v>
      </c>
      <c r="AI47" s="791">
        <v>0</v>
      </c>
      <c r="AJ47" s="791">
        <v>0</v>
      </c>
      <c r="AK47" s="791">
        <v>4.5</v>
      </c>
      <c r="AL47" s="791">
        <v>0</v>
      </c>
      <c r="AM47" s="792">
        <v>0</v>
      </c>
      <c r="AN47" s="792"/>
      <c r="AO47" s="792"/>
      <c r="AP47" s="1938">
        <f>SUM(AH47:AO47)</f>
        <v>4.5</v>
      </c>
    </row>
    <row r="48" spans="1:42" ht="9" customHeight="1" x14ac:dyDescent="0.2">
      <c r="B48" s="798"/>
      <c r="C48" s="798"/>
      <c r="O48" s="798"/>
      <c r="P48" s="798"/>
      <c r="Q48" s="798"/>
      <c r="R48" s="798"/>
      <c r="S48" s="798"/>
      <c r="T48" s="798"/>
      <c r="U48" s="798"/>
      <c r="V48" s="798"/>
      <c r="W48" s="798"/>
      <c r="X48" s="798"/>
      <c r="Y48" s="798"/>
      <c r="Z48" s="798"/>
      <c r="AA48" s="798"/>
    </row>
    <row r="49" spans="2:3" ht="9" customHeight="1" x14ac:dyDescent="0.2">
      <c r="B49" s="798"/>
      <c r="C49" s="798"/>
    </row>
    <row r="50" spans="2:3" ht="9" customHeight="1" x14ac:dyDescent="0.2">
      <c r="B50" s="798"/>
      <c r="C50" s="798"/>
    </row>
    <row r="51" spans="2:3" ht="9" customHeight="1" x14ac:dyDescent="0.2">
      <c r="B51" s="798"/>
      <c r="C51" s="798"/>
    </row>
    <row r="52" spans="2:3" ht="12.75" x14ac:dyDescent="0.2">
      <c r="B52" s="798"/>
      <c r="C52" s="798"/>
    </row>
    <row r="53" spans="2:3" ht="12.75" x14ac:dyDescent="0.2">
      <c r="B53" s="798"/>
      <c r="C53" s="798"/>
    </row>
    <row r="54" spans="2:3" ht="12.75" x14ac:dyDescent="0.2">
      <c r="B54" s="798"/>
      <c r="C54" s="798"/>
    </row>
    <row r="55" spans="2:3" ht="12.75" x14ac:dyDescent="0.2">
      <c r="B55" s="798"/>
      <c r="C55" s="798"/>
    </row>
    <row r="56" spans="2:3" ht="12.75" x14ac:dyDescent="0.2">
      <c r="B56" s="798"/>
      <c r="C56" s="798"/>
    </row>
    <row r="57" spans="2:3" ht="12.75" x14ac:dyDescent="0.2">
      <c r="B57" s="798"/>
      <c r="C57" s="798"/>
    </row>
    <row r="58" spans="2:3" ht="12.75" x14ac:dyDescent="0.2">
      <c r="B58" s="798"/>
      <c r="C58" s="798"/>
    </row>
    <row r="59" spans="2:3" ht="12.75" x14ac:dyDescent="0.2">
      <c r="B59" s="798"/>
      <c r="C59" s="798"/>
    </row>
    <row r="60" spans="2:3" ht="12.75" x14ac:dyDescent="0.2">
      <c r="B60" s="798"/>
      <c r="C60" s="798"/>
    </row>
    <row r="61" spans="2:3" ht="12.75" x14ac:dyDescent="0.2">
      <c r="B61" s="798"/>
      <c r="C61" s="798"/>
    </row>
    <row r="62" spans="2:3" ht="12.75" x14ac:dyDescent="0.2">
      <c r="B62" s="798"/>
      <c r="C62" s="798"/>
    </row>
    <row r="63" spans="2:3" ht="12.75" x14ac:dyDescent="0.2">
      <c r="B63" s="798"/>
      <c r="C63" s="798"/>
    </row>
  </sheetData>
  <protectedRanges>
    <protectedRange sqref="P6" name="Oblast2_1_1"/>
    <protectedRange sqref="AE14 AE23 AE18 AE20:AE21" name="Oblast2_1_2"/>
    <protectedRange sqref="B13:B14" name="Oblast2_1_1_2"/>
  </protectedRanges>
  <sortState ref="B5:M96">
    <sortCondition descending="1" ref="M96"/>
  </sortState>
  <mergeCells count="19">
    <mergeCell ref="O39:AA40"/>
    <mergeCell ref="O21:AA22"/>
    <mergeCell ref="A3:A4"/>
    <mergeCell ref="B3:B4"/>
    <mergeCell ref="C3:C4"/>
    <mergeCell ref="D3:D4"/>
    <mergeCell ref="M3:M4"/>
    <mergeCell ref="AF3:AF4"/>
    <mergeCell ref="AG3:AG4"/>
    <mergeCell ref="AP3:AP4"/>
    <mergeCell ref="AF1:AP1"/>
    <mergeCell ref="O3:O4"/>
    <mergeCell ref="P3:P4"/>
    <mergeCell ref="Q3:Q4"/>
    <mergeCell ref="R3:R4"/>
    <mergeCell ref="AA3:AA4"/>
    <mergeCell ref="AD3:AD4"/>
    <mergeCell ref="AE3:AE4"/>
    <mergeCell ref="AB3:AB4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130" zoomScaleNormal="130" workbookViewId="0">
      <selection activeCell="L94" sqref="A3:L94"/>
    </sheetView>
  </sheetViews>
  <sheetFormatPr defaultColWidth="9.140625" defaultRowHeight="9.75" x14ac:dyDescent="0.2"/>
  <cols>
    <col min="1" max="1" width="21" style="109" customWidth="1"/>
    <col min="2" max="2" width="9.140625" style="109"/>
    <col min="3" max="11" width="8.5703125" style="102" customWidth="1"/>
    <col min="12" max="12" width="8.5703125" style="154" customWidth="1"/>
    <col min="13" max="16384" width="9.140625" style="102"/>
  </cols>
  <sheetData>
    <row r="1" spans="1:12" ht="10.5" x14ac:dyDescent="0.2">
      <c r="A1" s="624"/>
      <c r="B1" s="625" t="s">
        <v>485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2" ht="10.5" x14ac:dyDescent="0.2">
      <c r="A2" s="620"/>
      <c r="B2" s="620"/>
    </row>
    <row r="3" spans="1:12" ht="13.5" customHeight="1" x14ac:dyDescent="0.2">
      <c r="A3" s="591" t="s">
        <v>492</v>
      </c>
      <c r="B3" s="591" t="s">
        <v>493</v>
      </c>
      <c r="C3" s="136" t="s">
        <v>32</v>
      </c>
      <c r="D3" s="136">
        <v>24</v>
      </c>
      <c r="E3" s="137">
        <v>24</v>
      </c>
      <c r="F3" s="136">
        <v>0</v>
      </c>
      <c r="G3" s="136">
        <v>17</v>
      </c>
      <c r="H3" s="136">
        <v>23</v>
      </c>
      <c r="I3" s="137">
        <v>28</v>
      </c>
      <c r="J3" s="137"/>
      <c r="K3" s="137"/>
      <c r="L3" s="151">
        <f t="shared" ref="L3:L28" si="0">SUM(D3:K3)</f>
        <v>116</v>
      </c>
    </row>
    <row r="4" spans="1:12" ht="13.5" customHeight="1" x14ac:dyDescent="0.2">
      <c r="A4" s="591" t="s">
        <v>494</v>
      </c>
      <c r="B4" s="591" t="s">
        <v>111</v>
      </c>
      <c r="C4" s="136" t="s">
        <v>32</v>
      </c>
      <c r="D4" s="136">
        <v>0</v>
      </c>
      <c r="E4" s="137">
        <v>0</v>
      </c>
      <c r="F4" s="136">
        <v>0</v>
      </c>
      <c r="G4" s="136">
        <v>0</v>
      </c>
      <c r="H4" s="136">
        <v>0</v>
      </c>
      <c r="I4" s="137">
        <v>0</v>
      </c>
      <c r="J4" s="137"/>
      <c r="K4" s="137"/>
      <c r="L4" s="151">
        <f t="shared" si="0"/>
        <v>0</v>
      </c>
    </row>
    <row r="5" spans="1:12" ht="13.5" customHeight="1" x14ac:dyDescent="0.2">
      <c r="A5" s="591" t="s">
        <v>497</v>
      </c>
      <c r="B5" s="591" t="s">
        <v>178</v>
      </c>
      <c r="C5" s="136" t="s">
        <v>32</v>
      </c>
      <c r="D5" s="136">
        <v>12</v>
      </c>
      <c r="E5" s="136">
        <v>5</v>
      </c>
      <c r="F5" s="136">
        <v>17</v>
      </c>
      <c r="G5" s="136">
        <v>9</v>
      </c>
      <c r="H5" s="136">
        <v>13</v>
      </c>
      <c r="I5" s="137">
        <v>9</v>
      </c>
      <c r="J5" s="137"/>
      <c r="K5" s="137"/>
      <c r="L5" s="151">
        <f t="shared" si="0"/>
        <v>65</v>
      </c>
    </row>
    <row r="6" spans="1:12" ht="13.5" customHeight="1" x14ac:dyDescent="0.2">
      <c r="A6" s="591" t="s">
        <v>434</v>
      </c>
      <c r="B6" s="591" t="s">
        <v>110</v>
      </c>
      <c r="C6" s="136" t="s">
        <v>32</v>
      </c>
      <c r="D6" s="136">
        <v>8</v>
      </c>
      <c r="E6" s="136">
        <v>4</v>
      </c>
      <c r="F6" s="136">
        <v>7</v>
      </c>
      <c r="G6" s="136">
        <v>8</v>
      </c>
      <c r="H6" s="136">
        <v>2</v>
      </c>
      <c r="I6" s="137">
        <v>8</v>
      </c>
      <c r="J6" s="137"/>
      <c r="K6" s="137"/>
      <c r="L6" s="151">
        <f t="shared" si="0"/>
        <v>37</v>
      </c>
    </row>
    <row r="7" spans="1:12" ht="13.5" customHeight="1" x14ac:dyDescent="0.2">
      <c r="A7" s="591" t="s">
        <v>498</v>
      </c>
      <c r="B7" s="591" t="s">
        <v>27</v>
      </c>
      <c r="C7" s="136" t="s">
        <v>32</v>
      </c>
      <c r="D7" s="137">
        <v>30</v>
      </c>
      <c r="E7" s="136">
        <v>19</v>
      </c>
      <c r="F7" s="136">
        <v>29</v>
      </c>
      <c r="G7" s="136">
        <v>9</v>
      </c>
      <c r="H7" s="136">
        <v>7</v>
      </c>
      <c r="I7" s="136">
        <v>10</v>
      </c>
      <c r="J7" s="137"/>
      <c r="K7" s="137"/>
      <c r="L7" s="151">
        <f t="shared" si="0"/>
        <v>104</v>
      </c>
    </row>
    <row r="8" spans="1:12" ht="13.5" customHeight="1" x14ac:dyDescent="0.2">
      <c r="A8" s="591" t="s">
        <v>499</v>
      </c>
      <c r="B8" s="591" t="s">
        <v>50</v>
      </c>
      <c r="C8" s="136" t="s">
        <v>32</v>
      </c>
      <c r="D8" s="136">
        <v>22</v>
      </c>
      <c r="E8" s="136">
        <v>15</v>
      </c>
      <c r="F8" s="136">
        <v>0</v>
      </c>
      <c r="G8" s="136">
        <v>22</v>
      </c>
      <c r="H8" s="136">
        <v>14</v>
      </c>
      <c r="I8" s="137">
        <v>7</v>
      </c>
      <c r="J8" s="137"/>
      <c r="K8" s="137"/>
      <c r="L8" s="151">
        <f t="shared" si="0"/>
        <v>80</v>
      </c>
    </row>
    <row r="9" spans="1:12" ht="13.5" customHeight="1" x14ac:dyDescent="0.2">
      <c r="A9" s="591" t="s">
        <v>500</v>
      </c>
      <c r="B9" s="591" t="s">
        <v>65</v>
      </c>
      <c r="C9" s="136" t="s">
        <v>32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7">
        <v>0</v>
      </c>
      <c r="J9" s="137"/>
      <c r="K9" s="137"/>
      <c r="L9" s="151">
        <f t="shared" si="0"/>
        <v>0</v>
      </c>
    </row>
    <row r="10" spans="1:12" ht="13.5" customHeight="1" x14ac:dyDescent="0.2">
      <c r="A10" s="591" t="s">
        <v>501</v>
      </c>
      <c r="B10" s="591" t="s">
        <v>56</v>
      </c>
      <c r="C10" s="136" t="s">
        <v>32</v>
      </c>
      <c r="D10" s="139">
        <v>8</v>
      </c>
      <c r="E10" s="136">
        <v>9</v>
      </c>
      <c r="F10" s="136">
        <v>21</v>
      </c>
      <c r="G10" s="136">
        <v>13</v>
      </c>
      <c r="H10" s="136">
        <v>13</v>
      </c>
      <c r="I10" s="139">
        <v>12</v>
      </c>
      <c r="J10" s="137"/>
      <c r="K10" s="139"/>
      <c r="L10" s="151">
        <f t="shared" si="0"/>
        <v>76</v>
      </c>
    </row>
    <row r="11" spans="1:12" ht="13.5" customHeight="1" x14ac:dyDescent="0.2">
      <c r="A11" s="591"/>
      <c r="B11" s="591"/>
      <c r="C11" s="136" t="s">
        <v>32</v>
      </c>
      <c r="D11" s="139"/>
      <c r="E11" s="136"/>
      <c r="F11" s="136"/>
      <c r="G11" s="136"/>
      <c r="H11" s="136"/>
      <c r="I11" s="137"/>
      <c r="J11" s="137"/>
      <c r="K11" s="137"/>
      <c r="L11" s="151">
        <f t="shared" si="0"/>
        <v>0</v>
      </c>
    </row>
    <row r="12" spans="1:12" ht="13.5" customHeight="1" x14ac:dyDescent="0.2">
      <c r="A12" s="591"/>
      <c r="B12" s="591"/>
      <c r="C12" s="136" t="s">
        <v>32</v>
      </c>
      <c r="D12" s="137"/>
      <c r="E12" s="136"/>
      <c r="F12" s="136"/>
      <c r="G12" s="136"/>
      <c r="H12" s="136"/>
      <c r="I12" s="136"/>
      <c r="J12" s="137"/>
      <c r="K12" s="137"/>
      <c r="L12" s="151">
        <f t="shared" si="0"/>
        <v>0</v>
      </c>
    </row>
    <row r="13" spans="1:12" ht="13.5" customHeight="1" x14ac:dyDescent="0.2">
      <c r="A13" s="591" t="s">
        <v>436</v>
      </c>
      <c r="B13" s="591" t="s">
        <v>21</v>
      </c>
      <c r="C13" s="136" t="s">
        <v>32</v>
      </c>
      <c r="D13" s="136">
        <v>1</v>
      </c>
      <c r="E13" s="136">
        <v>9</v>
      </c>
      <c r="F13" s="136">
        <v>0</v>
      </c>
      <c r="G13" s="136">
        <v>5</v>
      </c>
      <c r="H13" s="136">
        <v>5</v>
      </c>
      <c r="I13" s="137">
        <v>0</v>
      </c>
      <c r="J13" s="137"/>
      <c r="K13" s="137"/>
      <c r="L13" s="151">
        <f t="shared" ref="L13:L27" si="1">SUM(D13:K13)</f>
        <v>20</v>
      </c>
    </row>
    <row r="14" spans="1:12" ht="13.5" hidden="1" customHeight="1" x14ac:dyDescent="0.2">
      <c r="A14" s="591"/>
      <c r="B14" s="591"/>
      <c r="C14" s="136" t="s">
        <v>32</v>
      </c>
      <c r="D14" s="137"/>
      <c r="E14" s="136"/>
      <c r="F14" s="136"/>
      <c r="G14" s="136"/>
      <c r="H14" s="136"/>
      <c r="I14" s="137"/>
      <c r="J14" s="137"/>
      <c r="K14" s="137"/>
      <c r="L14" s="151">
        <f t="shared" si="1"/>
        <v>0</v>
      </c>
    </row>
    <row r="15" spans="1:12" ht="13.5" hidden="1" customHeight="1" x14ac:dyDescent="0.2">
      <c r="A15" s="591"/>
      <c r="B15" s="591"/>
      <c r="C15" s="136" t="s">
        <v>32</v>
      </c>
      <c r="D15" s="136"/>
      <c r="E15" s="136"/>
      <c r="F15" s="136"/>
      <c r="G15" s="136"/>
      <c r="H15" s="136"/>
      <c r="I15" s="137"/>
      <c r="J15" s="137"/>
      <c r="K15" s="137"/>
      <c r="L15" s="151">
        <f t="shared" si="1"/>
        <v>0</v>
      </c>
    </row>
    <row r="16" spans="1:12" ht="13.5" hidden="1" customHeight="1" x14ac:dyDescent="0.2">
      <c r="A16" s="591"/>
      <c r="B16" s="591"/>
      <c r="C16" s="136" t="s">
        <v>32</v>
      </c>
      <c r="D16" s="136"/>
      <c r="E16" s="136"/>
      <c r="F16" s="136"/>
      <c r="G16" s="136"/>
      <c r="H16" s="136"/>
      <c r="I16" s="137"/>
      <c r="J16" s="137"/>
      <c r="K16" s="137"/>
      <c r="L16" s="151">
        <f t="shared" si="1"/>
        <v>0</v>
      </c>
    </row>
    <row r="17" spans="1:12" ht="13.5" customHeight="1" x14ac:dyDescent="0.2">
      <c r="A17" s="591" t="s">
        <v>502</v>
      </c>
      <c r="B17" s="591" t="s">
        <v>283</v>
      </c>
      <c r="C17" s="136" t="s">
        <v>32</v>
      </c>
      <c r="D17" s="136">
        <v>0</v>
      </c>
      <c r="E17" s="136">
        <v>6</v>
      </c>
      <c r="F17" s="136">
        <v>0</v>
      </c>
      <c r="G17" s="136">
        <v>12</v>
      </c>
      <c r="H17" s="136">
        <v>10</v>
      </c>
      <c r="I17" s="137">
        <v>0</v>
      </c>
      <c r="J17" s="137"/>
      <c r="K17" s="137"/>
      <c r="L17" s="151">
        <f t="shared" si="1"/>
        <v>28</v>
      </c>
    </row>
    <row r="18" spans="1:12" ht="13.5" customHeight="1" x14ac:dyDescent="0.2">
      <c r="A18" s="526" t="s">
        <v>609</v>
      </c>
      <c r="B18" s="626" t="s">
        <v>282</v>
      </c>
      <c r="C18" s="136" t="s">
        <v>32</v>
      </c>
      <c r="D18" s="136">
        <v>0</v>
      </c>
      <c r="E18" s="136">
        <v>1</v>
      </c>
      <c r="F18" s="136">
        <v>0</v>
      </c>
      <c r="G18" s="136">
        <v>0</v>
      </c>
      <c r="H18" s="136">
        <v>0</v>
      </c>
      <c r="I18" s="137">
        <v>0</v>
      </c>
      <c r="J18" s="137"/>
      <c r="K18" s="137"/>
      <c r="L18" s="151">
        <f t="shared" si="1"/>
        <v>1</v>
      </c>
    </row>
    <row r="19" spans="1:12" ht="13.5" customHeight="1" x14ac:dyDescent="0.2">
      <c r="A19" s="591" t="s">
        <v>503</v>
      </c>
      <c r="B19" s="591" t="s">
        <v>109</v>
      </c>
      <c r="C19" s="136" t="s">
        <v>32</v>
      </c>
      <c r="D19" s="136">
        <v>8</v>
      </c>
      <c r="E19" s="136">
        <v>7</v>
      </c>
      <c r="F19" s="136">
        <v>0</v>
      </c>
      <c r="G19" s="136">
        <v>0</v>
      </c>
      <c r="H19" s="136">
        <v>0</v>
      </c>
      <c r="I19" s="137">
        <v>0</v>
      </c>
      <c r="J19" s="137"/>
      <c r="K19" s="137"/>
      <c r="L19" s="151">
        <f t="shared" si="1"/>
        <v>15</v>
      </c>
    </row>
    <row r="20" spans="1:12" ht="13.5" customHeight="1" x14ac:dyDescent="0.2">
      <c r="A20" s="591" t="s">
        <v>353</v>
      </c>
      <c r="B20" s="591" t="s">
        <v>283</v>
      </c>
      <c r="C20" s="136" t="s">
        <v>32</v>
      </c>
      <c r="D20" s="137">
        <v>0</v>
      </c>
      <c r="E20" s="136">
        <v>4</v>
      </c>
      <c r="F20" s="136">
        <v>0</v>
      </c>
      <c r="G20" s="136">
        <v>0</v>
      </c>
      <c r="H20" s="136">
        <v>13</v>
      </c>
      <c r="I20" s="137">
        <v>0</v>
      </c>
      <c r="J20" s="137"/>
      <c r="K20" s="137"/>
      <c r="L20" s="151">
        <f t="shared" si="1"/>
        <v>17</v>
      </c>
    </row>
    <row r="21" spans="1:12" ht="13.5" customHeight="1" x14ac:dyDescent="0.2">
      <c r="A21" s="362" t="s">
        <v>437</v>
      </c>
      <c r="B21" s="626" t="s">
        <v>438</v>
      </c>
      <c r="C21" s="136" t="s">
        <v>32</v>
      </c>
      <c r="D21" s="136">
        <v>0</v>
      </c>
      <c r="E21" s="136">
        <v>0</v>
      </c>
      <c r="F21" s="136">
        <v>0</v>
      </c>
      <c r="G21" s="136">
        <v>0</v>
      </c>
      <c r="H21" s="136">
        <v>7</v>
      </c>
      <c r="I21" s="137">
        <v>0</v>
      </c>
      <c r="J21" s="136"/>
      <c r="K21" s="137"/>
      <c r="L21" s="151">
        <f t="shared" si="1"/>
        <v>7</v>
      </c>
    </row>
    <row r="22" spans="1:12" ht="13.5" customHeight="1" x14ac:dyDescent="0.2">
      <c r="A22" s="591" t="s">
        <v>439</v>
      </c>
      <c r="B22" s="591" t="s">
        <v>165</v>
      </c>
      <c r="C22" s="136" t="s">
        <v>32</v>
      </c>
      <c r="D22" s="136">
        <v>0</v>
      </c>
      <c r="E22" s="136">
        <v>0</v>
      </c>
      <c r="F22" s="136">
        <v>0</v>
      </c>
      <c r="G22" s="136">
        <v>0</v>
      </c>
      <c r="H22" s="136">
        <v>7</v>
      </c>
      <c r="I22" s="137">
        <v>0</v>
      </c>
      <c r="J22" s="137"/>
      <c r="K22" s="137"/>
      <c r="L22" s="151">
        <f t="shared" si="1"/>
        <v>7</v>
      </c>
    </row>
    <row r="23" spans="1:12" ht="13.5" customHeight="1" x14ac:dyDescent="0.2">
      <c r="A23" s="591" t="s">
        <v>433</v>
      </c>
      <c r="B23" s="591" t="s">
        <v>115</v>
      </c>
      <c r="C23" s="136" t="s">
        <v>32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7">
        <v>0</v>
      </c>
      <c r="J23" s="137"/>
      <c r="K23" s="137"/>
      <c r="L23" s="151">
        <f t="shared" si="1"/>
        <v>0</v>
      </c>
    </row>
    <row r="24" spans="1:12" ht="13.5" customHeight="1" x14ac:dyDescent="0.2">
      <c r="A24" s="526" t="s">
        <v>360</v>
      </c>
      <c r="B24" s="626" t="s">
        <v>361</v>
      </c>
      <c r="C24" s="136" t="s">
        <v>32</v>
      </c>
      <c r="D24" s="136">
        <v>0</v>
      </c>
      <c r="E24" s="136">
        <v>0</v>
      </c>
      <c r="F24" s="136">
        <v>0</v>
      </c>
      <c r="G24" s="136">
        <v>2</v>
      </c>
      <c r="H24" s="136">
        <v>0</v>
      </c>
      <c r="I24" s="137">
        <v>0</v>
      </c>
      <c r="J24" s="137"/>
      <c r="K24" s="137"/>
      <c r="L24" s="151">
        <f t="shared" si="1"/>
        <v>2</v>
      </c>
    </row>
    <row r="25" spans="1:12" ht="13.5" customHeight="1" x14ac:dyDescent="0.2">
      <c r="A25" s="591" t="s">
        <v>505</v>
      </c>
      <c r="B25" s="591" t="s">
        <v>506</v>
      </c>
      <c r="C25" s="136" t="s">
        <v>32</v>
      </c>
      <c r="D25" s="136">
        <v>6</v>
      </c>
      <c r="E25" s="136">
        <v>8</v>
      </c>
      <c r="F25" s="136">
        <v>0</v>
      </c>
      <c r="G25" s="136">
        <v>0</v>
      </c>
      <c r="H25" s="136">
        <v>0</v>
      </c>
      <c r="I25" s="137">
        <v>0</v>
      </c>
      <c r="J25" s="137"/>
      <c r="K25" s="137"/>
      <c r="L25" s="151">
        <f t="shared" si="1"/>
        <v>14</v>
      </c>
    </row>
    <row r="26" spans="1:12" ht="12.75" customHeight="1" x14ac:dyDescent="0.2">
      <c r="A26" s="591" t="s">
        <v>507</v>
      </c>
      <c r="B26" s="591" t="s">
        <v>40</v>
      </c>
      <c r="C26" s="136" t="s">
        <v>32</v>
      </c>
      <c r="D26" s="136">
        <v>14</v>
      </c>
      <c r="E26" s="136">
        <v>11</v>
      </c>
      <c r="F26" s="136">
        <v>13</v>
      </c>
      <c r="G26" s="136">
        <v>16</v>
      </c>
      <c r="H26" s="136">
        <v>0</v>
      </c>
      <c r="I26" s="137">
        <v>6</v>
      </c>
      <c r="J26" s="137"/>
      <c r="K26" s="137"/>
      <c r="L26" s="151">
        <f t="shared" si="1"/>
        <v>60</v>
      </c>
    </row>
    <row r="27" spans="1:12" ht="12.75" customHeight="1" x14ac:dyDescent="0.2">
      <c r="A27" s="362" t="s">
        <v>437</v>
      </c>
      <c r="B27" s="626" t="s">
        <v>438</v>
      </c>
      <c r="C27" s="136" t="s">
        <v>32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7">
        <v>7</v>
      </c>
      <c r="J27" s="136"/>
      <c r="K27" s="137"/>
      <c r="L27" s="151">
        <f t="shared" si="1"/>
        <v>7</v>
      </c>
    </row>
    <row r="28" spans="1:12" ht="12.75" customHeight="1" x14ac:dyDescent="0.2">
      <c r="A28" s="362"/>
      <c r="B28" s="361"/>
      <c r="C28" s="136"/>
      <c r="D28" s="137"/>
      <c r="E28" s="136"/>
      <c r="F28" s="136"/>
      <c r="G28" s="136"/>
      <c r="H28" s="136"/>
      <c r="I28" s="137"/>
      <c r="J28" s="137"/>
      <c r="K28" s="137"/>
      <c r="L28" s="151">
        <f t="shared" si="0"/>
        <v>0</v>
      </c>
    </row>
    <row r="29" spans="1:12" ht="12.75" customHeight="1" x14ac:dyDescent="0.2">
      <c r="A29" s="362"/>
      <c r="B29" s="361"/>
      <c r="C29" s="136"/>
      <c r="D29" s="137"/>
      <c r="E29" s="136"/>
      <c r="F29" s="136"/>
      <c r="G29" s="136"/>
      <c r="H29" s="136"/>
      <c r="I29" s="137"/>
      <c r="J29" s="137"/>
      <c r="K29" s="137"/>
      <c r="L29" s="151">
        <f t="shared" ref="L29" si="2">SUM(D29:K29)</f>
        <v>0</v>
      </c>
    </row>
    <row r="30" spans="1:12" ht="12.75" customHeight="1" x14ac:dyDescent="0.2">
      <c r="A30" s="526" t="s">
        <v>128</v>
      </c>
      <c r="B30" s="526" t="s">
        <v>54</v>
      </c>
      <c r="C30" s="136" t="s">
        <v>46</v>
      </c>
      <c r="D30" s="136">
        <v>33</v>
      </c>
      <c r="E30" s="136">
        <v>24</v>
      </c>
      <c r="F30" s="136">
        <v>32</v>
      </c>
      <c r="G30" s="136">
        <v>16</v>
      </c>
      <c r="H30" s="136">
        <v>0</v>
      </c>
      <c r="I30" s="137">
        <v>26</v>
      </c>
      <c r="J30" s="137"/>
      <c r="K30" s="137"/>
      <c r="L30" s="151">
        <f t="shared" ref="L30:L48" si="3">SUM(D30:K30)</f>
        <v>131</v>
      </c>
    </row>
    <row r="31" spans="1:12" ht="13.5" customHeight="1" x14ac:dyDescent="0.2">
      <c r="A31" s="526" t="s">
        <v>511</v>
      </c>
      <c r="B31" s="526" t="s">
        <v>201</v>
      </c>
      <c r="C31" s="136" t="s">
        <v>46</v>
      </c>
      <c r="D31" s="136">
        <v>1</v>
      </c>
      <c r="E31" s="136">
        <v>1</v>
      </c>
      <c r="F31" s="136">
        <v>1</v>
      </c>
      <c r="G31" s="136">
        <v>1</v>
      </c>
      <c r="H31" s="136">
        <v>10</v>
      </c>
      <c r="I31" s="137">
        <v>9</v>
      </c>
      <c r="J31" s="137"/>
      <c r="K31" s="137"/>
      <c r="L31" s="151">
        <f t="shared" si="3"/>
        <v>23</v>
      </c>
    </row>
    <row r="32" spans="1:12" ht="13.5" customHeight="1" x14ac:dyDescent="0.2">
      <c r="A32" s="526" t="s">
        <v>512</v>
      </c>
      <c r="B32" s="526" t="s">
        <v>171</v>
      </c>
      <c r="C32" s="136" t="s">
        <v>46</v>
      </c>
      <c r="D32" s="137">
        <v>12</v>
      </c>
      <c r="E32" s="136">
        <v>7</v>
      </c>
      <c r="F32" s="136">
        <v>7</v>
      </c>
      <c r="G32" s="136">
        <v>6</v>
      </c>
      <c r="H32" s="136">
        <v>12</v>
      </c>
      <c r="I32" s="137">
        <v>9</v>
      </c>
      <c r="J32" s="137"/>
      <c r="K32" s="137"/>
      <c r="L32" s="151">
        <f t="shared" si="3"/>
        <v>53</v>
      </c>
    </row>
    <row r="33" spans="1:12" ht="13.5" customHeight="1" x14ac:dyDescent="0.2">
      <c r="A33" s="526" t="s">
        <v>74</v>
      </c>
      <c r="B33" s="526" t="s">
        <v>115</v>
      </c>
      <c r="C33" s="136" t="s">
        <v>46</v>
      </c>
      <c r="D33" s="136">
        <v>10</v>
      </c>
      <c r="E33" s="136">
        <v>0</v>
      </c>
      <c r="F33" s="136">
        <v>7</v>
      </c>
      <c r="G33" s="136">
        <v>7</v>
      </c>
      <c r="H33" s="136">
        <v>7</v>
      </c>
      <c r="I33" s="137">
        <v>10</v>
      </c>
      <c r="J33" s="137"/>
      <c r="K33" s="137"/>
      <c r="L33" s="151">
        <f t="shared" si="3"/>
        <v>41</v>
      </c>
    </row>
    <row r="34" spans="1:12" ht="13.5" customHeight="1" x14ac:dyDescent="0.2">
      <c r="A34" s="526" t="s">
        <v>71</v>
      </c>
      <c r="B34" s="526" t="s">
        <v>47</v>
      </c>
      <c r="C34" s="136" t="s">
        <v>46</v>
      </c>
      <c r="D34" s="136">
        <v>18</v>
      </c>
      <c r="E34" s="136">
        <v>14</v>
      </c>
      <c r="F34" s="136">
        <v>17</v>
      </c>
      <c r="G34" s="136">
        <v>7</v>
      </c>
      <c r="H34" s="136">
        <v>17</v>
      </c>
      <c r="I34" s="137">
        <v>16</v>
      </c>
      <c r="J34" s="137"/>
      <c r="K34" s="137"/>
      <c r="L34" s="151">
        <f t="shared" si="3"/>
        <v>89</v>
      </c>
    </row>
    <row r="35" spans="1:12" ht="13.5" customHeight="1" x14ac:dyDescent="0.2">
      <c r="A35" s="526" t="s">
        <v>168</v>
      </c>
      <c r="B35" s="526" t="s">
        <v>251</v>
      </c>
      <c r="C35" s="136" t="s">
        <v>46</v>
      </c>
      <c r="D35" s="136">
        <v>3</v>
      </c>
      <c r="E35" s="136">
        <v>3</v>
      </c>
      <c r="F35" s="136">
        <v>7</v>
      </c>
      <c r="G35" s="136">
        <v>2</v>
      </c>
      <c r="H35" s="136">
        <v>6</v>
      </c>
      <c r="I35" s="137">
        <v>2</v>
      </c>
      <c r="J35" s="137"/>
      <c r="K35" s="137"/>
      <c r="L35" s="151">
        <f t="shared" si="3"/>
        <v>23</v>
      </c>
    </row>
    <row r="36" spans="1:12" ht="13.5" customHeight="1" x14ac:dyDescent="0.2">
      <c r="A36" s="362" t="s">
        <v>113</v>
      </c>
      <c r="B36" s="362" t="s">
        <v>44</v>
      </c>
      <c r="C36" s="136" t="s">
        <v>46</v>
      </c>
      <c r="D36" s="138">
        <v>0</v>
      </c>
      <c r="E36" s="136">
        <v>0</v>
      </c>
      <c r="F36" s="136">
        <v>2</v>
      </c>
      <c r="G36" s="136">
        <v>0</v>
      </c>
      <c r="H36" s="136">
        <v>2</v>
      </c>
      <c r="I36" s="137">
        <v>9</v>
      </c>
      <c r="J36" s="137"/>
      <c r="K36" s="137"/>
      <c r="L36" s="151">
        <f t="shared" ref="L36" si="4">SUM(D36:K36)</f>
        <v>13</v>
      </c>
    </row>
    <row r="37" spans="1:12" ht="13.5" customHeight="1" x14ac:dyDescent="0.2">
      <c r="A37" s="614"/>
      <c r="B37" s="614"/>
      <c r="C37" s="136" t="s">
        <v>46</v>
      </c>
      <c r="D37" s="136"/>
      <c r="E37" s="136"/>
      <c r="F37" s="136"/>
      <c r="G37" s="136"/>
      <c r="H37" s="136"/>
      <c r="I37" s="137"/>
      <c r="J37" s="137"/>
      <c r="K37" s="137"/>
      <c r="L37" s="151">
        <f t="shared" si="3"/>
        <v>0</v>
      </c>
    </row>
    <row r="38" spans="1:12" ht="13.5" customHeight="1" x14ac:dyDescent="0.2">
      <c r="A38" s="362"/>
      <c r="B38" s="362"/>
      <c r="C38" s="136" t="s">
        <v>46</v>
      </c>
      <c r="D38" s="138"/>
      <c r="E38" s="136"/>
      <c r="F38" s="136"/>
      <c r="G38" s="136"/>
      <c r="H38" s="136"/>
      <c r="I38" s="137"/>
      <c r="J38" s="137"/>
      <c r="K38" s="137"/>
      <c r="L38" s="151">
        <f t="shared" si="3"/>
        <v>0</v>
      </c>
    </row>
    <row r="39" spans="1:12" ht="13.5" customHeight="1" x14ac:dyDescent="0.2">
      <c r="A39" s="526" t="s">
        <v>132</v>
      </c>
      <c r="B39" s="526" t="s">
        <v>258</v>
      </c>
      <c r="C39" s="136" t="s">
        <v>46</v>
      </c>
      <c r="D39" s="137">
        <v>0</v>
      </c>
      <c r="E39" s="136">
        <v>6</v>
      </c>
      <c r="F39" s="136">
        <v>23</v>
      </c>
      <c r="G39" s="136">
        <v>8</v>
      </c>
      <c r="H39" s="136">
        <v>10</v>
      </c>
      <c r="I39" s="137">
        <v>5</v>
      </c>
      <c r="J39" s="137"/>
      <c r="K39" s="137"/>
      <c r="L39" s="151">
        <f t="shared" si="3"/>
        <v>52</v>
      </c>
    </row>
    <row r="40" spans="1:12" ht="2.25" hidden="1" customHeight="1" x14ac:dyDescent="0.2">
      <c r="A40" s="613" t="s">
        <v>128</v>
      </c>
      <c r="B40" s="526" t="s">
        <v>47</v>
      </c>
      <c r="C40" s="136" t="s">
        <v>46</v>
      </c>
      <c r="D40" s="136"/>
      <c r="E40" s="136">
        <v>0</v>
      </c>
      <c r="F40" s="136">
        <v>0</v>
      </c>
      <c r="G40" s="136">
        <v>0</v>
      </c>
      <c r="H40" s="136">
        <v>0</v>
      </c>
      <c r="I40" s="137"/>
      <c r="J40" s="137"/>
      <c r="K40" s="137"/>
      <c r="L40" s="151">
        <f t="shared" si="3"/>
        <v>0</v>
      </c>
    </row>
    <row r="41" spans="1:12" ht="13.5" customHeight="1" x14ac:dyDescent="0.2">
      <c r="A41" s="526" t="s">
        <v>513</v>
      </c>
      <c r="B41" s="526" t="s">
        <v>40</v>
      </c>
      <c r="C41" s="136" t="s">
        <v>46</v>
      </c>
      <c r="D41" s="136">
        <v>4</v>
      </c>
      <c r="E41" s="136">
        <v>4</v>
      </c>
      <c r="F41" s="136">
        <v>6</v>
      </c>
      <c r="G41" s="136">
        <v>8</v>
      </c>
      <c r="H41" s="136">
        <v>2</v>
      </c>
      <c r="I41" s="137">
        <v>0</v>
      </c>
      <c r="J41" s="137"/>
      <c r="K41" s="137"/>
      <c r="L41" s="151">
        <f t="shared" si="3"/>
        <v>24</v>
      </c>
    </row>
    <row r="42" spans="1:12" ht="13.5" customHeight="1" x14ac:dyDescent="0.2">
      <c r="A42" s="526" t="s">
        <v>514</v>
      </c>
      <c r="B42" s="526" t="s">
        <v>123</v>
      </c>
      <c r="C42" s="136" t="s">
        <v>46</v>
      </c>
      <c r="D42" s="136">
        <v>10</v>
      </c>
      <c r="E42" s="136">
        <v>4</v>
      </c>
      <c r="F42" s="136">
        <v>9</v>
      </c>
      <c r="G42" s="136">
        <v>10</v>
      </c>
      <c r="H42" s="136">
        <v>10</v>
      </c>
      <c r="I42" s="137">
        <v>11</v>
      </c>
      <c r="J42" s="137"/>
      <c r="K42" s="137"/>
      <c r="L42" s="151">
        <f t="shared" si="3"/>
        <v>54</v>
      </c>
    </row>
    <row r="43" spans="1:12" ht="13.5" customHeight="1" x14ac:dyDescent="0.2">
      <c r="A43" s="526" t="s">
        <v>515</v>
      </c>
      <c r="B43" s="526" t="s">
        <v>182</v>
      </c>
      <c r="C43" s="136" t="s">
        <v>46</v>
      </c>
      <c r="D43" s="139">
        <v>0</v>
      </c>
      <c r="E43" s="136">
        <v>2</v>
      </c>
      <c r="F43" s="136">
        <v>0</v>
      </c>
      <c r="G43" s="136">
        <v>2</v>
      </c>
      <c r="H43" s="136">
        <v>1</v>
      </c>
      <c r="I43" s="137">
        <v>0</v>
      </c>
      <c r="J43" s="137"/>
      <c r="K43" s="137"/>
      <c r="L43" s="151">
        <f t="shared" si="3"/>
        <v>5</v>
      </c>
    </row>
    <row r="44" spans="1:12" ht="13.5" customHeight="1" x14ac:dyDescent="0.2">
      <c r="A44" s="526" t="s">
        <v>516</v>
      </c>
      <c r="B44" s="526" t="s">
        <v>31</v>
      </c>
      <c r="C44" s="136" t="s">
        <v>46</v>
      </c>
      <c r="D44" s="137">
        <v>2</v>
      </c>
      <c r="E44" s="136">
        <v>1</v>
      </c>
      <c r="F44" s="136">
        <v>11</v>
      </c>
      <c r="G44" s="136">
        <v>0</v>
      </c>
      <c r="H44" s="136">
        <v>9</v>
      </c>
      <c r="I44" s="137">
        <v>8</v>
      </c>
      <c r="J44" s="137"/>
      <c r="K44" s="137"/>
      <c r="L44" s="151">
        <f t="shared" si="3"/>
        <v>31</v>
      </c>
    </row>
    <row r="45" spans="1:12" ht="13.5" customHeight="1" x14ac:dyDescent="0.2">
      <c r="A45" s="526" t="s">
        <v>262</v>
      </c>
      <c r="B45" s="526" t="s">
        <v>259</v>
      </c>
      <c r="C45" s="136" t="s">
        <v>46</v>
      </c>
      <c r="D45" s="137">
        <v>5</v>
      </c>
      <c r="E45" s="136">
        <v>0</v>
      </c>
      <c r="F45" s="136">
        <v>0</v>
      </c>
      <c r="G45" s="136">
        <v>1</v>
      </c>
      <c r="H45" s="136">
        <v>0</v>
      </c>
      <c r="I45" s="137">
        <v>0</v>
      </c>
      <c r="J45" s="137"/>
      <c r="K45" s="137"/>
      <c r="L45" s="151">
        <f t="shared" si="3"/>
        <v>6</v>
      </c>
    </row>
    <row r="46" spans="1:12" ht="13.5" customHeight="1" x14ac:dyDescent="0.2">
      <c r="A46" s="362" t="s">
        <v>769</v>
      </c>
      <c r="B46" s="362" t="s">
        <v>47</v>
      </c>
      <c r="C46" s="136" t="s">
        <v>46</v>
      </c>
      <c r="D46" s="137">
        <v>0</v>
      </c>
      <c r="E46" s="136">
        <v>0</v>
      </c>
      <c r="F46" s="136">
        <v>1</v>
      </c>
      <c r="G46" s="136">
        <v>0</v>
      </c>
      <c r="H46" s="136">
        <v>0</v>
      </c>
      <c r="I46" s="137">
        <v>0</v>
      </c>
      <c r="J46" s="137"/>
      <c r="K46" s="137"/>
      <c r="L46" s="151">
        <f t="shared" si="3"/>
        <v>1</v>
      </c>
    </row>
    <row r="47" spans="1:12" ht="13.5" customHeight="1" x14ac:dyDescent="0.2">
      <c r="A47" s="362" t="s">
        <v>267</v>
      </c>
      <c r="B47" s="362" t="s">
        <v>55</v>
      </c>
      <c r="C47" s="136" t="s">
        <v>46</v>
      </c>
      <c r="D47" s="137">
        <v>0</v>
      </c>
      <c r="E47" s="136">
        <v>0</v>
      </c>
      <c r="F47" s="136">
        <v>0</v>
      </c>
      <c r="G47" s="136">
        <v>3</v>
      </c>
      <c r="H47" s="136">
        <v>2</v>
      </c>
      <c r="I47" s="137">
        <v>0</v>
      </c>
      <c r="J47" s="137"/>
      <c r="K47" s="137"/>
      <c r="L47" s="151">
        <f t="shared" si="3"/>
        <v>5</v>
      </c>
    </row>
    <row r="48" spans="1:12" ht="13.5" customHeight="1" x14ac:dyDescent="0.2">
      <c r="A48" s="362"/>
      <c r="B48" s="362"/>
      <c r="C48" s="136"/>
      <c r="D48" s="137"/>
      <c r="E48" s="136"/>
      <c r="F48" s="136"/>
      <c r="G48" s="136"/>
      <c r="H48" s="136"/>
      <c r="I48" s="137"/>
      <c r="J48" s="137"/>
      <c r="K48" s="137"/>
      <c r="L48" s="151">
        <f t="shared" si="3"/>
        <v>0</v>
      </c>
    </row>
    <row r="49" spans="1:12" ht="12.75" customHeight="1" x14ac:dyDescent="0.2">
      <c r="A49" s="362"/>
      <c r="B49" s="362"/>
      <c r="C49" s="136"/>
      <c r="D49" s="137"/>
      <c r="E49" s="136"/>
      <c r="F49" s="136"/>
      <c r="G49" s="136"/>
      <c r="H49" s="136"/>
      <c r="I49" s="137"/>
      <c r="J49" s="137"/>
      <c r="K49" s="137"/>
      <c r="L49" s="151">
        <f t="shared" ref="L49:L50" si="5">SUM(D49:K49)</f>
        <v>0</v>
      </c>
    </row>
    <row r="50" spans="1:12" ht="13.5" customHeight="1" x14ac:dyDescent="0.2">
      <c r="A50" s="627" t="s">
        <v>821</v>
      </c>
      <c r="B50" s="627" t="s">
        <v>123</v>
      </c>
      <c r="C50" s="136" t="s">
        <v>66</v>
      </c>
      <c r="D50" s="136">
        <v>0</v>
      </c>
      <c r="E50" s="136">
        <v>0</v>
      </c>
      <c r="F50" s="136">
        <v>0</v>
      </c>
      <c r="G50" s="136">
        <v>1</v>
      </c>
      <c r="H50" s="136">
        <v>0</v>
      </c>
      <c r="I50" s="137">
        <v>0</v>
      </c>
      <c r="J50" s="137"/>
      <c r="K50" s="137"/>
      <c r="L50" s="151">
        <f t="shared" si="5"/>
        <v>1</v>
      </c>
    </row>
    <row r="51" spans="1:12" ht="13.5" customHeight="1" x14ac:dyDescent="0.2">
      <c r="A51" s="632" t="s">
        <v>465</v>
      </c>
      <c r="B51" s="632" t="s">
        <v>112</v>
      </c>
      <c r="C51" s="68" t="s">
        <v>66</v>
      </c>
      <c r="D51" s="136">
        <v>0</v>
      </c>
      <c r="E51" s="136">
        <v>0</v>
      </c>
      <c r="F51" s="136">
        <v>4</v>
      </c>
      <c r="G51" s="136">
        <v>0</v>
      </c>
      <c r="H51" s="136">
        <v>3</v>
      </c>
      <c r="I51" s="136">
        <v>7</v>
      </c>
      <c r="J51" s="137"/>
      <c r="K51" s="136"/>
      <c r="L51" s="151">
        <f t="shared" ref="L51:L62" si="6">SUM(C51:K51)</f>
        <v>14</v>
      </c>
    </row>
    <row r="52" spans="1:12" ht="13.5" customHeight="1" x14ac:dyDescent="0.2">
      <c r="A52" s="633" t="s">
        <v>463</v>
      </c>
      <c r="B52" s="633" t="s">
        <v>47</v>
      </c>
      <c r="C52" s="68" t="s">
        <v>66</v>
      </c>
      <c r="D52" s="136">
        <v>2</v>
      </c>
      <c r="E52" s="136">
        <v>0</v>
      </c>
      <c r="F52" s="136">
        <v>14</v>
      </c>
      <c r="G52" s="136">
        <v>0</v>
      </c>
      <c r="H52" s="136">
        <v>3</v>
      </c>
      <c r="I52" s="136">
        <v>0</v>
      </c>
      <c r="J52" s="137"/>
      <c r="K52" s="136"/>
      <c r="L52" s="151">
        <f t="shared" si="6"/>
        <v>19</v>
      </c>
    </row>
    <row r="53" spans="1:12" ht="13.5" customHeight="1" x14ac:dyDescent="0.2">
      <c r="A53" s="632" t="s">
        <v>509</v>
      </c>
      <c r="B53" s="632" t="s">
        <v>78</v>
      </c>
      <c r="C53" s="68" t="s">
        <v>66</v>
      </c>
      <c r="D53" s="136">
        <v>14</v>
      </c>
      <c r="E53" s="136">
        <v>12</v>
      </c>
      <c r="F53" s="136">
        <v>0</v>
      </c>
      <c r="G53" s="136">
        <v>6</v>
      </c>
      <c r="H53" s="136">
        <v>0</v>
      </c>
      <c r="I53" s="139">
        <v>13</v>
      </c>
      <c r="J53" s="137"/>
      <c r="K53" s="139"/>
      <c r="L53" s="151">
        <f t="shared" si="6"/>
        <v>45</v>
      </c>
    </row>
    <row r="54" spans="1:12" ht="13.5" customHeight="1" x14ac:dyDescent="0.2">
      <c r="A54" s="633" t="s">
        <v>463</v>
      </c>
      <c r="B54" s="632" t="s">
        <v>27</v>
      </c>
      <c r="C54" s="68" t="s">
        <v>66</v>
      </c>
      <c r="D54" s="136">
        <v>14</v>
      </c>
      <c r="E54" s="136">
        <v>13</v>
      </c>
      <c r="F54" s="136">
        <v>19</v>
      </c>
      <c r="G54" s="136">
        <v>13</v>
      </c>
      <c r="H54" s="136">
        <v>7</v>
      </c>
      <c r="I54" s="136">
        <v>0</v>
      </c>
      <c r="J54" s="137"/>
      <c r="K54" s="136"/>
      <c r="L54" s="151">
        <f t="shared" si="6"/>
        <v>66</v>
      </c>
    </row>
    <row r="55" spans="1:12" ht="13.5" customHeight="1" x14ac:dyDescent="0.2">
      <c r="A55" s="632" t="s">
        <v>464</v>
      </c>
      <c r="B55" s="632" t="s">
        <v>55</v>
      </c>
      <c r="C55" s="68" t="s">
        <v>66</v>
      </c>
      <c r="D55" s="136">
        <v>2</v>
      </c>
      <c r="E55" s="136">
        <v>0</v>
      </c>
      <c r="F55" s="136">
        <v>0</v>
      </c>
      <c r="G55" s="136">
        <v>0</v>
      </c>
      <c r="H55" s="136">
        <v>0</v>
      </c>
      <c r="I55" s="139">
        <v>0</v>
      </c>
      <c r="J55" s="137"/>
      <c r="K55" s="139"/>
      <c r="L55" s="151">
        <f t="shared" si="6"/>
        <v>2</v>
      </c>
    </row>
    <row r="56" spans="1:12" ht="13.5" customHeight="1" x14ac:dyDescent="0.2">
      <c r="A56" s="632" t="s">
        <v>510</v>
      </c>
      <c r="B56" s="632" t="s">
        <v>40</v>
      </c>
      <c r="C56" s="68" t="s">
        <v>66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9">
        <v>0</v>
      </c>
      <c r="J56" s="137"/>
      <c r="K56" s="139"/>
      <c r="L56" s="151">
        <f t="shared" si="6"/>
        <v>0</v>
      </c>
    </row>
    <row r="57" spans="1:12" ht="13.5" customHeight="1" x14ac:dyDescent="0.2">
      <c r="A57" s="632" t="s">
        <v>611</v>
      </c>
      <c r="B57" s="632" t="s">
        <v>88</v>
      </c>
      <c r="C57" s="68" t="s">
        <v>66</v>
      </c>
      <c r="D57" s="136">
        <v>10</v>
      </c>
      <c r="E57" s="136">
        <v>20</v>
      </c>
      <c r="F57" s="136">
        <v>10</v>
      </c>
      <c r="G57" s="136">
        <v>2</v>
      </c>
      <c r="H57" s="136">
        <v>0</v>
      </c>
      <c r="I57" s="136">
        <v>17</v>
      </c>
      <c r="J57" s="137"/>
      <c r="K57" s="136"/>
      <c r="L57" s="151">
        <f t="shared" si="6"/>
        <v>59</v>
      </c>
    </row>
    <row r="58" spans="1:12" ht="13.5" customHeight="1" x14ac:dyDescent="0.2">
      <c r="A58" s="632" t="s">
        <v>612</v>
      </c>
      <c r="B58" s="632" t="s">
        <v>72</v>
      </c>
      <c r="C58" s="68" t="s">
        <v>66</v>
      </c>
      <c r="D58" s="136">
        <v>0</v>
      </c>
      <c r="E58" s="136">
        <v>0</v>
      </c>
      <c r="F58" s="136">
        <v>0</v>
      </c>
      <c r="G58" s="136">
        <v>2</v>
      </c>
      <c r="H58" s="136">
        <v>1</v>
      </c>
      <c r="I58" s="137">
        <v>4</v>
      </c>
      <c r="J58" s="137"/>
      <c r="K58" s="137"/>
      <c r="L58" s="151">
        <f t="shared" si="6"/>
        <v>7</v>
      </c>
    </row>
    <row r="59" spans="1:12" ht="13.5" customHeight="1" x14ac:dyDescent="0.2">
      <c r="A59" s="632" t="s">
        <v>467</v>
      </c>
      <c r="B59" s="632" t="s">
        <v>468</v>
      </c>
      <c r="C59" s="68" t="s">
        <v>66</v>
      </c>
      <c r="D59" s="137">
        <v>1</v>
      </c>
      <c r="E59" s="136">
        <v>0</v>
      </c>
      <c r="F59" s="136">
        <v>0</v>
      </c>
      <c r="G59" s="136">
        <v>0</v>
      </c>
      <c r="H59" s="136">
        <v>0</v>
      </c>
      <c r="I59" s="139">
        <v>0</v>
      </c>
      <c r="J59" s="137"/>
      <c r="K59" s="139"/>
      <c r="L59" s="151">
        <f t="shared" si="6"/>
        <v>1</v>
      </c>
    </row>
    <row r="60" spans="1:12" ht="13.5" customHeight="1" x14ac:dyDescent="0.2">
      <c r="A60" s="632" t="s">
        <v>550</v>
      </c>
      <c r="B60" s="632" t="s">
        <v>111</v>
      </c>
      <c r="C60" s="68" t="s">
        <v>66</v>
      </c>
      <c r="D60" s="139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7"/>
      <c r="K60" s="136"/>
      <c r="L60" s="151">
        <f t="shared" si="6"/>
        <v>0</v>
      </c>
    </row>
    <row r="61" spans="1:12" ht="13.5" customHeight="1" x14ac:dyDescent="0.2">
      <c r="A61" s="632" t="s">
        <v>551</v>
      </c>
      <c r="B61" s="632" t="s">
        <v>552</v>
      </c>
      <c r="C61" s="68" t="s">
        <v>66</v>
      </c>
      <c r="D61" s="136">
        <v>0</v>
      </c>
      <c r="E61" s="136">
        <v>4</v>
      </c>
      <c r="F61" s="136">
        <v>0</v>
      </c>
      <c r="G61" s="136">
        <v>0</v>
      </c>
      <c r="H61" s="136">
        <v>0</v>
      </c>
      <c r="I61" s="139">
        <v>0</v>
      </c>
      <c r="J61" s="137"/>
      <c r="K61" s="139"/>
      <c r="L61" s="151">
        <f t="shared" si="6"/>
        <v>4</v>
      </c>
    </row>
    <row r="62" spans="1:12" ht="13.5" customHeight="1" x14ac:dyDescent="0.2">
      <c r="A62" s="632" t="s">
        <v>553</v>
      </c>
      <c r="B62" s="632" t="s">
        <v>554</v>
      </c>
      <c r="C62" s="68" t="s">
        <v>66</v>
      </c>
      <c r="D62" s="136">
        <v>0</v>
      </c>
      <c r="E62" s="136">
        <v>2</v>
      </c>
      <c r="F62" s="136">
        <v>0</v>
      </c>
      <c r="G62" s="136">
        <v>0</v>
      </c>
      <c r="H62" s="136">
        <v>0</v>
      </c>
      <c r="I62" s="139">
        <v>0</v>
      </c>
      <c r="J62" s="137"/>
      <c r="K62" s="139"/>
      <c r="L62" s="151">
        <f t="shared" si="6"/>
        <v>2</v>
      </c>
    </row>
    <row r="63" spans="1:12" ht="13.5" customHeight="1" x14ac:dyDescent="0.2">
      <c r="A63" s="362" t="s">
        <v>378</v>
      </c>
      <c r="B63" s="362" t="s">
        <v>27</v>
      </c>
      <c r="C63" s="68" t="s">
        <v>66</v>
      </c>
      <c r="D63" s="137">
        <v>1</v>
      </c>
      <c r="E63" s="136">
        <v>4</v>
      </c>
      <c r="F63" s="136">
        <v>7</v>
      </c>
      <c r="G63" s="136">
        <v>4</v>
      </c>
      <c r="H63" s="136">
        <v>6</v>
      </c>
      <c r="I63" s="136">
        <v>6</v>
      </c>
      <c r="J63" s="137"/>
      <c r="K63" s="136"/>
      <c r="L63" s="151">
        <f t="shared" ref="L63:L66" si="7">SUM(C63:K63)</f>
        <v>28</v>
      </c>
    </row>
    <row r="64" spans="1:12" ht="13.5" customHeight="1" x14ac:dyDescent="0.2">
      <c r="A64" s="605" t="s">
        <v>618</v>
      </c>
      <c r="B64" s="605" t="s">
        <v>619</v>
      </c>
      <c r="C64" s="68" t="s">
        <v>66</v>
      </c>
      <c r="D64" s="136">
        <v>0</v>
      </c>
      <c r="E64" s="136">
        <v>0</v>
      </c>
      <c r="F64" s="136">
        <v>2</v>
      </c>
      <c r="G64" s="136">
        <v>0</v>
      </c>
      <c r="H64" s="136">
        <v>1</v>
      </c>
      <c r="I64" s="136">
        <v>1</v>
      </c>
      <c r="J64" s="137"/>
      <c r="K64" s="136"/>
      <c r="L64" s="151">
        <f t="shared" si="7"/>
        <v>4</v>
      </c>
    </row>
    <row r="65" spans="1:12" ht="12.75" customHeight="1" x14ac:dyDescent="0.2">
      <c r="A65" s="605"/>
      <c r="B65" s="605"/>
      <c r="C65" s="68"/>
      <c r="D65" s="136"/>
      <c r="E65" s="136"/>
      <c r="F65" s="136"/>
      <c r="G65" s="136"/>
      <c r="H65" s="136"/>
      <c r="I65" s="136"/>
      <c r="J65" s="137"/>
      <c r="K65" s="136"/>
      <c r="L65" s="151">
        <f t="shared" si="7"/>
        <v>0</v>
      </c>
    </row>
    <row r="66" spans="1:12" ht="13.5" customHeight="1" x14ac:dyDescent="0.2">
      <c r="A66" s="605"/>
      <c r="B66" s="605"/>
      <c r="C66" s="68"/>
      <c r="D66" s="136"/>
      <c r="E66" s="136"/>
      <c r="F66" s="136"/>
      <c r="G66" s="136"/>
      <c r="H66" s="136"/>
      <c r="I66" s="136"/>
      <c r="J66" s="137"/>
      <c r="K66" s="136"/>
      <c r="L66" s="151">
        <f t="shared" si="7"/>
        <v>0</v>
      </c>
    </row>
    <row r="67" spans="1:12" ht="13.5" customHeight="1" x14ac:dyDescent="0.2">
      <c r="A67" s="605" t="s">
        <v>486</v>
      </c>
      <c r="B67" s="605" t="s">
        <v>62</v>
      </c>
      <c r="C67" s="136" t="s">
        <v>83</v>
      </c>
      <c r="D67" s="136">
        <v>9</v>
      </c>
      <c r="E67" s="136">
        <v>7</v>
      </c>
      <c r="F67" s="136">
        <v>0</v>
      </c>
      <c r="G67" s="136">
        <v>4</v>
      </c>
      <c r="H67" s="136">
        <v>15</v>
      </c>
      <c r="I67" s="136">
        <v>0</v>
      </c>
      <c r="J67" s="137"/>
      <c r="K67" s="136"/>
      <c r="L67" s="151">
        <f t="shared" ref="L67:L82" si="8">SUM(C67:K67)</f>
        <v>35</v>
      </c>
    </row>
    <row r="68" spans="1:12" ht="13.5" customHeight="1" x14ac:dyDescent="0.2">
      <c r="A68" s="605" t="s">
        <v>487</v>
      </c>
      <c r="B68" s="605" t="s">
        <v>47</v>
      </c>
      <c r="C68" s="136" t="s">
        <v>83</v>
      </c>
      <c r="D68" s="136">
        <v>0</v>
      </c>
      <c r="E68" s="136">
        <v>0</v>
      </c>
      <c r="F68" s="136">
        <v>0</v>
      </c>
      <c r="G68" s="136">
        <v>0</v>
      </c>
      <c r="H68" s="136">
        <v>0</v>
      </c>
      <c r="I68" s="136">
        <v>0</v>
      </c>
      <c r="J68" s="137"/>
      <c r="K68" s="136"/>
      <c r="L68" s="151">
        <f t="shared" si="8"/>
        <v>0</v>
      </c>
    </row>
    <row r="69" spans="1:12" ht="13.5" customHeight="1" x14ac:dyDescent="0.2">
      <c r="A69" s="605" t="s">
        <v>284</v>
      </c>
      <c r="B69" s="605" t="s">
        <v>62</v>
      </c>
      <c r="C69" s="136" t="s">
        <v>83</v>
      </c>
      <c r="D69" s="136">
        <v>0</v>
      </c>
      <c r="E69" s="136">
        <v>0</v>
      </c>
      <c r="F69" s="136">
        <v>1</v>
      </c>
      <c r="G69" s="136">
        <v>0</v>
      </c>
      <c r="H69" s="136">
        <v>6</v>
      </c>
      <c r="I69" s="136">
        <v>0</v>
      </c>
      <c r="J69" s="137"/>
      <c r="K69" s="136"/>
      <c r="L69" s="151">
        <f t="shared" si="8"/>
        <v>7</v>
      </c>
    </row>
    <row r="70" spans="1:12" ht="13.5" customHeight="1" x14ac:dyDescent="0.2">
      <c r="A70" s="605" t="s">
        <v>284</v>
      </c>
      <c r="B70" s="605" t="s">
        <v>285</v>
      </c>
      <c r="C70" s="136" t="s">
        <v>83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136">
        <v>0</v>
      </c>
      <c r="J70" s="137"/>
      <c r="K70" s="136"/>
      <c r="L70" s="151">
        <f t="shared" si="8"/>
        <v>0</v>
      </c>
    </row>
    <row r="71" spans="1:12" ht="13.5" customHeight="1" x14ac:dyDescent="0.2">
      <c r="A71" s="605" t="s">
        <v>488</v>
      </c>
      <c r="B71" s="605" t="s">
        <v>57</v>
      </c>
      <c r="C71" s="136" t="s">
        <v>83</v>
      </c>
      <c r="D71" s="136">
        <v>0</v>
      </c>
      <c r="E71" s="136">
        <v>0</v>
      </c>
      <c r="F71" s="136">
        <v>12</v>
      </c>
      <c r="G71" s="136">
        <v>0</v>
      </c>
      <c r="H71" s="136">
        <v>0</v>
      </c>
      <c r="I71" s="136">
        <v>5</v>
      </c>
      <c r="J71" s="137"/>
      <c r="K71" s="136"/>
      <c r="L71" s="151">
        <f t="shared" si="8"/>
        <v>17</v>
      </c>
    </row>
    <row r="72" spans="1:12" ht="13.5" customHeight="1" x14ac:dyDescent="0.2">
      <c r="A72" s="605" t="s">
        <v>120</v>
      </c>
      <c r="B72" s="605" t="s">
        <v>62</v>
      </c>
      <c r="C72" s="136" t="s">
        <v>83</v>
      </c>
      <c r="D72" s="136">
        <v>0</v>
      </c>
      <c r="E72" s="136">
        <v>17</v>
      </c>
      <c r="F72" s="136">
        <v>0</v>
      </c>
      <c r="G72" s="136">
        <v>14</v>
      </c>
      <c r="H72" s="136">
        <v>0</v>
      </c>
      <c r="I72" s="136">
        <v>16</v>
      </c>
      <c r="J72" s="137"/>
      <c r="K72" s="136"/>
      <c r="L72" s="151">
        <f t="shared" si="8"/>
        <v>47</v>
      </c>
    </row>
    <row r="73" spans="1:12" ht="13.5" customHeight="1" x14ac:dyDescent="0.2">
      <c r="A73" s="605" t="s">
        <v>287</v>
      </c>
      <c r="B73" s="605" t="s">
        <v>288</v>
      </c>
      <c r="C73" s="136" t="s">
        <v>83</v>
      </c>
      <c r="D73" s="136">
        <v>6</v>
      </c>
      <c r="E73" s="136">
        <v>7</v>
      </c>
      <c r="F73" s="136">
        <v>0</v>
      </c>
      <c r="G73" s="136">
        <v>12</v>
      </c>
      <c r="H73" s="136">
        <v>13</v>
      </c>
      <c r="I73" s="136">
        <v>13</v>
      </c>
      <c r="J73" s="137"/>
      <c r="K73" s="136"/>
      <c r="L73" s="151">
        <f t="shared" si="8"/>
        <v>51</v>
      </c>
    </row>
    <row r="74" spans="1:12" ht="13.5" customHeight="1" x14ac:dyDescent="0.2">
      <c r="A74" s="605" t="s">
        <v>270</v>
      </c>
      <c r="B74" s="605" t="s">
        <v>54</v>
      </c>
      <c r="C74" s="136" t="s">
        <v>83</v>
      </c>
      <c r="D74" s="136">
        <v>0</v>
      </c>
      <c r="E74" s="136">
        <v>0</v>
      </c>
      <c r="F74" s="136">
        <v>0</v>
      </c>
      <c r="G74" s="136">
        <v>0</v>
      </c>
      <c r="H74" s="136">
        <v>0</v>
      </c>
      <c r="I74" s="139">
        <v>0</v>
      </c>
      <c r="J74" s="137"/>
      <c r="K74" s="139"/>
      <c r="L74" s="151">
        <f t="shared" si="8"/>
        <v>0</v>
      </c>
    </row>
    <row r="75" spans="1:12" ht="13.5" customHeight="1" x14ac:dyDescent="0.2">
      <c r="A75" s="605" t="s">
        <v>489</v>
      </c>
      <c r="B75" s="605" t="s">
        <v>180</v>
      </c>
      <c r="C75" s="136" t="s">
        <v>83</v>
      </c>
      <c r="D75" s="137">
        <v>0</v>
      </c>
      <c r="E75" s="136">
        <v>0</v>
      </c>
      <c r="F75" s="136">
        <v>0</v>
      </c>
      <c r="G75" s="136">
        <v>0</v>
      </c>
      <c r="H75" s="136">
        <v>0</v>
      </c>
      <c r="I75" s="139">
        <v>0</v>
      </c>
      <c r="J75" s="137"/>
      <c r="K75" s="139"/>
      <c r="L75" s="151">
        <f t="shared" si="8"/>
        <v>0</v>
      </c>
    </row>
    <row r="76" spans="1:12" ht="13.5" customHeight="1" x14ac:dyDescent="0.2">
      <c r="A76" s="605" t="s">
        <v>290</v>
      </c>
      <c r="B76" s="605" t="s">
        <v>231</v>
      </c>
      <c r="C76" s="136" t="s">
        <v>83</v>
      </c>
      <c r="D76" s="139">
        <v>0</v>
      </c>
      <c r="E76" s="136">
        <v>5</v>
      </c>
      <c r="F76" s="136">
        <v>14</v>
      </c>
      <c r="G76" s="136">
        <v>0</v>
      </c>
      <c r="H76" s="136">
        <v>0</v>
      </c>
      <c r="I76" s="139">
        <v>0</v>
      </c>
      <c r="J76" s="137"/>
      <c r="K76" s="139"/>
      <c r="L76" s="151">
        <f t="shared" si="8"/>
        <v>19</v>
      </c>
    </row>
    <row r="77" spans="1:12" ht="13.5" customHeight="1" x14ac:dyDescent="0.2">
      <c r="A77" s="605" t="s">
        <v>164</v>
      </c>
      <c r="B77" s="605" t="s">
        <v>55</v>
      </c>
      <c r="C77" s="136" t="s">
        <v>83</v>
      </c>
      <c r="D77" s="139">
        <v>1</v>
      </c>
      <c r="E77" s="136">
        <v>0</v>
      </c>
      <c r="F77" s="136">
        <v>10</v>
      </c>
      <c r="G77" s="136">
        <v>0</v>
      </c>
      <c r="H77" s="136">
        <v>0</v>
      </c>
      <c r="I77" s="139">
        <v>7</v>
      </c>
      <c r="J77" s="137"/>
      <c r="K77" s="139"/>
      <c r="L77" s="151">
        <f t="shared" si="8"/>
        <v>18</v>
      </c>
    </row>
    <row r="78" spans="1:12" ht="13.5" customHeight="1" x14ac:dyDescent="0.2">
      <c r="A78" s="605" t="s">
        <v>490</v>
      </c>
      <c r="B78" s="605" t="s">
        <v>491</v>
      </c>
      <c r="C78" s="136" t="s">
        <v>83</v>
      </c>
      <c r="D78" s="137">
        <v>0</v>
      </c>
      <c r="E78" s="136">
        <v>0</v>
      </c>
      <c r="F78" s="136">
        <v>0</v>
      </c>
      <c r="G78" s="136">
        <v>0</v>
      </c>
      <c r="H78" s="136">
        <v>0</v>
      </c>
      <c r="I78" s="137">
        <v>0</v>
      </c>
      <c r="J78" s="137"/>
      <c r="K78" s="137"/>
      <c r="L78" s="151">
        <f t="shared" si="8"/>
        <v>0</v>
      </c>
    </row>
    <row r="79" spans="1:12" ht="13.5" customHeight="1" x14ac:dyDescent="0.2">
      <c r="A79" s="605" t="s">
        <v>85</v>
      </c>
      <c r="B79" s="605" t="s">
        <v>25</v>
      </c>
      <c r="C79" s="136" t="s">
        <v>83</v>
      </c>
      <c r="D79" s="136">
        <v>0</v>
      </c>
      <c r="E79" s="136">
        <v>0</v>
      </c>
      <c r="F79" s="136">
        <v>8</v>
      </c>
      <c r="G79" s="136">
        <v>2</v>
      </c>
      <c r="H79" s="136">
        <v>0</v>
      </c>
      <c r="I79" s="139">
        <v>1</v>
      </c>
      <c r="J79" s="137"/>
      <c r="K79" s="139"/>
      <c r="L79" s="151">
        <f t="shared" si="8"/>
        <v>11</v>
      </c>
    </row>
    <row r="80" spans="1:12" ht="15" customHeight="1" x14ac:dyDescent="0.2">
      <c r="A80" s="605" t="s">
        <v>289</v>
      </c>
      <c r="B80" s="605" t="s">
        <v>31</v>
      </c>
      <c r="C80" s="136" t="s">
        <v>83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  <c r="I80" s="139">
        <v>0</v>
      </c>
      <c r="J80" s="137"/>
      <c r="K80" s="139"/>
      <c r="L80" s="151">
        <f t="shared" si="8"/>
        <v>0</v>
      </c>
    </row>
    <row r="81" spans="1:12" ht="15" customHeight="1" x14ac:dyDescent="0.2">
      <c r="A81" s="682" t="s">
        <v>121</v>
      </c>
      <c r="B81" s="682" t="s">
        <v>55</v>
      </c>
      <c r="C81" s="136" t="s">
        <v>83</v>
      </c>
      <c r="D81" s="136">
        <v>29</v>
      </c>
      <c r="E81" s="136">
        <v>24</v>
      </c>
      <c r="F81" s="136">
        <v>0</v>
      </c>
      <c r="G81" s="136">
        <v>16</v>
      </c>
      <c r="H81" s="136">
        <v>29</v>
      </c>
      <c r="I81" s="139">
        <v>20</v>
      </c>
      <c r="J81" s="137"/>
      <c r="K81" s="139"/>
      <c r="L81" s="151">
        <f t="shared" si="8"/>
        <v>118</v>
      </c>
    </row>
    <row r="82" spans="1:12" ht="15" customHeight="1" x14ac:dyDescent="0.2">
      <c r="A82" s="605" t="s">
        <v>90</v>
      </c>
      <c r="B82" s="605" t="s">
        <v>47</v>
      </c>
      <c r="C82" s="136" t="s">
        <v>83</v>
      </c>
      <c r="D82" s="136">
        <v>16</v>
      </c>
      <c r="E82" s="136">
        <v>7</v>
      </c>
      <c r="F82" s="136">
        <v>0</v>
      </c>
      <c r="G82" s="136">
        <v>9</v>
      </c>
      <c r="H82" s="136">
        <v>0</v>
      </c>
      <c r="I82" s="136">
        <v>0</v>
      </c>
      <c r="J82" s="136"/>
      <c r="K82" s="136"/>
      <c r="L82" s="151">
        <f t="shared" si="8"/>
        <v>32</v>
      </c>
    </row>
    <row r="83" spans="1:12" ht="15" customHeight="1" x14ac:dyDescent="0.2">
      <c r="A83" s="631"/>
      <c r="B83" s="631"/>
      <c r="C83" s="136" t="s">
        <v>83</v>
      </c>
      <c r="D83" s="136"/>
      <c r="E83" s="136"/>
      <c r="F83" s="136"/>
      <c r="G83" s="136"/>
      <c r="H83" s="136"/>
      <c r="I83" s="139"/>
      <c r="J83" s="139"/>
      <c r="K83" s="139"/>
      <c r="L83" s="151">
        <f t="shared" ref="L83:L85" si="9">SUM(C83:K83)</f>
        <v>0</v>
      </c>
    </row>
    <row r="84" spans="1:12" ht="15" customHeight="1" x14ac:dyDescent="0.2">
      <c r="A84" s="631"/>
      <c r="B84" s="631"/>
      <c r="C84" s="136" t="s">
        <v>83</v>
      </c>
      <c r="D84" s="136"/>
      <c r="E84" s="136"/>
      <c r="F84" s="136"/>
      <c r="G84" s="136"/>
      <c r="H84" s="136"/>
      <c r="I84" s="139"/>
      <c r="J84" s="139"/>
      <c r="K84" s="139"/>
      <c r="L84" s="151">
        <f t="shared" si="9"/>
        <v>0</v>
      </c>
    </row>
    <row r="85" spans="1:12" ht="13.5" customHeight="1" x14ac:dyDescent="0.2">
      <c r="A85" s="631"/>
      <c r="B85" s="631"/>
      <c r="C85" s="136" t="s">
        <v>83</v>
      </c>
      <c r="D85" s="136"/>
      <c r="E85" s="136"/>
      <c r="F85" s="136"/>
      <c r="G85" s="136"/>
      <c r="H85" s="136"/>
      <c r="I85" s="139"/>
      <c r="J85" s="139"/>
      <c r="K85" s="139"/>
      <c r="L85" s="151">
        <f t="shared" si="9"/>
        <v>0</v>
      </c>
    </row>
    <row r="86" spans="1:12" ht="15" customHeight="1" x14ac:dyDescent="0.2">
      <c r="A86" s="357" t="s">
        <v>823</v>
      </c>
      <c r="B86" s="357" t="s">
        <v>31</v>
      </c>
      <c r="C86" s="136" t="s">
        <v>822</v>
      </c>
      <c r="D86" s="136">
        <v>0</v>
      </c>
      <c r="E86" s="136">
        <v>0</v>
      </c>
      <c r="F86" s="136">
        <v>0</v>
      </c>
      <c r="G86" s="136">
        <v>0</v>
      </c>
      <c r="H86" s="136">
        <v>0</v>
      </c>
      <c r="I86" s="139">
        <v>0</v>
      </c>
      <c r="J86" s="139"/>
      <c r="K86" s="139"/>
      <c r="L86" s="151">
        <f t="shared" ref="L86" si="10">SUM(C86:K86)</f>
        <v>0</v>
      </c>
    </row>
    <row r="87" spans="1:12" ht="15" customHeight="1" x14ac:dyDescent="0.2">
      <c r="A87" s="357" t="s">
        <v>824</v>
      </c>
      <c r="B87" s="357" t="s">
        <v>825</v>
      </c>
      <c r="C87" s="136" t="s">
        <v>822</v>
      </c>
      <c r="D87" s="136">
        <v>0</v>
      </c>
      <c r="E87" s="136">
        <v>0</v>
      </c>
      <c r="F87" s="136">
        <v>1</v>
      </c>
      <c r="G87" s="136">
        <v>0</v>
      </c>
      <c r="H87" s="136">
        <v>4</v>
      </c>
      <c r="I87" s="139">
        <v>0</v>
      </c>
      <c r="J87" s="139"/>
      <c r="K87" s="139"/>
      <c r="L87" s="151">
        <f t="shared" ref="L87:L98" si="11">SUM(C87:K87)</f>
        <v>5</v>
      </c>
    </row>
    <row r="88" spans="1:12" ht="15" customHeight="1" x14ac:dyDescent="0.2">
      <c r="A88" s="357" t="s">
        <v>826</v>
      </c>
      <c r="B88" s="357" t="s">
        <v>125</v>
      </c>
      <c r="C88" s="136" t="s">
        <v>822</v>
      </c>
      <c r="D88" s="136">
        <v>0</v>
      </c>
      <c r="E88" s="136">
        <v>0</v>
      </c>
      <c r="F88" s="136">
        <v>0</v>
      </c>
      <c r="G88" s="136">
        <v>3</v>
      </c>
      <c r="H88" s="136">
        <v>4</v>
      </c>
      <c r="I88" s="139">
        <v>0</v>
      </c>
      <c r="J88" s="139"/>
      <c r="K88" s="139"/>
      <c r="L88" s="151">
        <f t="shared" si="11"/>
        <v>7</v>
      </c>
    </row>
    <row r="89" spans="1:12" ht="15" customHeight="1" x14ac:dyDescent="0.2">
      <c r="A89" s="357" t="s">
        <v>826</v>
      </c>
      <c r="B89" s="357" t="s">
        <v>527</v>
      </c>
      <c r="C89" s="136" t="s">
        <v>822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9">
        <v>0</v>
      </c>
      <c r="J89" s="139"/>
      <c r="K89" s="139"/>
      <c r="L89" s="151">
        <f t="shared" si="11"/>
        <v>0</v>
      </c>
    </row>
    <row r="90" spans="1:12" ht="15" customHeight="1" x14ac:dyDescent="0.2">
      <c r="A90" s="357" t="s">
        <v>827</v>
      </c>
      <c r="B90" s="357" t="s">
        <v>370</v>
      </c>
      <c r="C90" s="136" t="s">
        <v>822</v>
      </c>
      <c r="D90" s="136">
        <v>0</v>
      </c>
      <c r="E90" s="136">
        <v>0</v>
      </c>
      <c r="F90" s="136">
        <v>1</v>
      </c>
      <c r="G90" s="136">
        <v>0</v>
      </c>
      <c r="H90" s="136">
        <v>0</v>
      </c>
      <c r="I90" s="139">
        <v>0</v>
      </c>
      <c r="J90" s="139"/>
      <c r="K90" s="139"/>
      <c r="L90" s="151">
        <f t="shared" si="11"/>
        <v>1</v>
      </c>
    </row>
    <row r="91" spans="1:12" ht="15" customHeight="1" x14ac:dyDescent="0.2">
      <c r="A91" s="357" t="s">
        <v>828</v>
      </c>
      <c r="B91" s="357" t="s">
        <v>70</v>
      </c>
      <c r="C91" s="136" t="s">
        <v>822</v>
      </c>
      <c r="D91" s="136">
        <v>0</v>
      </c>
      <c r="E91" s="136">
        <v>0</v>
      </c>
      <c r="F91" s="136">
        <v>0</v>
      </c>
      <c r="G91" s="136">
        <v>0</v>
      </c>
      <c r="H91" s="136">
        <v>2</v>
      </c>
      <c r="I91" s="139">
        <v>0</v>
      </c>
      <c r="J91" s="139"/>
      <c r="K91" s="139"/>
      <c r="L91" s="151">
        <f t="shared" si="11"/>
        <v>2</v>
      </c>
    </row>
    <row r="92" spans="1:12" ht="15" customHeight="1" x14ac:dyDescent="0.2">
      <c r="A92" s="357" t="s">
        <v>829</v>
      </c>
      <c r="B92" s="357" t="s">
        <v>491</v>
      </c>
      <c r="C92" s="136" t="s">
        <v>822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9">
        <v>0</v>
      </c>
      <c r="J92" s="139"/>
      <c r="K92" s="139"/>
      <c r="L92" s="151">
        <f t="shared" si="11"/>
        <v>0</v>
      </c>
    </row>
    <row r="93" spans="1:12" ht="15" customHeight="1" x14ac:dyDescent="0.2">
      <c r="A93" s="357" t="s">
        <v>830</v>
      </c>
      <c r="B93" s="357" t="s">
        <v>831</v>
      </c>
      <c r="C93" s="136" t="s">
        <v>822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9">
        <v>0</v>
      </c>
      <c r="J93" s="139"/>
      <c r="K93" s="139"/>
      <c r="L93" s="151">
        <f t="shared" si="11"/>
        <v>0</v>
      </c>
    </row>
    <row r="94" spans="1:12" ht="15" customHeight="1" x14ac:dyDescent="0.2">
      <c r="A94" s="357" t="s">
        <v>832</v>
      </c>
      <c r="B94" s="357" t="s">
        <v>44</v>
      </c>
      <c r="C94" s="136" t="s">
        <v>822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9">
        <v>0</v>
      </c>
      <c r="J94" s="139"/>
      <c r="K94" s="139"/>
      <c r="L94" s="151">
        <f t="shared" si="11"/>
        <v>0</v>
      </c>
    </row>
    <row r="95" spans="1:12" ht="15" customHeight="1" x14ac:dyDescent="0.2">
      <c r="A95" s="631"/>
      <c r="B95" s="631"/>
      <c r="C95" s="136" t="s">
        <v>822</v>
      </c>
      <c r="D95" s="136"/>
      <c r="E95" s="136"/>
      <c r="F95" s="136"/>
      <c r="G95" s="136"/>
      <c r="H95" s="139"/>
      <c r="I95" s="139"/>
      <c r="J95" s="139"/>
      <c r="K95" s="139"/>
      <c r="L95" s="151">
        <f t="shared" si="11"/>
        <v>0</v>
      </c>
    </row>
    <row r="96" spans="1:12" ht="15" customHeight="1" x14ac:dyDescent="0.2">
      <c r="A96" s="631"/>
      <c r="B96" s="631"/>
      <c r="C96" s="136" t="s">
        <v>822</v>
      </c>
      <c r="D96" s="136"/>
      <c r="E96" s="136"/>
      <c r="F96" s="136"/>
      <c r="G96" s="136"/>
      <c r="H96" s="139"/>
      <c r="I96" s="139"/>
      <c r="J96" s="139"/>
      <c r="K96" s="139"/>
      <c r="L96" s="151">
        <f t="shared" si="11"/>
        <v>0</v>
      </c>
    </row>
    <row r="97" spans="1:12" ht="15" customHeight="1" x14ac:dyDescent="0.2">
      <c r="A97" s="631"/>
      <c r="B97" s="631"/>
      <c r="C97" s="136" t="s">
        <v>822</v>
      </c>
      <c r="D97" s="136"/>
      <c r="E97" s="136"/>
      <c r="F97" s="136"/>
      <c r="G97" s="136"/>
      <c r="H97" s="139"/>
      <c r="I97" s="139"/>
      <c r="J97" s="139"/>
      <c r="K97" s="139"/>
      <c r="L97" s="151">
        <f t="shared" si="11"/>
        <v>0</v>
      </c>
    </row>
    <row r="98" spans="1:12" ht="15" customHeight="1" x14ac:dyDescent="0.2">
      <c r="A98" s="631"/>
      <c r="B98" s="631"/>
      <c r="C98" s="136" t="s">
        <v>822</v>
      </c>
      <c r="D98" s="136"/>
      <c r="E98" s="136"/>
      <c r="F98" s="136"/>
      <c r="G98" s="136"/>
      <c r="H98" s="139"/>
      <c r="I98" s="139"/>
      <c r="J98" s="139"/>
      <c r="K98" s="139"/>
      <c r="L98" s="151">
        <f t="shared" si="11"/>
        <v>0</v>
      </c>
    </row>
  </sheetData>
  <protectedRanges>
    <protectedRange sqref="A11:A12" name="Oblast2_1_1"/>
  </protectedRanges>
  <sortState ref="A13:N27">
    <sortCondition ref="A13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zoomScale="145" zoomScaleNormal="145" workbookViewId="0">
      <selection activeCell="N20" sqref="N5:N20"/>
    </sheetView>
  </sheetViews>
  <sheetFormatPr defaultColWidth="9.140625" defaultRowHeight="12.75" x14ac:dyDescent="0.2"/>
  <cols>
    <col min="1" max="1" width="16.140625" style="102" customWidth="1"/>
    <col min="2" max="2" width="9.140625" style="102"/>
    <col min="3" max="3" width="7.28515625" style="102" customWidth="1"/>
    <col min="4" max="11" width="5.5703125" style="102" customWidth="1"/>
    <col min="12" max="12" width="6.85546875" style="502" customWidth="1"/>
    <col min="13" max="14" width="9.140625" style="102"/>
    <col min="16" max="16384" width="9.140625" style="102"/>
  </cols>
  <sheetData>
    <row r="1" spans="1:15" ht="12.75" customHeight="1" thickBot="1" x14ac:dyDescent="0.25">
      <c r="A1" s="695"/>
      <c r="B1" s="687" t="s">
        <v>300</v>
      </c>
      <c r="C1" s="107"/>
      <c r="D1" s="107"/>
      <c r="E1" s="107"/>
      <c r="F1" s="107"/>
      <c r="G1" s="107"/>
      <c r="H1" s="107"/>
      <c r="I1" s="107"/>
      <c r="J1" s="107"/>
      <c r="K1" s="107"/>
      <c r="L1" s="506"/>
      <c r="M1" s="1807" t="s">
        <v>230</v>
      </c>
      <c r="N1" s="153"/>
      <c r="O1" s="102"/>
    </row>
    <row r="2" spans="1:15" ht="13.5" customHeight="1" thickBot="1" x14ac:dyDescent="0.25">
      <c r="A2" s="696" t="s">
        <v>170</v>
      </c>
      <c r="B2" s="628"/>
      <c r="C2" s="107"/>
      <c r="D2" s="107"/>
      <c r="E2" s="107"/>
      <c r="F2" s="107"/>
      <c r="G2" s="107"/>
      <c r="H2" s="107"/>
      <c r="I2" s="107"/>
      <c r="J2" s="107"/>
      <c r="K2" s="107"/>
      <c r="L2" s="506"/>
      <c r="M2" s="1807"/>
      <c r="N2" s="153"/>
      <c r="O2" s="102"/>
    </row>
    <row r="3" spans="1:15" ht="11.25" customHeight="1" x14ac:dyDescent="0.2">
      <c r="A3" s="1808" t="s">
        <v>23</v>
      </c>
      <c r="B3" s="1808" t="s">
        <v>24</v>
      </c>
      <c r="C3" s="1810" t="s">
        <v>3</v>
      </c>
      <c r="D3" s="367" t="s">
        <v>173</v>
      </c>
      <c r="E3" s="368"/>
      <c r="F3" s="368"/>
      <c r="G3" s="368"/>
      <c r="H3" s="368"/>
      <c r="I3" s="368"/>
      <c r="J3" s="368"/>
      <c r="K3" s="368"/>
      <c r="L3" s="523"/>
      <c r="M3" s="1807"/>
      <c r="N3" s="1569" t="s">
        <v>344</v>
      </c>
      <c r="O3" s="102"/>
    </row>
    <row r="4" spans="1:15" ht="11.25" customHeight="1" thickBot="1" x14ac:dyDescent="0.25">
      <c r="A4" s="1809"/>
      <c r="B4" s="1809"/>
      <c r="C4" s="1811"/>
      <c r="D4" s="669" t="s">
        <v>33</v>
      </c>
      <c r="E4" s="108" t="s">
        <v>34</v>
      </c>
      <c r="F4" s="669" t="s">
        <v>35</v>
      </c>
      <c r="G4" s="669" t="s">
        <v>36</v>
      </c>
      <c r="H4" s="669" t="s">
        <v>37</v>
      </c>
      <c r="I4" s="669" t="s">
        <v>38</v>
      </c>
      <c r="J4" s="669" t="s">
        <v>58</v>
      </c>
      <c r="K4" s="669" t="s">
        <v>59</v>
      </c>
      <c r="L4" s="505" t="s">
        <v>19</v>
      </c>
      <c r="M4" s="1807"/>
      <c r="N4" s="1582"/>
      <c r="O4" s="102"/>
    </row>
    <row r="5" spans="1:15" ht="11.25" customHeight="1" x14ac:dyDescent="0.2">
      <c r="A5" s="685" t="s">
        <v>494</v>
      </c>
      <c r="B5" s="685" t="s">
        <v>111</v>
      </c>
      <c r="C5" s="136" t="s">
        <v>32</v>
      </c>
      <c r="D5" s="136">
        <v>31</v>
      </c>
      <c r="E5" s="140">
        <v>32.5</v>
      </c>
      <c r="F5" s="136">
        <v>30.5</v>
      </c>
      <c r="G5" s="136">
        <v>33</v>
      </c>
      <c r="H5" s="140">
        <v>31.5</v>
      </c>
      <c r="I5" s="137">
        <v>43</v>
      </c>
      <c r="J5" s="137"/>
      <c r="K5" s="137"/>
      <c r="L5" s="505">
        <f>SUM(D5:K5)</f>
        <v>201.5</v>
      </c>
      <c r="M5" s="524">
        <v>8</v>
      </c>
      <c r="N5" s="527">
        <f>+L5/M5</f>
        <v>25.1875</v>
      </c>
      <c r="O5" s="102"/>
    </row>
    <row r="6" spans="1:15" ht="11.25" customHeight="1" x14ac:dyDescent="0.2">
      <c r="A6" s="697" t="s">
        <v>615</v>
      </c>
      <c r="B6" s="697" t="s">
        <v>47</v>
      </c>
      <c r="C6" s="136" t="s">
        <v>83</v>
      </c>
      <c r="D6" s="136">
        <v>29.5</v>
      </c>
      <c r="E6" s="136">
        <v>29</v>
      </c>
      <c r="F6" s="136">
        <v>30</v>
      </c>
      <c r="G6" s="136">
        <v>32</v>
      </c>
      <c r="H6" s="136">
        <v>32</v>
      </c>
      <c r="I6" s="137">
        <v>39.5</v>
      </c>
      <c r="J6" s="137"/>
      <c r="K6" s="137"/>
      <c r="L6" s="505">
        <f>SUM(D6:K6)</f>
        <v>192</v>
      </c>
      <c r="M6" s="524">
        <v>8</v>
      </c>
      <c r="N6" s="528">
        <f>+L6/M6</f>
        <v>24</v>
      </c>
      <c r="O6" s="102"/>
    </row>
    <row r="7" spans="1:15" ht="11.25" customHeight="1" x14ac:dyDescent="0.2">
      <c r="A7" s="683" t="s">
        <v>614</v>
      </c>
      <c r="B7" s="683" t="s">
        <v>47</v>
      </c>
      <c r="C7" s="136" t="s">
        <v>46</v>
      </c>
      <c r="D7" s="137">
        <v>29</v>
      </c>
      <c r="E7" s="136">
        <v>29</v>
      </c>
      <c r="F7" s="136">
        <v>29.54</v>
      </c>
      <c r="G7" s="136">
        <v>30</v>
      </c>
      <c r="H7" s="136">
        <v>32.5</v>
      </c>
      <c r="I7" s="136">
        <v>41</v>
      </c>
      <c r="J7" s="137"/>
      <c r="K7" s="137"/>
      <c r="L7" s="1121">
        <f>SUM(D7:K7)</f>
        <v>191.04</v>
      </c>
      <c r="M7" s="524">
        <v>8</v>
      </c>
      <c r="N7" s="528">
        <f>+L7/M7</f>
        <v>23.88</v>
      </c>
      <c r="O7" s="102"/>
    </row>
    <row r="8" spans="1:15" ht="11.25" customHeight="1" x14ac:dyDescent="0.2">
      <c r="A8" s="685" t="s">
        <v>433</v>
      </c>
      <c r="B8" s="685" t="s">
        <v>115</v>
      </c>
      <c r="C8" s="136" t="s">
        <v>32</v>
      </c>
      <c r="D8" s="136">
        <v>29.5</v>
      </c>
      <c r="E8" s="136">
        <v>26.5</v>
      </c>
      <c r="F8" s="136">
        <v>0</v>
      </c>
      <c r="G8" s="136">
        <v>28.5</v>
      </c>
      <c r="H8" s="136">
        <v>28.5</v>
      </c>
      <c r="I8" s="137">
        <v>0</v>
      </c>
      <c r="J8" s="137"/>
      <c r="K8" s="137"/>
      <c r="L8" s="505">
        <f>SUM(D8:K8)</f>
        <v>113</v>
      </c>
      <c r="M8" s="524">
        <v>6</v>
      </c>
      <c r="N8" s="528">
        <f>+L8/M8</f>
        <v>18.833333333333332</v>
      </c>
      <c r="O8" s="102"/>
    </row>
    <row r="9" spans="1:15" ht="11.25" customHeight="1" x14ac:dyDescent="0.2">
      <c r="A9" s="1921" t="s">
        <v>463</v>
      </c>
      <c r="B9" s="1353" t="s">
        <v>47</v>
      </c>
      <c r="C9" s="152" t="s">
        <v>66</v>
      </c>
      <c r="D9" s="136">
        <v>0</v>
      </c>
      <c r="E9" s="140">
        <v>29</v>
      </c>
      <c r="F9" s="136">
        <v>0</v>
      </c>
      <c r="G9" s="136">
        <v>29.5</v>
      </c>
      <c r="H9" s="140">
        <v>18</v>
      </c>
      <c r="I9" s="137">
        <v>33.5</v>
      </c>
      <c r="J9" s="137"/>
      <c r="K9" s="137"/>
      <c r="L9" s="505">
        <f>SUM(D9:K9)</f>
        <v>110</v>
      </c>
      <c r="M9" s="524">
        <v>6</v>
      </c>
      <c r="N9" s="528">
        <f>+L9/M9</f>
        <v>18.333333333333332</v>
      </c>
      <c r="O9" s="102"/>
    </row>
    <row r="10" spans="1:15" ht="11.25" customHeight="1" x14ac:dyDescent="0.2">
      <c r="A10" s="1072" t="s">
        <v>613</v>
      </c>
      <c r="B10" s="1072" t="s">
        <v>201</v>
      </c>
      <c r="C10" s="152" t="s">
        <v>46</v>
      </c>
      <c r="D10" s="136">
        <v>28</v>
      </c>
      <c r="E10" s="140">
        <v>23</v>
      </c>
      <c r="F10" s="136">
        <v>26.5</v>
      </c>
      <c r="G10" s="136">
        <v>29.5</v>
      </c>
      <c r="H10" s="136">
        <v>0</v>
      </c>
      <c r="I10" s="137">
        <v>0</v>
      </c>
      <c r="J10" s="137"/>
      <c r="K10" s="137"/>
      <c r="L10" s="505">
        <f>SUM(D10:K10)</f>
        <v>107</v>
      </c>
      <c r="M10" s="524">
        <v>6</v>
      </c>
      <c r="N10" s="528">
        <f>+L10/M10</f>
        <v>17.833333333333332</v>
      </c>
      <c r="O10" s="102"/>
    </row>
    <row r="11" spans="1:15" ht="11.25" customHeight="1" x14ac:dyDescent="0.2">
      <c r="A11" s="1354" t="s">
        <v>899</v>
      </c>
      <c r="B11" s="1354" t="s">
        <v>27</v>
      </c>
      <c r="C11" s="136" t="s">
        <v>822</v>
      </c>
      <c r="D11" s="136">
        <v>0</v>
      </c>
      <c r="E11" s="136">
        <v>0</v>
      </c>
      <c r="F11" s="136">
        <v>0</v>
      </c>
      <c r="G11" s="136">
        <v>16.5</v>
      </c>
      <c r="H11" s="137">
        <v>24</v>
      </c>
      <c r="I11" s="137">
        <v>0</v>
      </c>
      <c r="J11" s="137"/>
      <c r="K11" s="137"/>
      <c r="L11" s="505">
        <f>SUM(D11:K11)</f>
        <v>40.5</v>
      </c>
      <c r="M11" s="524">
        <v>6</v>
      </c>
      <c r="N11" s="528">
        <f>+L11/M11</f>
        <v>6.75</v>
      </c>
      <c r="O11" s="102"/>
    </row>
    <row r="12" spans="1:15" ht="11.25" customHeight="1" x14ac:dyDescent="0.2">
      <c r="A12" s="627" t="s">
        <v>821</v>
      </c>
      <c r="B12" s="627" t="s">
        <v>123</v>
      </c>
      <c r="C12" s="136" t="s">
        <v>66</v>
      </c>
      <c r="D12" s="136">
        <v>0</v>
      </c>
      <c r="E12" s="136">
        <v>0</v>
      </c>
      <c r="F12" s="136">
        <v>26</v>
      </c>
      <c r="G12" s="136">
        <v>0</v>
      </c>
      <c r="H12" s="136">
        <v>8.5</v>
      </c>
      <c r="I12" s="137">
        <v>0</v>
      </c>
      <c r="J12" s="137"/>
      <c r="K12" s="137"/>
      <c r="L12" s="505">
        <f>SUM(D12:K12)</f>
        <v>34.5</v>
      </c>
      <c r="M12" s="524">
        <v>6</v>
      </c>
      <c r="N12" s="528">
        <f>+L12/M12</f>
        <v>5.75</v>
      </c>
      <c r="O12" s="102"/>
    </row>
    <row r="13" spans="1:15" ht="11.25" customHeight="1" x14ac:dyDescent="0.2">
      <c r="A13" s="161" t="s">
        <v>646</v>
      </c>
      <c r="B13" s="684" t="s">
        <v>44</v>
      </c>
      <c r="C13" s="136" t="s">
        <v>46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7">
        <v>30.5</v>
      </c>
      <c r="J13" s="137"/>
      <c r="K13" s="137"/>
      <c r="L13" s="505">
        <f>SUM(D13:K13)</f>
        <v>30.5</v>
      </c>
      <c r="M13" s="524">
        <v>6</v>
      </c>
      <c r="N13" s="528">
        <f>+L13/M13</f>
        <v>5.083333333333333</v>
      </c>
      <c r="O13" s="102"/>
    </row>
    <row r="14" spans="1:15" ht="11.25" customHeight="1" x14ac:dyDescent="0.2">
      <c r="A14" s="631" t="s">
        <v>739</v>
      </c>
      <c r="B14" s="683" t="s">
        <v>259</v>
      </c>
      <c r="C14" s="136" t="s">
        <v>46</v>
      </c>
      <c r="D14" s="136">
        <v>0</v>
      </c>
      <c r="E14" s="136">
        <v>0</v>
      </c>
      <c r="F14" s="136">
        <v>0</v>
      </c>
      <c r="G14" s="136">
        <v>0</v>
      </c>
      <c r="H14" s="1355">
        <v>26</v>
      </c>
      <c r="I14" s="137">
        <v>0</v>
      </c>
      <c r="J14" s="137"/>
      <c r="K14" s="137"/>
      <c r="L14" s="505">
        <f>SUM(D14:K14)</f>
        <v>26</v>
      </c>
      <c r="M14" s="524">
        <v>6</v>
      </c>
      <c r="N14" s="528">
        <f>+L14/M14</f>
        <v>4.333333333333333</v>
      </c>
      <c r="O14" s="102"/>
    </row>
    <row r="15" spans="1:15" ht="11.25" customHeight="1" x14ac:dyDescent="0.15">
      <c r="A15" s="662" t="s">
        <v>463</v>
      </c>
      <c r="B15" s="662" t="s">
        <v>27</v>
      </c>
      <c r="C15" s="103" t="s">
        <v>66</v>
      </c>
      <c r="D15" s="136">
        <v>18.5</v>
      </c>
      <c r="E15" s="140">
        <v>0</v>
      </c>
      <c r="F15" s="136">
        <v>0</v>
      </c>
      <c r="G15" s="136">
        <v>0</v>
      </c>
      <c r="H15" s="136">
        <v>0</v>
      </c>
      <c r="I15" s="137">
        <v>0</v>
      </c>
      <c r="J15" s="137"/>
      <c r="K15" s="137"/>
      <c r="L15" s="505">
        <f>SUM(D15:K15)</f>
        <v>18.5</v>
      </c>
      <c r="M15" s="524">
        <v>6</v>
      </c>
      <c r="N15" s="528">
        <f>+L15/M15</f>
        <v>3.0833333333333335</v>
      </c>
      <c r="O15" s="102"/>
    </row>
    <row r="16" spans="1:15" ht="11.25" customHeight="1" x14ac:dyDescent="0.2">
      <c r="A16" s="631" t="s">
        <v>833</v>
      </c>
      <c r="B16" s="690" t="s">
        <v>370</v>
      </c>
      <c r="C16" s="136" t="s">
        <v>822</v>
      </c>
      <c r="D16" s="136">
        <v>0</v>
      </c>
      <c r="E16" s="136">
        <v>0</v>
      </c>
      <c r="F16" s="136">
        <v>14.5</v>
      </c>
      <c r="G16" s="136">
        <v>0</v>
      </c>
      <c r="H16" s="139">
        <v>0</v>
      </c>
      <c r="I16" s="139">
        <v>0</v>
      </c>
      <c r="J16" s="137"/>
      <c r="K16" s="139"/>
      <c r="L16" s="505">
        <f>SUM(D16:K16)</f>
        <v>14.5</v>
      </c>
      <c r="M16" s="524">
        <v>6</v>
      </c>
      <c r="N16" s="528">
        <f>+L16/M16</f>
        <v>2.4166666666666665</v>
      </c>
      <c r="O16" s="102"/>
    </row>
    <row r="17" spans="1:15" ht="11.25" customHeight="1" x14ac:dyDescent="0.15">
      <c r="A17" s="662" t="s">
        <v>467</v>
      </c>
      <c r="B17" s="662" t="s">
        <v>468</v>
      </c>
      <c r="C17" s="103" t="s">
        <v>66</v>
      </c>
      <c r="D17" s="136">
        <v>8.5</v>
      </c>
      <c r="E17" s="137">
        <v>0</v>
      </c>
      <c r="F17" s="136">
        <v>0</v>
      </c>
      <c r="G17" s="136">
        <v>0</v>
      </c>
      <c r="H17" s="104">
        <v>0</v>
      </c>
      <c r="I17" s="137">
        <v>0</v>
      </c>
      <c r="J17" s="137"/>
      <c r="K17" s="137"/>
      <c r="L17" s="505">
        <f>SUM(D17:K17)</f>
        <v>8.5</v>
      </c>
      <c r="M17" s="524">
        <v>6</v>
      </c>
      <c r="N17" s="528">
        <f>+L17/M17</f>
        <v>1.4166666666666667</v>
      </c>
      <c r="O17" s="102"/>
    </row>
    <row r="18" spans="1:15" ht="11.25" customHeight="1" x14ac:dyDescent="0.2">
      <c r="A18" s="631" t="s">
        <v>834</v>
      </c>
      <c r="B18" s="690" t="s">
        <v>31</v>
      </c>
      <c r="C18" s="136" t="s">
        <v>822</v>
      </c>
      <c r="D18" s="136">
        <v>0</v>
      </c>
      <c r="E18" s="136">
        <v>0</v>
      </c>
      <c r="F18" s="136">
        <v>8</v>
      </c>
      <c r="G18" s="136">
        <v>0</v>
      </c>
      <c r="H18" s="139">
        <v>0</v>
      </c>
      <c r="I18" s="139">
        <v>0</v>
      </c>
      <c r="J18" s="137"/>
      <c r="K18" s="139"/>
      <c r="L18" s="505">
        <f>SUM(D18:K18)</f>
        <v>8</v>
      </c>
      <c r="M18" s="524">
        <v>6</v>
      </c>
      <c r="N18" s="528">
        <f>+L18/M18</f>
        <v>1.3333333333333333</v>
      </c>
      <c r="O18" s="102"/>
    </row>
    <row r="19" spans="1:15" ht="11.25" customHeight="1" x14ac:dyDescent="0.2">
      <c r="A19" s="357" t="s">
        <v>897</v>
      </c>
      <c r="B19" s="357" t="s">
        <v>825</v>
      </c>
      <c r="C19" s="136" t="s">
        <v>822</v>
      </c>
      <c r="D19" s="136">
        <v>0</v>
      </c>
      <c r="E19" s="136">
        <v>0</v>
      </c>
      <c r="F19" s="136">
        <v>0</v>
      </c>
      <c r="G19" s="136">
        <v>8</v>
      </c>
      <c r="H19" s="136">
        <v>0</v>
      </c>
      <c r="I19" s="137">
        <v>0</v>
      </c>
      <c r="J19" s="137"/>
      <c r="K19" s="137"/>
      <c r="L19" s="505">
        <f>SUM(D19:K19)</f>
        <v>8</v>
      </c>
      <c r="M19" s="524">
        <v>6</v>
      </c>
      <c r="N19" s="528">
        <f>+L19/M19</f>
        <v>1.3333333333333333</v>
      </c>
      <c r="O19" s="102"/>
    </row>
    <row r="20" spans="1:15" ht="11.25" customHeight="1" x14ac:dyDescent="0.2">
      <c r="A20" s="357" t="s">
        <v>898</v>
      </c>
      <c r="B20" s="357" t="s">
        <v>125</v>
      </c>
      <c r="C20" s="136" t="s">
        <v>822</v>
      </c>
      <c r="D20" s="136">
        <v>0</v>
      </c>
      <c r="E20" s="136">
        <v>0</v>
      </c>
      <c r="F20" s="136">
        <v>0</v>
      </c>
      <c r="G20" s="136">
        <v>8</v>
      </c>
      <c r="H20" s="136">
        <v>0</v>
      </c>
      <c r="I20" s="137">
        <v>0</v>
      </c>
      <c r="J20" s="137"/>
      <c r="K20" s="137"/>
      <c r="L20" s="505">
        <f>SUM(D20:K20)</f>
        <v>8</v>
      </c>
      <c r="M20" s="524">
        <v>6</v>
      </c>
      <c r="N20" s="528">
        <f>+L20/M20</f>
        <v>1.3333333333333333</v>
      </c>
      <c r="O20" s="102"/>
    </row>
    <row r="21" spans="1:15" ht="11.25" customHeight="1" x14ac:dyDescent="0.2">
      <c r="A21" s="683"/>
      <c r="B21" s="684"/>
      <c r="C21" s="136"/>
      <c r="D21" s="139"/>
      <c r="E21" s="140"/>
      <c r="F21" s="136"/>
      <c r="G21" s="136"/>
      <c r="H21" s="136"/>
      <c r="I21" s="137"/>
      <c r="J21" s="137"/>
      <c r="K21" s="137"/>
      <c r="L21" s="505">
        <f t="shared" ref="L20:L22" si="0">SUM(D21:K21)</f>
        <v>0</v>
      </c>
      <c r="M21" s="524">
        <v>8</v>
      </c>
      <c r="N21" s="528">
        <f t="shared" ref="N20:N25" si="1">+L21/M21</f>
        <v>0</v>
      </c>
      <c r="O21" s="102"/>
    </row>
    <row r="22" spans="1:15" ht="11.25" customHeight="1" x14ac:dyDescent="0.2">
      <c r="A22" s="631"/>
      <c r="B22" s="690"/>
      <c r="C22" s="136"/>
      <c r="D22" s="137"/>
      <c r="E22" s="137"/>
      <c r="F22" s="137"/>
      <c r="G22" s="136"/>
      <c r="H22" s="136"/>
      <c r="I22" s="136"/>
      <c r="J22" s="137"/>
      <c r="K22" s="137"/>
      <c r="L22" s="505">
        <f t="shared" si="0"/>
        <v>0</v>
      </c>
      <c r="M22" s="524">
        <v>8</v>
      </c>
      <c r="N22" s="528">
        <f t="shared" si="1"/>
        <v>0</v>
      </c>
      <c r="O22" s="102"/>
    </row>
    <row r="23" spans="1:15" ht="11.25" customHeight="1" x14ac:dyDescent="0.2">
      <c r="A23" s="683"/>
      <c r="B23" s="684"/>
      <c r="C23" s="136"/>
      <c r="D23" s="136"/>
      <c r="E23" s="136"/>
      <c r="F23" s="136"/>
      <c r="G23" s="136"/>
      <c r="H23" s="136"/>
      <c r="I23" s="137"/>
      <c r="J23" s="137"/>
      <c r="K23" s="137"/>
      <c r="L23" s="505">
        <f t="shared" ref="L23:L25" si="2">SUM(D23:K23)</f>
        <v>0</v>
      </c>
      <c r="M23" s="524">
        <v>8</v>
      </c>
      <c r="N23" s="528">
        <f t="shared" si="1"/>
        <v>0</v>
      </c>
      <c r="O23" s="102"/>
    </row>
    <row r="24" spans="1:15" ht="11.25" customHeight="1" x14ac:dyDescent="0.2">
      <c r="A24" s="161"/>
      <c r="B24" s="689"/>
      <c r="C24" s="136"/>
      <c r="D24" s="137"/>
      <c r="E24" s="137"/>
      <c r="F24" s="137"/>
      <c r="G24" s="136"/>
      <c r="H24" s="137"/>
      <c r="I24" s="137"/>
      <c r="J24" s="137"/>
      <c r="K24" s="137"/>
      <c r="L24" s="505">
        <f t="shared" si="2"/>
        <v>0</v>
      </c>
      <c r="M24" s="524">
        <v>8</v>
      </c>
      <c r="N24" s="528">
        <f t="shared" si="1"/>
        <v>0</v>
      </c>
      <c r="O24" s="102"/>
    </row>
    <row r="25" spans="1:15" ht="11.25" customHeight="1" x14ac:dyDescent="0.2">
      <c r="A25" s="691"/>
      <c r="B25" s="691"/>
      <c r="C25" s="161"/>
      <c r="D25" s="137"/>
      <c r="E25" s="137"/>
      <c r="F25" s="137"/>
      <c r="G25" s="136"/>
      <c r="H25" s="137"/>
      <c r="I25" s="137"/>
      <c r="J25" s="137"/>
      <c r="K25" s="137"/>
      <c r="L25" s="505">
        <f t="shared" si="2"/>
        <v>0</v>
      </c>
      <c r="M25" s="524">
        <v>8</v>
      </c>
      <c r="N25" s="528">
        <f t="shared" si="1"/>
        <v>0</v>
      </c>
      <c r="O25" s="102"/>
    </row>
    <row r="26" spans="1:15" ht="13.5" customHeight="1" x14ac:dyDescent="0.2">
      <c r="A26" s="685" t="s">
        <v>492</v>
      </c>
      <c r="B26" s="685" t="s">
        <v>493</v>
      </c>
      <c r="C26" s="136" t="s">
        <v>32</v>
      </c>
      <c r="D26" s="136">
        <v>13.5</v>
      </c>
      <c r="E26" s="136">
        <v>9.5</v>
      </c>
      <c r="F26" s="136">
        <v>0</v>
      </c>
      <c r="G26" s="136">
        <v>19</v>
      </c>
      <c r="H26" s="136">
        <v>15</v>
      </c>
      <c r="I26" s="137">
        <v>15</v>
      </c>
      <c r="J26" s="137"/>
      <c r="K26" s="137"/>
      <c r="L26" s="439">
        <f t="shared" ref="L26:L39" si="3">SUM(D26:K26)</f>
        <v>72</v>
      </c>
      <c r="O26" s="102"/>
    </row>
    <row r="27" spans="1:15" ht="13.5" customHeight="1" x14ac:dyDescent="0.2">
      <c r="A27" s="685" t="s">
        <v>494</v>
      </c>
      <c r="B27" s="685" t="s">
        <v>111</v>
      </c>
      <c r="C27" s="136" t="s">
        <v>32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7">
        <v>0</v>
      </c>
      <c r="J27" s="137"/>
      <c r="K27" s="137"/>
      <c r="L27" s="439">
        <f t="shared" si="3"/>
        <v>0</v>
      </c>
      <c r="O27" s="102"/>
    </row>
    <row r="28" spans="1:15" ht="13.5" customHeight="1" x14ac:dyDescent="0.2">
      <c r="A28" s="685" t="s">
        <v>497</v>
      </c>
      <c r="B28" s="685" t="s">
        <v>178</v>
      </c>
      <c r="C28" s="136" t="s">
        <v>32</v>
      </c>
      <c r="D28" s="136">
        <v>4</v>
      </c>
      <c r="E28" s="136">
        <v>0</v>
      </c>
      <c r="F28" s="136">
        <v>0</v>
      </c>
      <c r="G28" s="136">
        <v>0</v>
      </c>
      <c r="H28" s="136">
        <v>0</v>
      </c>
      <c r="I28" s="137">
        <v>4</v>
      </c>
      <c r="J28" s="137"/>
      <c r="K28" s="137"/>
      <c r="L28" s="439">
        <f t="shared" si="3"/>
        <v>8</v>
      </c>
      <c r="O28" s="102"/>
    </row>
    <row r="29" spans="1:15" ht="13.5" customHeight="1" x14ac:dyDescent="0.2">
      <c r="A29" s="685" t="s">
        <v>434</v>
      </c>
      <c r="B29" s="685" t="s">
        <v>110</v>
      </c>
      <c r="C29" s="136" t="s">
        <v>32</v>
      </c>
      <c r="D29" s="136">
        <v>5</v>
      </c>
      <c r="E29" s="136">
        <v>0</v>
      </c>
      <c r="F29" s="136">
        <v>9</v>
      </c>
      <c r="G29" s="136">
        <v>0</v>
      </c>
      <c r="H29" s="136">
        <v>4</v>
      </c>
      <c r="I29" s="137">
        <v>4.5</v>
      </c>
      <c r="J29" s="137"/>
      <c r="K29" s="137"/>
      <c r="L29" s="439">
        <f t="shared" si="3"/>
        <v>22.5</v>
      </c>
      <c r="O29" s="102"/>
    </row>
    <row r="30" spans="1:15" ht="13.5" customHeight="1" x14ac:dyDescent="0.2">
      <c r="A30" s="685" t="s">
        <v>498</v>
      </c>
      <c r="B30" s="685" t="s">
        <v>27</v>
      </c>
      <c r="C30" s="136" t="s">
        <v>32</v>
      </c>
      <c r="D30" s="137">
        <v>4</v>
      </c>
      <c r="E30" s="136">
        <v>10</v>
      </c>
      <c r="F30" s="136">
        <v>4.5</v>
      </c>
      <c r="G30" s="136">
        <v>4</v>
      </c>
      <c r="H30" s="136">
        <v>0</v>
      </c>
      <c r="I30" s="136">
        <v>0</v>
      </c>
      <c r="J30" s="137"/>
      <c r="K30" s="137"/>
      <c r="L30" s="439">
        <f t="shared" si="3"/>
        <v>22.5</v>
      </c>
      <c r="O30" s="102"/>
    </row>
    <row r="31" spans="1:15" ht="13.5" customHeight="1" x14ac:dyDescent="0.2">
      <c r="A31" s="685" t="s">
        <v>499</v>
      </c>
      <c r="B31" s="685" t="s">
        <v>50</v>
      </c>
      <c r="C31" s="136" t="s">
        <v>32</v>
      </c>
      <c r="D31" s="136">
        <v>0</v>
      </c>
      <c r="E31" s="136">
        <v>10</v>
      </c>
      <c r="F31" s="136">
        <v>0</v>
      </c>
      <c r="G31" s="136">
        <v>9</v>
      </c>
      <c r="H31" s="136">
        <v>0</v>
      </c>
      <c r="I31" s="137">
        <v>0</v>
      </c>
      <c r="J31" s="137"/>
      <c r="K31" s="137"/>
      <c r="L31" s="439">
        <f t="shared" si="3"/>
        <v>19</v>
      </c>
      <c r="O31" s="102"/>
    </row>
    <row r="32" spans="1:15" ht="13.5" customHeight="1" x14ac:dyDescent="0.2">
      <c r="A32" s="685" t="s">
        <v>500</v>
      </c>
      <c r="B32" s="685" t="s">
        <v>65</v>
      </c>
      <c r="C32" s="136" t="s">
        <v>32</v>
      </c>
      <c r="D32" s="136">
        <v>0</v>
      </c>
      <c r="E32" s="136">
        <v>0</v>
      </c>
      <c r="F32" s="136">
        <v>0</v>
      </c>
      <c r="G32" s="136">
        <v>0</v>
      </c>
      <c r="H32" s="137">
        <v>0</v>
      </c>
      <c r="I32" s="137">
        <v>0</v>
      </c>
      <c r="J32" s="137"/>
      <c r="K32" s="137"/>
      <c r="L32" s="439">
        <f t="shared" si="3"/>
        <v>0</v>
      </c>
      <c r="O32" s="102"/>
    </row>
    <row r="33" spans="1:15" ht="13.5" customHeight="1" x14ac:dyDescent="0.2">
      <c r="A33" s="685" t="s">
        <v>501</v>
      </c>
      <c r="B33" s="685" t="s">
        <v>56</v>
      </c>
      <c r="C33" s="136" t="s">
        <v>32</v>
      </c>
      <c r="D33" s="139">
        <v>5</v>
      </c>
      <c r="E33" s="136">
        <v>5</v>
      </c>
      <c r="F33" s="136">
        <v>15</v>
      </c>
      <c r="G33" s="136">
        <v>9</v>
      </c>
      <c r="H33" s="139">
        <v>18</v>
      </c>
      <c r="I33" s="139">
        <v>10</v>
      </c>
      <c r="J33" s="137"/>
      <c r="K33" s="139"/>
      <c r="L33" s="439">
        <f t="shared" si="3"/>
        <v>62</v>
      </c>
      <c r="O33" s="102"/>
    </row>
    <row r="34" spans="1:15" ht="13.5" customHeight="1" x14ac:dyDescent="0.2">
      <c r="A34" s="526"/>
      <c r="B34" s="626"/>
      <c r="C34" s="136" t="s">
        <v>32</v>
      </c>
      <c r="D34" s="136"/>
      <c r="E34" s="136"/>
      <c r="F34" s="136"/>
      <c r="G34" s="136"/>
      <c r="H34" s="136"/>
      <c r="I34" s="137"/>
      <c r="J34" s="137"/>
      <c r="K34" s="137"/>
      <c r="L34" s="439">
        <f t="shared" si="3"/>
        <v>0</v>
      </c>
      <c r="O34" s="102"/>
    </row>
    <row r="35" spans="1:15" ht="13.5" customHeight="1" x14ac:dyDescent="0.2">
      <c r="A35" s="685"/>
      <c r="B35" s="685"/>
      <c r="C35" s="136" t="s">
        <v>32</v>
      </c>
      <c r="D35" s="137"/>
      <c r="E35" s="136"/>
      <c r="F35" s="136"/>
      <c r="G35" s="136"/>
      <c r="H35" s="136"/>
      <c r="I35" s="136"/>
      <c r="J35" s="137"/>
      <c r="K35" s="137"/>
      <c r="L35" s="439">
        <f t="shared" si="3"/>
        <v>0</v>
      </c>
      <c r="O35" s="102"/>
    </row>
    <row r="36" spans="1:15" ht="13.5" customHeight="1" x14ac:dyDescent="0.2">
      <c r="A36" s="685"/>
      <c r="B36" s="685"/>
      <c r="C36" s="136" t="s">
        <v>32</v>
      </c>
      <c r="D36" s="136"/>
      <c r="E36" s="136"/>
      <c r="F36" s="136"/>
      <c r="G36" s="136"/>
      <c r="H36" s="136"/>
      <c r="I36" s="137"/>
      <c r="J36" s="137"/>
      <c r="K36" s="137"/>
      <c r="L36" s="439">
        <f t="shared" si="3"/>
        <v>0</v>
      </c>
      <c r="O36" s="102"/>
    </row>
    <row r="37" spans="1:15" ht="13.5" hidden="1" customHeight="1" x14ac:dyDescent="0.2">
      <c r="A37" s="685"/>
      <c r="B37" s="685"/>
      <c r="C37" s="136" t="s">
        <v>32</v>
      </c>
      <c r="D37" s="137"/>
      <c r="E37" s="136">
        <v>0</v>
      </c>
      <c r="F37" s="136">
        <v>0</v>
      </c>
      <c r="G37" s="136">
        <v>0</v>
      </c>
      <c r="H37" s="137"/>
      <c r="I37" s="137"/>
      <c r="J37" s="137"/>
      <c r="K37" s="137"/>
      <c r="L37" s="439">
        <f t="shared" si="3"/>
        <v>0</v>
      </c>
      <c r="O37" s="102"/>
    </row>
    <row r="38" spans="1:15" ht="13.5" hidden="1" customHeight="1" x14ac:dyDescent="0.2">
      <c r="A38" s="685"/>
      <c r="B38" s="685"/>
      <c r="C38" s="136" t="s">
        <v>32</v>
      </c>
      <c r="D38" s="136"/>
      <c r="E38" s="136">
        <v>0</v>
      </c>
      <c r="F38" s="136">
        <v>0</v>
      </c>
      <c r="G38" s="136">
        <v>0</v>
      </c>
      <c r="H38" s="136"/>
      <c r="I38" s="137"/>
      <c r="J38" s="137"/>
      <c r="K38" s="137"/>
      <c r="L38" s="439">
        <f t="shared" si="3"/>
        <v>0</v>
      </c>
      <c r="O38" s="102"/>
    </row>
    <row r="39" spans="1:15" ht="13.5" hidden="1" customHeight="1" x14ac:dyDescent="0.2">
      <c r="A39" s="685"/>
      <c r="B39" s="685"/>
      <c r="C39" s="136" t="s">
        <v>32</v>
      </c>
      <c r="D39" s="136"/>
      <c r="E39" s="136">
        <v>0</v>
      </c>
      <c r="F39" s="136">
        <v>0</v>
      </c>
      <c r="G39" s="136">
        <v>0</v>
      </c>
      <c r="H39" s="137"/>
      <c r="I39" s="137"/>
      <c r="J39" s="137"/>
      <c r="K39" s="137"/>
      <c r="L39" s="439">
        <f t="shared" si="3"/>
        <v>0</v>
      </c>
      <c r="O39" s="102"/>
    </row>
    <row r="40" spans="1:15" ht="13.5" customHeight="1" x14ac:dyDescent="0.2">
      <c r="A40" s="685" t="s">
        <v>436</v>
      </c>
      <c r="B40" s="685" t="s">
        <v>21</v>
      </c>
      <c r="C40" s="136" t="s">
        <v>32</v>
      </c>
      <c r="D40" s="136">
        <v>0</v>
      </c>
      <c r="E40" s="136">
        <v>0</v>
      </c>
      <c r="F40" s="136">
        <v>0</v>
      </c>
      <c r="G40" s="136">
        <v>0</v>
      </c>
      <c r="H40" s="137">
        <v>0</v>
      </c>
      <c r="I40" s="137">
        <v>0</v>
      </c>
      <c r="J40" s="137"/>
      <c r="K40" s="137"/>
      <c r="L40" s="439">
        <f t="shared" ref="L40:L49" si="4">SUM(D40:K40)</f>
        <v>0</v>
      </c>
      <c r="O40" s="102"/>
    </row>
    <row r="41" spans="1:15" ht="13.5" customHeight="1" x14ac:dyDescent="0.2">
      <c r="A41" s="685" t="s">
        <v>502</v>
      </c>
      <c r="B41" s="685" t="s">
        <v>283</v>
      </c>
      <c r="C41" s="136" t="s">
        <v>32</v>
      </c>
      <c r="D41" s="136">
        <v>0</v>
      </c>
      <c r="E41" s="136">
        <v>10</v>
      </c>
      <c r="F41" s="136">
        <v>0</v>
      </c>
      <c r="G41" s="136">
        <v>18</v>
      </c>
      <c r="H41" s="136">
        <v>18</v>
      </c>
      <c r="I41" s="137">
        <v>0</v>
      </c>
      <c r="J41" s="137"/>
      <c r="K41" s="137"/>
      <c r="L41" s="439">
        <f t="shared" si="4"/>
        <v>46</v>
      </c>
      <c r="O41" s="102"/>
    </row>
    <row r="42" spans="1:15" ht="13.5" customHeight="1" x14ac:dyDescent="0.2">
      <c r="A42" s="685" t="s">
        <v>609</v>
      </c>
      <c r="B42" s="685" t="s">
        <v>282</v>
      </c>
      <c r="C42" s="136" t="s">
        <v>32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7">
        <v>0</v>
      </c>
      <c r="J42" s="137"/>
      <c r="K42" s="137"/>
      <c r="L42" s="439">
        <f t="shared" si="4"/>
        <v>0</v>
      </c>
      <c r="O42" s="102"/>
    </row>
    <row r="43" spans="1:15" ht="13.5" customHeight="1" x14ac:dyDescent="0.2">
      <c r="A43" s="685" t="s">
        <v>503</v>
      </c>
      <c r="B43" s="685" t="s">
        <v>109</v>
      </c>
      <c r="C43" s="136" t="s">
        <v>32</v>
      </c>
      <c r="D43" s="136">
        <v>9.5</v>
      </c>
      <c r="E43" s="136">
        <v>4</v>
      </c>
      <c r="F43" s="136">
        <v>0</v>
      </c>
      <c r="G43" s="136">
        <v>0</v>
      </c>
      <c r="H43" s="136">
        <v>0</v>
      </c>
      <c r="I43" s="137">
        <v>0</v>
      </c>
      <c r="J43" s="137"/>
      <c r="K43" s="137"/>
      <c r="L43" s="439">
        <f t="shared" si="4"/>
        <v>13.5</v>
      </c>
      <c r="O43" s="102"/>
    </row>
    <row r="44" spans="1:15" ht="13.5" customHeight="1" x14ac:dyDescent="0.2">
      <c r="A44" s="685" t="s">
        <v>353</v>
      </c>
      <c r="B44" s="685" t="s">
        <v>283</v>
      </c>
      <c r="C44" s="136" t="s">
        <v>32</v>
      </c>
      <c r="D44" s="137">
        <v>0</v>
      </c>
      <c r="E44" s="136">
        <v>0</v>
      </c>
      <c r="F44" s="136">
        <v>0</v>
      </c>
      <c r="G44" s="136">
        <v>0</v>
      </c>
      <c r="H44" s="137">
        <v>9.5</v>
      </c>
      <c r="I44" s="137">
        <v>0</v>
      </c>
      <c r="J44" s="137"/>
      <c r="K44" s="137"/>
      <c r="L44" s="439">
        <f t="shared" si="4"/>
        <v>9.5</v>
      </c>
      <c r="O44" s="102"/>
    </row>
    <row r="45" spans="1:15" ht="13.5" customHeight="1" x14ac:dyDescent="0.2">
      <c r="A45" s="685" t="s">
        <v>439</v>
      </c>
      <c r="B45" s="685" t="s">
        <v>165</v>
      </c>
      <c r="C45" s="136" t="s">
        <v>32</v>
      </c>
      <c r="D45" s="136">
        <v>0</v>
      </c>
      <c r="E45" s="136">
        <v>0</v>
      </c>
      <c r="F45" s="136">
        <v>0</v>
      </c>
      <c r="G45" s="136">
        <v>0</v>
      </c>
      <c r="H45" s="136">
        <v>4</v>
      </c>
      <c r="I45" s="137">
        <v>0</v>
      </c>
      <c r="J45" s="137"/>
      <c r="K45" s="137"/>
      <c r="L45" s="439">
        <f t="shared" si="4"/>
        <v>4</v>
      </c>
      <c r="O45" s="102"/>
    </row>
    <row r="46" spans="1:15" ht="13.5" customHeight="1" x14ac:dyDescent="0.2">
      <c r="A46" s="362" t="s">
        <v>437</v>
      </c>
      <c r="B46" s="626" t="s">
        <v>438</v>
      </c>
      <c r="C46" s="136" t="s">
        <v>32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7">
        <v>0</v>
      </c>
      <c r="J46" s="137"/>
      <c r="K46" s="137"/>
      <c r="L46" s="439">
        <f t="shared" si="4"/>
        <v>0</v>
      </c>
      <c r="O46" s="102"/>
    </row>
    <row r="47" spans="1:15" ht="13.5" customHeight="1" x14ac:dyDescent="0.2">
      <c r="A47" s="685" t="s">
        <v>433</v>
      </c>
      <c r="B47" s="685" t="s">
        <v>115</v>
      </c>
      <c r="C47" s="136" t="s">
        <v>32</v>
      </c>
      <c r="D47" s="136">
        <v>0</v>
      </c>
      <c r="E47" s="136">
        <v>0</v>
      </c>
      <c r="F47" s="136">
        <v>0</v>
      </c>
      <c r="G47" s="136">
        <v>0</v>
      </c>
      <c r="H47" s="137">
        <v>0</v>
      </c>
      <c r="I47" s="137">
        <v>0</v>
      </c>
      <c r="J47" s="137"/>
      <c r="K47" s="137"/>
      <c r="L47" s="439">
        <f t="shared" si="4"/>
        <v>0</v>
      </c>
      <c r="O47" s="102"/>
    </row>
    <row r="48" spans="1:15" ht="13.5" customHeight="1" x14ac:dyDescent="0.2">
      <c r="A48" s="685" t="s">
        <v>505</v>
      </c>
      <c r="B48" s="685" t="s">
        <v>506</v>
      </c>
      <c r="C48" s="136" t="s">
        <v>32</v>
      </c>
      <c r="D48" s="136">
        <v>8.5</v>
      </c>
      <c r="E48" s="136">
        <v>0</v>
      </c>
      <c r="F48" s="136">
        <v>0</v>
      </c>
      <c r="G48" s="136">
        <v>0</v>
      </c>
      <c r="H48" s="137">
        <v>0</v>
      </c>
      <c r="I48" s="137">
        <v>0</v>
      </c>
      <c r="J48" s="137"/>
      <c r="K48" s="137"/>
      <c r="L48" s="439">
        <f t="shared" si="4"/>
        <v>8.5</v>
      </c>
      <c r="O48" s="102"/>
    </row>
    <row r="49" spans="1:15" ht="13.5" customHeight="1" x14ac:dyDescent="0.2">
      <c r="A49" s="685" t="s">
        <v>507</v>
      </c>
      <c r="B49" s="685" t="s">
        <v>40</v>
      </c>
      <c r="C49" s="136" t="s">
        <v>32</v>
      </c>
      <c r="D49" s="136">
        <v>8</v>
      </c>
      <c r="E49" s="136">
        <v>14.5</v>
      </c>
      <c r="F49" s="136">
        <v>9.5</v>
      </c>
      <c r="G49" s="136">
        <v>18.5</v>
      </c>
      <c r="H49" s="136">
        <v>0</v>
      </c>
      <c r="I49" s="137">
        <v>5</v>
      </c>
      <c r="J49" s="137"/>
      <c r="K49" s="137"/>
      <c r="L49" s="439">
        <f t="shared" si="4"/>
        <v>55.5</v>
      </c>
      <c r="O49" s="102"/>
    </row>
    <row r="50" spans="1:15" ht="13.5" customHeight="1" x14ac:dyDescent="0.2">
      <c r="A50" s="526" t="s">
        <v>360</v>
      </c>
      <c r="B50" s="626" t="s">
        <v>361</v>
      </c>
      <c r="C50" s="136" t="s">
        <v>32</v>
      </c>
      <c r="D50" s="136">
        <v>0</v>
      </c>
      <c r="E50" s="136">
        <v>0</v>
      </c>
      <c r="F50" s="136">
        <v>0</v>
      </c>
      <c r="G50" s="136">
        <v>0</v>
      </c>
      <c r="H50" s="137">
        <v>0</v>
      </c>
      <c r="I50" s="137">
        <v>0</v>
      </c>
      <c r="J50" s="137"/>
      <c r="K50" s="137"/>
      <c r="L50" s="439">
        <f t="shared" ref="L50" si="5">SUM(D50:K50)</f>
        <v>0</v>
      </c>
      <c r="O50" s="102"/>
    </row>
    <row r="51" spans="1:15" ht="12.75" customHeight="1" x14ac:dyDescent="0.2">
      <c r="A51" s="683" t="s">
        <v>437</v>
      </c>
      <c r="B51" s="684" t="s">
        <v>1055</v>
      </c>
      <c r="C51" s="136" t="s">
        <v>32</v>
      </c>
      <c r="D51" s="136">
        <v>0</v>
      </c>
      <c r="E51" s="136">
        <v>0</v>
      </c>
      <c r="F51" s="136">
        <v>0</v>
      </c>
      <c r="G51" s="136">
        <v>0</v>
      </c>
      <c r="H51" s="137">
        <v>0</v>
      </c>
      <c r="I51" s="137">
        <v>4</v>
      </c>
      <c r="J51" s="137"/>
      <c r="K51" s="137"/>
      <c r="L51" s="439">
        <f>SUM(D51:K51)</f>
        <v>4</v>
      </c>
      <c r="O51" s="102"/>
    </row>
    <row r="52" spans="1:15" ht="12.75" customHeight="1" x14ac:dyDescent="0.2">
      <c r="A52" s="161"/>
      <c r="B52" s="684"/>
      <c r="C52" s="136" t="s">
        <v>32</v>
      </c>
      <c r="D52" s="136"/>
      <c r="E52" s="136"/>
      <c r="F52" s="136"/>
      <c r="G52" s="136"/>
      <c r="H52" s="136"/>
      <c r="I52" s="137"/>
      <c r="J52" s="136"/>
      <c r="K52" s="137"/>
      <c r="L52" s="439">
        <f>SUM(D52:K52)</f>
        <v>0</v>
      </c>
      <c r="O52" s="102"/>
    </row>
    <row r="53" spans="1:15" ht="12.75" customHeight="1" x14ac:dyDescent="0.2">
      <c r="A53" s="683" t="s">
        <v>128</v>
      </c>
      <c r="B53" s="683" t="s">
        <v>54</v>
      </c>
      <c r="C53" s="136" t="s">
        <v>46</v>
      </c>
      <c r="D53" s="136">
        <v>9.5</v>
      </c>
      <c r="E53" s="136">
        <v>5</v>
      </c>
      <c r="F53" s="136">
        <v>16.5</v>
      </c>
      <c r="G53" s="136">
        <v>8.5</v>
      </c>
      <c r="H53" s="137">
        <v>0</v>
      </c>
      <c r="I53" s="137">
        <v>14.5</v>
      </c>
      <c r="J53" s="137"/>
      <c r="K53" s="137"/>
      <c r="L53" s="439">
        <f t="shared" ref="L53:L71" si="6">SUM(D53:K53)</f>
        <v>54</v>
      </c>
      <c r="O53" s="102"/>
    </row>
    <row r="54" spans="1:15" ht="13.5" customHeight="1" x14ac:dyDescent="0.2">
      <c r="A54" s="683" t="s">
        <v>511</v>
      </c>
      <c r="B54" s="683" t="s">
        <v>201</v>
      </c>
      <c r="C54" s="136" t="s">
        <v>46</v>
      </c>
      <c r="D54" s="136">
        <v>0</v>
      </c>
      <c r="E54" s="136">
        <v>0</v>
      </c>
      <c r="F54" s="136">
        <v>0</v>
      </c>
      <c r="G54" s="136">
        <v>0</v>
      </c>
      <c r="H54" s="136">
        <v>5</v>
      </c>
      <c r="I54" s="137">
        <v>0</v>
      </c>
      <c r="J54" s="137"/>
      <c r="K54" s="137"/>
      <c r="L54" s="439">
        <f t="shared" si="6"/>
        <v>5</v>
      </c>
      <c r="O54" s="102"/>
    </row>
    <row r="55" spans="1:15" ht="13.5" customHeight="1" x14ac:dyDescent="0.2">
      <c r="A55" s="683" t="s">
        <v>512</v>
      </c>
      <c r="B55" s="683" t="s">
        <v>171</v>
      </c>
      <c r="C55" s="136" t="s">
        <v>46</v>
      </c>
      <c r="D55" s="137">
        <v>8</v>
      </c>
      <c r="E55" s="136">
        <v>10</v>
      </c>
      <c r="F55" s="136">
        <v>12</v>
      </c>
      <c r="G55" s="136">
        <v>0</v>
      </c>
      <c r="H55" s="136">
        <v>18.5</v>
      </c>
      <c r="I55" s="137">
        <v>10</v>
      </c>
      <c r="J55" s="137"/>
      <c r="K55" s="137"/>
      <c r="L55" s="439">
        <f t="shared" si="6"/>
        <v>58.5</v>
      </c>
      <c r="O55" s="102"/>
    </row>
    <row r="56" spans="1:15" ht="13.5" customHeight="1" x14ac:dyDescent="0.2">
      <c r="A56" s="683" t="s">
        <v>74</v>
      </c>
      <c r="B56" s="683" t="s">
        <v>115</v>
      </c>
      <c r="C56" s="136" t="s">
        <v>46</v>
      </c>
      <c r="D56" s="136">
        <v>0</v>
      </c>
      <c r="E56" s="136">
        <v>0</v>
      </c>
      <c r="F56" s="136">
        <v>4</v>
      </c>
      <c r="G56" s="136">
        <v>4</v>
      </c>
      <c r="H56" s="137">
        <v>4</v>
      </c>
      <c r="I56" s="137">
        <v>10</v>
      </c>
      <c r="J56" s="137"/>
      <c r="K56" s="137"/>
      <c r="L56" s="439">
        <f t="shared" si="6"/>
        <v>22</v>
      </c>
      <c r="O56" s="102"/>
    </row>
    <row r="57" spans="1:15" ht="13.5" customHeight="1" x14ac:dyDescent="0.2">
      <c r="A57" s="683" t="s">
        <v>71</v>
      </c>
      <c r="B57" s="683" t="s">
        <v>47</v>
      </c>
      <c r="C57" s="136" t="s">
        <v>46</v>
      </c>
      <c r="D57" s="136">
        <v>4</v>
      </c>
      <c r="E57" s="136">
        <v>13</v>
      </c>
      <c r="F57" s="136">
        <v>5</v>
      </c>
      <c r="G57" s="136">
        <v>15</v>
      </c>
      <c r="H57" s="137">
        <v>10</v>
      </c>
      <c r="I57" s="137">
        <v>10</v>
      </c>
      <c r="J57" s="137"/>
      <c r="K57" s="137"/>
      <c r="L57" s="439">
        <f t="shared" si="6"/>
        <v>57</v>
      </c>
      <c r="O57" s="102"/>
    </row>
    <row r="58" spans="1:15" ht="13.5" customHeight="1" x14ac:dyDescent="0.2">
      <c r="A58" s="683" t="s">
        <v>168</v>
      </c>
      <c r="B58" s="683" t="s">
        <v>251</v>
      </c>
      <c r="C58" s="136" t="s">
        <v>46</v>
      </c>
      <c r="D58" s="136">
        <v>0</v>
      </c>
      <c r="E58" s="136">
        <v>0</v>
      </c>
      <c r="F58" s="136">
        <v>4.5</v>
      </c>
      <c r="G58" s="136">
        <v>0</v>
      </c>
      <c r="H58" s="137">
        <v>4</v>
      </c>
      <c r="I58" s="137">
        <v>0</v>
      </c>
      <c r="J58" s="137"/>
      <c r="K58" s="137"/>
      <c r="L58" s="439">
        <f t="shared" si="6"/>
        <v>8.5</v>
      </c>
      <c r="O58" s="102"/>
    </row>
    <row r="59" spans="1:15" ht="13.5" customHeight="1" x14ac:dyDescent="0.2">
      <c r="A59" s="688" t="s">
        <v>1056</v>
      </c>
      <c r="B59" s="688" t="s">
        <v>44</v>
      </c>
      <c r="C59" s="136" t="s">
        <v>46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7">
        <v>9</v>
      </c>
      <c r="J59" s="137"/>
      <c r="K59" s="137"/>
      <c r="L59" s="439">
        <f t="shared" si="6"/>
        <v>9</v>
      </c>
      <c r="O59" s="102"/>
    </row>
    <row r="60" spans="1:15" ht="13.5" customHeight="1" x14ac:dyDescent="0.2">
      <c r="A60" s="688"/>
      <c r="B60" s="688"/>
      <c r="C60" s="136" t="s">
        <v>46</v>
      </c>
      <c r="D60" s="136"/>
      <c r="E60" s="136"/>
      <c r="F60" s="136"/>
      <c r="G60" s="136"/>
      <c r="H60" s="137"/>
      <c r="I60" s="137"/>
      <c r="J60" s="137"/>
      <c r="K60" s="137"/>
      <c r="L60" s="439">
        <f t="shared" si="6"/>
        <v>0</v>
      </c>
      <c r="O60" s="102"/>
    </row>
    <row r="61" spans="1:15" ht="13.5" customHeight="1" x14ac:dyDescent="0.2">
      <c r="A61" s="683" t="s">
        <v>132</v>
      </c>
      <c r="B61" s="683" t="s">
        <v>258</v>
      </c>
      <c r="C61" s="136" t="s">
        <v>46</v>
      </c>
      <c r="D61" s="137">
        <v>0</v>
      </c>
      <c r="E61" s="136">
        <v>14.5</v>
      </c>
      <c r="F61" s="136">
        <v>17.5</v>
      </c>
      <c r="G61" s="136">
        <v>0</v>
      </c>
      <c r="H61" s="137">
        <v>8</v>
      </c>
      <c r="I61" s="137">
        <v>5</v>
      </c>
      <c r="J61" s="137"/>
      <c r="K61" s="137"/>
      <c r="L61" s="439">
        <f t="shared" ref="L61:L69" si="7">SUM(D61:K61)</f>
        <v>45</v>
      </c>
      <c r="O61" s="102"/>
    </row>
    <row r="62" spans="1:15" ht="2.25" hidden="1" customHeight="1" x14ac:dyDescent="0.2">
      <c r="A62" s="686" t="s">
        <v>128</v>
      </c>
      <c r="B62" s="683" t="s">
        <v>47</v>
      </c>
      <c r="C62" s="136" t="s">
        <v>46</v>
      </c>
      <c r="D62" s="136"/>
      <c r="E62" s="136">
        <v>0</v>
      </c>
      <c r="F62" s="136">
        <v>0</v>
      </c>
      <c r="G62" s="136">
        <v>0</v>
      </c>
      <c r="H62" s="136"/>
      <c r="I62" s="137"/>
      <c r="J62" s="137"/>
      <c r="K62" s="137"/>
      <c r="L62" s="439">
        <f t="shared" si="7"/>
        <v>0</v>
      </c>
      <c r="O62" s="102"/>
    </row>
    <row r="63" spans="1:15" ht="13.5" customHeight="1" x14ac:dyDescent="0.2">
      <c r="A63" s="683" t="s">
        <v>513</v>
      </c>
      <c r="B63" s="683" t="s">
        <v>40</v>
      </c>
      <c r="C63" s="136" t="s">
        <v>46</v>
      </c>
      <c r="D63" s="136">
        <v>9</v>
      </c>
      <c r="E63" s="136">
        <v>8</v>
      </c>
      <c r="F63" s="136">
        <v>4</v>
      </c>
      <c r="G63" s="136">
        <v>9</v>
      </c>
      <c r="H63" s="136">
        <v>4</v>
      </c>
      <c r="I63" s="137">
        <v>0</v>
      </c>
      <c r="J63" s="137"/>
      <c r="K63" s="137"/>
      <c r="L63" s="439">
        <f t="shared" si="7"/>
        <v>34</v>
      </c>
      <c r="O63" s="102"/>
    </row>
    <row r="64" spans="1:15" ht="13.5" customHeight="1" x14ac:dyDescent="0.2">
      <c r="A64" s="683" t="s">
        <v>514</v>
      </c>
      <c r="B64" s="683" t="s">
        <v>123</v>
      </c>
      <c r="C64" s="136" t="s">
        <v>46</v>
      </c>
      <c r="D64" s="136">
        <v>9</v>
      </c>
      <c r="E64" s="136">
        <v>4</v>
      </c>
      <c r="F64" s="136">
        <v>0</v>
      </c>
      <c r="G64" s="136">
        <v>22</v>
      </c>
      <c r="H64" s="136">
        <v>9</v>
      </c>
      <c r="I64" s="137">
        <v>8.5</v>
      </c>
      <c r="J64" s="137"/>
      <c r="K64" s="137"/>
      <c r="L64" s="439">
        <f t="shared" si="7"/>
        <v>52.5</v>
      </c>
      <c r="O64" s="102"/>
    </row>
    <row r="65" spans="1:15" ht="13.5" customHeight="1" x14ac:dyDescent="0.2">
      <c r="A65" s="683" t="s">
        <v>515</v>
      </c>
      <c r="B65" s="683" t="s">
        <v>182</v>
      </c>
      <c r="C65" s="136" t="s">
        <v>46</v>
      </c>
      <c r="D65" s="139">
        <v>0</v>
      </c>
      <c r="E65" s="136">
        <v>0</v>
      </c>
      <c r="F65" s="136">
        <v>0</v>
      </c>
      <c r="G65" s="136">
        <v>0</v>
      </c>
      <c r="H65" s="137">
        <v>0</v>
      </c>
      <c r="I65" s="137">
        <v>0</v>
      </c>
      <c r="J65" s="137"/>
      <c r="K65" s="137"/>
      <c r="L65" s="439">
        <f t="shared" si="7"/>
        <v>0</v>
      </c>
      <c r="O65" s="102"/>
    </row>
    <row r="66" spans="1:15" ht="13.5" customHeight="1" x14ac:dyDescent="0.2">
      <c r="A66" s="683" t="s">
        <v>516</v>
      </c>
      <c r="B66" s="683" t="s">
        <v>31</v>
      </c>
      <c r="C66" s="136" t="s">
        <v>46</v>
      </c>
      <c r="D66" s="137">
        <v>0</v>
      </c>
      <c r="E66" s="136">
        <v>0</v>
      </c>
      <c r="F66" s="136">
        <v>0</v>
      </c>
      <c r="G66" s="136">
        <v>0</v>
      </c>
      <c r="H66" s="137">
        <v>9.5</v>
      </c>
      <c r="I66" s="137">
        <v>16.5</v>
      </c>
      <c r="J66" s="137"/>
      <c r="K66" s="137"/>
      <c r="L66" s="439">
        <f t="shared" si="7"/>
        <v>26</v>
      </c>
      <c r="O66" s="102"/>
    </row>
    <row r="67" spans="1:15" ht="13.5" customHeight="1" x14ac:dyDescent="0.2">
      <c r="A67" s="683" t="s">
        <v>262</v>
      </c>
      <c r="B67" s="683" t="s">
        <v>259</v>
      </c>
      <c r="C67" s="136" t="s">
        <v>46</v>
      </c>
      <c r="D67" s="137">
        <v>0</v>
      </c>
      <c r="E67" s="136">
        <v>0</v>
      </c>
      <c r="F67" s="136">
        <v>0</v>
      </c>
      <c r="G67" s="136">
        <v>4.5</v>
      </c>
      <c r="H67" s="136">
        <v>0</v>
      </c>
      <c r="I67" s="137">
        <v>0</v>
      </c>
      <c r="J67" s="137"/>
      <c r="K67" s="137"/>
      <c r="L67" s="439">
        <f t="shared" si="7"/>
        <v>4.5</v>
      </c>
      <c r="O67" s="102"/>
    </row>
    <row r="68" spans="1:15" ht="13.5" customHeight="1" x14ac:dyDescent="0.2">
      <c r="A68" s="161" t="s">
        <v>267</v>
      </c>
      <c r="B68" s="161" t="s">
        <v>55</v>
      </c>
      <c r="C68" s="136" t="s">
        <v>46</v>
      </c>
      <c r="D68" s="137">
        <v>0</v>
      </c>
      <c r="E68" s="136">
        <v>0</v>
      </c>
      <c r="F68" s="136">
        <v>0</v>
      </c>
      <c r="G68" s="136">
        <v>0</v>
      </c>
      <c r="H68" s="136">
        <v>4.5</v>
      </c>
      <c r="I68" s="137">
        <v>0</v>
      </c>
      <c r="J68" s="137"/>
      <c r="K68" s="137"/>
      <c r="L68" s="439">
        <f t="shared" si="7"/>
        <v>4.5</v>
      </c>
      <c r="O68" s="102"/>
    </row>
    <row r="69" spans="1:15" ht="13.5" customHeight="1" x14ac:dyDescent="0.2">
      <c r="A69" s="161"/>
      <c r="B69" s="161"/>
      <c r="C69" s="136" t="s">
        <v>46</v>
      </c>
      <c r="D69" s="137"/>
      <c r="E69" s="136"/>
      <c r="F69" s="136"/>
      <c r="G69" s="136"/>
      <c r="H69" s="136"/>
      <c r="I69" s="137"/>
      <c r="J69" s="137"/>
      <c r="K69" s="137"/>
      <c r="L69" s="439">
        <f t="shared" si="7"/>
        <v>0</v>
      </c>
      <c r="O69" s="102"/>
    </row>
    <row r="70" spans="1:15" ht="13.5" customHeight="1" x14ac:dyDescent="0.2">
      <c r="A70" s="161"/>
      <c r="B70" s="161"/>
      <c r="C70" s="136" t="s">
        <v>46</v>
      </c>
      <c r="D70" s="137"/>
      <c r="E70" s="136"/>
      <c r="F70" s="136"/>
      <c r="G70" s="136"/>
      <c r="H70" s="136"/>
      <c r="I70" s="137"/>
      <c r="J70" s="137"/>
      <c r="K70" s="137"/>
      <c r="L70" s="439">
        <f t="shared" si="6"/>
        <v>0</v>
      </c>
      <c r="O70" s="102"/>
    </row>
    <row r="71" spans="1:15" ht="13.5" customHeight="1" x14ac:dyDescent="0.2">
      <c r="A71" s="627" t="s">
        <v>821</v>
      </c>
      <c r="B71" s="627" t="s">
        <v>123</v>
      </c>
      <c r="C71" s="136" t="s">
        <v>66</v>
      </c>
      <c r="D71" s="137">
        <v>0</v>
      </c>
      <c r="E71" s="136">
        <v>0</v>
      </c>
      <c r="F71" s="136">
        <v>0</v>
      </c>
      <c r="G71" s="136">
        <v>0</v>
      </c>
      <c r="H71" s="136">
        <v>0</v>
      </c>
      <c r="I71" s="137">
        <v>0</v>
      </c>
      <c r="J71" s="137"/>
      <c r="K71" s="137"/>
      <c r="L71" s="439">
        <f t="shared" si="6"/>
        <v>0</v>
      </c>
      <c r="O71" s="102"/>
    </row>
    <row r="72" spans="1:15" ht="12.75" customHeight="1" x14ac:dyDescent="0.15">
      <c r="A72" s="692" t="s">
        <v>465</v>
      </c>
      <c r="B72" s="692" t="s">
        <v>112</v>
      </c>
      <c r="C72" s="68" t="s">
        <v>66</v>
      </c>
      <c r="D72" s="136">
        <v>0</v>
      </c>
      <c r="E72" s="136">
        <v>0</v>
      </c>
      <c r="F72" s="136">
        <v>0</v>
      </c>
      <c r="G72" s="136">
        <v>0</v>
      </c>
      <c r="H72" s="136">
        <v>0</v>
      </c>
      <c r="I72" s="136">
        <v>0</v>
      </c>
      <c r="J72" s="137"/>
      <c r="K72" s="136"/>
      <c r="L72" s="439">
        <f t="shared" ref="L72:L86" si="8">SUM(C72:K72)</f>
        <v>0</v>
      </c>
      <c r="O72" s="102"/>
    </row>
    <row r="73" spans="1:15" ht="13.5" customHeight="1" x14ac:dyDescent="0.15">
      <c r="A73" s="693" t="s">
        <v>463</v>
      </c>
      <c r="B73" s="693" t="s">
        <v>47</v>
      </c>
      <c r="C73" s="68" t="s">
        <v>66</v>
      </c>
      <c r="D73" s="136">
        <v>0</v>
      </c>
      <c r="E73" s="136">
        <v>0</v>
      </c>
      <c r="F73" s="136">
        <v>0</v>
      </c>
      <c r="G73" s="136">
        <v>0</v>
      </c>
      <c r="H73" s="136">
        <v>8.5</v>
      </c>
      <c r="I73" s="136">
        <v>0</v>
      </c>
      <c r="J73" s="137"/>
      <c r="K73" s="136"/>
      <c r="L73" s="439">
        <f t="shared" si="8"/>
        <v>8.5</v>
      </c>
      <c r="O73" s="102"/>
    </row>
    <row r="74" spans="1:15" ht="13.5" customHeight="1" x14ac:dyDescent="0.15">
      <c r="A74" s="692" t="s">
        <v>509</v>
      </c>
      <c r="B74" s="692" t="s">
        <v>78</v>
      </c>
      <c r="C74" s="68" t="s">
        <v>66</v>
      </c>
      <c r="D74" s="136">
        <v>14</v>
      </c>
      <c r="E74" s="136">
        <v>8</v>
      </c>
      <c r="F74" s="136">
        <v>0</v>
      </c>
      <c r="G74" s="136">
        <v>8</v>
      </c>
      <c r="H74" s="139">
        <v>5</v>
      </c>
      <c r="I74" s="139">
        <v>18.5</v>
      </c>
      <c r="J74" s="137"/>
      <c r="K74" s="139"/>
      <c r="L74" s="439">
        <f t="shared" si="8"/>
        <v>53.5</v>
      </c>
      <c r="O74" s="102"/>
    </row>
    <row r="75" spans="1:15" ht="13.5" customHeight="1" x14ac:dyDescent="0.15">
      <c r="A75" s="693" t="s">
        <v>463</v>
      </c>
      <c r="B75" s="692" t="s">
        <v>27</v>
      </c>
      <c r="C75" s="68" t="s">
        <v>66</v>
      </c>
      <c r="D75" s="136">
        <v>4.5</v>
      </c>
      <c r="E75" s="136">
        <v>5</v>
      </c>
      <c r="F75" s="136">
        <v>9</v>
      </c>
      <c r="G75" s="136">
        <v>5</v>
      </c>
      <c r="H75" s="136">
        <v>0</v>
      </c>
      <c r="I75" s="136">
        <v>0</v>
      </c>
      <c r="J75" s="137"/>
      <c r="K75" s="136"/>
      <c r="L75" s="439">
        <f t="shared" si="8"/>
        <v>23.5</v>
      </c>
      <c r="O75" s="102"/>
    </row>
    <row r="76" spans="1:15" ht="13.5" customHeight="1" x14ac:dyDescent="0.15">
      <c r="A76" s="692" t="s">
        <v>464</v>
      </c>
      <c r="B76" s="692" t="s">
        <v>55</v>
      </c>
      <c r="C76" s="68" t="s">
        <v>66</v>
      </c>
      <c r="D76" s="136">
        <v>0</v>
      </c>
      <c r="E76" s="136">
        <v>0</v>
      </c>
      <c r="F76" s="136">
        <v>0</v>
      </c>
      <c r="G76" s="136">
        <v>0</v>
      </c>
      <c r="H76" s="139">
        <v>0</v>
      </c>
      <c r="I76" s="139">
        <v>0</v>
      </c>
      <c r="J76" s="137"/>
      <c r="K76" s="139"/>
      <c r="L76" s="439">
        <f t="shared" si="8"/>
        <v>0</v>
      </c>
      <c r="O76" s="102"/>
    </row>
    <row r="77" spans="1:15" ht="13.5" customHeight="1" x14ac:dyDescent="0.15">
      <c r="A77" s="692" t="s">
        <v>510</v>
      </c>
      <c r="B77" s="692" t="s">
        <v>40</v>
      </c>
      <c r="C77" s="68" t="s">
        <v>66</v>
      </c>
      <c r="D77" s="136">
        <v>0</v>
      </c>
      <c r="E77" s="136">
        <v>0</v>
      </c>
      <c r="F77" s="136">
        <v>0</v>
      </c>
      <c r="G77" s="136">
        <v>0</v>
      </c>
      <c r="H77" s="139">
        <v>0</v>
      </c>
      <c r="I77" s="139">
        <v>0</v>
      </c>
      <c r="J77" s="137"/>
      <c r="K77" s="139"/>
      <c r="L77" s="439">
        <f t="shared" si="8"/>
        <v>0</v>
      </c>
      <c r="O77" s="102"/>
    </row>
    <row r="78" spans="1:15" ht="13.5" customHeight="1" x14ac:dyDescent="0.15">
      <c r="A78" s="692" t="s">
        <v>611</v>
      </c>
      <c r="B78" s="692" t="s">
        <v>88</v>
      </c>
      <c r="C78" s="68" t="s">
        <v>66</v>
      </c>
      <c r="D78" s="136">
        <v>4</v>
      </c>
      <c r="E78" s="136">
        <v>19</v>
      </c>
      <c r="F78" s="136">
        <v>18</v>
      </c>
      <c r="G78" s="136">
        <v>4.5</v>
      </c>
      <c r="H78" s="136">
        <v>0</v>
      </c>
      <c r="I78" s="136">
        <v>17.5</v>
      </c>
      <c r="J78" s="137"/>
      <c r="K78" s="136"/>
      <c r="L78" s="439">
        <f t="shared" si="8"/>
        <v>63</v>
      </c>
      <c r="O78" s="102"/>
    </row>
    <row r="79" spans="1:15" ht="13.5" customHeight="1" x14ac:dyDescent="0.15">
      <c r="A79" s="692" t="s">
        <v>612</v>
      </c>
      <c r="B79" s="692" t="s">
        <v>72</v>
      </c>
      <c r="C79" s="68" t="s">
        <v>66</v>
      </c>
      <c r="D79" s="136">
        <v>0</v>
      </c>
      <c r="E79" s="136">
        <v>0</v>
      </c>
      <c r="F79" s="136">
        <v>0</v>
      </c>
      <c r="G79" s="136">
        <v>4.5</v>
      </c>
      <c r="H79" s="137">
        <v>0</v>
      </c>
      <c r="I79" s="137">
        <v>0</v>
      </c>
      <c r="J79" s="137"/>
      <c r="K79" s="137"/>
      <c r="L79" s="439">
        <f t="shared" si="8"/>
        <v>4.5</v>
      </c>
      <c r="O79" s="102"/>
    </row>
    <row r="80" spans="1:15" ht="13.5" customHeight="1" x14ac:dyDescent="0.15">
      <c r="A80" s="692" t="s">
        <v>467</v>
      </c>
      <c r="B80" s="692" t="s">
        <v>468</v>
      </c>
      <c r="C80" s="68" t="s">
        <v>66</v>
      </c>
      <c r="D80" s="137">
        <v>0</v>
      </c>
      <c r="E80" s="136">
        <v>0</v>
      </c>
      <c r="F80" s="136">
        <v>0</v>
      </c>
      <c r="G80" s="136">
        <v>0</v>
      </c>
      <c r="H80" s="139">
        <v>0</v>
      </c>
      <c r="I80" s="139">
        <v>0</v>
      </c>
      <c r="J80" s="137"/>
      <c r="K80" s="139"/>
      <c r="L80" s="439">
        <f t="shared" si="8"/>
        <v>0</v>
      </c>
      <c r="O80" s="102"/>
    </row>
    <row r="81" spans="1:15" ht="13.5" customHeight="1" x14ac:dyDescent="0.15">
      <c r="A81" s="692" t="s">
        <v>550</v>
      </c>
      <c r="B81" s="692" t="s">
        <v>111</v>
      </c>
      <c r="C81" s="68" t="s">
        <v>66</v>
      </c>
      <c r="D81" s="139">
        <v>0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37"/>
      <c r="K81" s="136"/>
      <c r="L81" s="439">
        <f t="shared" si="8"/>
        <v>0</v>
      </c>
      <c r="O81" s="102"/>
    </row>
    <row r="82" spans="1:15" ht="13.5" customHeight="1" x14ac:dyDescent="0.15">
      <c r="A82" s="692" t="s">
        <v>551</v>
      </c>
      <c r="B82" s="692" t="s">
        <v>552</v>
      </c>
      <c r="C82" s="68" t="s">
        <v>66</v>
      </c>
      <c r="D82" s="136">
        <v>0</v>
      </c>
      <c r="E82" s="136">
        <v>0</v>
      </c>
      <c r="F82" s="136">
        <v>0</v>
      </c>
      <c r="G82" s="136">
        <v>0</v>
      </c>
      <c r="H82" s="139">
        <v>0</v>
      </c>
      <c r="I82" s="139">
        <v>0</v>
      </c>
      <c r="J82" s="137"/>
      <c r="K82" s="139"/>
      <c r="L82" s="439">
        <f t="shared" si="8"/>
        <v>0</v>
      </c>
      <c r="O82" s="102"/>
    </row>
    <row r="83" spans="1:15" ht="13.5" customHeight="1" x14ac:dyDescent="0.15">
      <c r="A83" s="692" t="s">
        <v>553</v>
      </c>
      <c r="B83" s="692" t="s">
        <v>554</v>
      </c>
      <c r="C83" s="68" t="s">
        <v>66</v>
      </c>
      <c r="D83" s="136">
        <v>0</v>
      </c>
      <c r="E83" s="136">
        <v>0</v>
      </c>
      <c r="F83" s="136">
        <v>0</v>
      </c>
      <c r="G83" s="136">
        <v>0</v>
      </c>
      <c r="H83" s="139">
        <v>0</v>
      </c>
      <c r="I83" s="139">
        <v>0</v>
      </c>
      <c r="J83" s="137"/>
      <c r="K83" s="139"/>
      <c r="L83" s="439">
        <f t="shared" si="8"/>
        <v>0</v>
      </c>
      <c r="O83" s="102"/>
    </row>
    <row r="84" spans="1:15" ht="14.25" customHeight="1" x14ac:dyDescent="0.15">
      <c r="A84" s="692" t="s">
        <v>555</v>
      </c>
      <c r="B84" s="692" t="s">
        <v>123</v>
      </c>
      <c r="C84" s="68" t="s">
        <v>66</v>
      </c>
      <c r="D84" s="137">
        <v>0</v>
      </c>
      <c r="E84" s="136">
        <v>0</v>
      </c>
      <c r="F84" s="136">
        <v>0</v>
      </c>
      <c r="G84" s="136">
        <v>0</v>
      </c>
      <c r="H84" s="137">
        <v>0</v>
      </c>
      <c r="I84" s="137">
        <v>0</v>
      </c>
      <c r="J84" s="137"/>
      <c r="K84" s="137"/>
      <c r="L84" s="439">
        <f t="shared" si="8"/>
        <v>0</v>
      </c>
      <c r="O84" s="102"/>
    </row>
    <row r="85" spans="1:15" ht="14.25" customHeight="1" x14ac:dyDescent="0.2">
      <c r="A85" s="362" t="s">
        <v>378</v>
      </c>
      <c r="B85" s="362" t="s">
        <v>27</v>
      </c>
      <c r="C85" s="68" t="s">
        <v>66</v>
      </c>
      <c r="D85" s="136">
        <v>0</v>
      </c>
      <c r="E85" s="136">
        <v>0</v>
      </c>
      <c r="F85" s="136">
        <v>4</v>
      </c>
      <c r="G85" s="136">
        <v>4</v>
      </c>
      <c r="H85" s="136">
        <v>13</v>
      </c>
      <c r="I85" s="136">
        <v>0</v>
      </c>
      <c r="J85" s="136"/>
      <c r="K85" s="136"/>
      <c r="L85" s="439">
        <f t="shared" si="8"/>
        <v>21</v>
      </c>
      <c r="O85" s="102"/>
    </row>
    <row r="86" spans="1:15" ht="14.25" customHeight="1" x14ac:dyDescent="0.2">
      <c r="A86" s="605" t="s">
        <v>618</v>
      </c>
      <c r="B86" s="605" t="s">
        <v>619</v>
      </c>
      <c r="C86" s="68" t="s">
        <v>66</v>
      </c>
      <c r="D86" s="136">
        <v>0</v>
      </c>
      <c r="E86" s="136">
        <v>0</v>
      </c>
      <c r="F86" s="136">
        <v>0</v>
      </c>
      <c r="G86" s="136">
        <v>0</v>
      </c>
      <c r="H86" s="136">
        <v>0</v>
      </c>
      <c r="I86" s="136">
        <v>0</v>
      </c>
      <c r="J86" s="136"/>
      <c r="K86" s="136"/>
      <c r="L86" s="439">
        <f t="shared" si="8"/>
        <v>0</v>
      </c>
      <c r="O86" s="102"/>
    </row>
    <row r="87" spans="1:15" ht="14.25" customHeight="1" x14ac:dyDescent="0.2">
      <c r="A87" s="605"/>
      <c r="B87" s="605"/>
      <c r="C87" s="68" t="s">
        <v>66</v>
      </c>
      <c r="D87" s="136"/>
      <c r="E87" s="136"/>
      <c r="F87" s="136"/>
      <c r="G87" s="136"/>
      <c r="H87" s="136"/>
      <c r="I87" s="136"/>
      <c r="J87" s="136"/>
      <c r="K87" s="136"/>
      <c r="L87" s="439">
        <f t="shared" ref="L87" si="9">SUM(C87:K87)</f>
        <v>0</v>
      </c>
      <c r="O87" s="102"/>
    </row>
    <row r="88" spans="1:15" ht="14.25" customHeight="1" x14ac:dyDescent="0.2">
      <c r="A88" s="605"/>
      <c r="B88" s="605"/>
      <c r="C88" s="68" t="s">
        <v>66</v>
      </c>
      <c r="D88" s="136"/>
      <c r="E88" s="136"/>
      <c r="F88" s="136"/>
      <c r="G88" s="136"/>
      <c r="H88" s="136"/>
      <c r="I88" s="136"/>
      <c r="J88" s="136"/>
      <c r="K88" s="136"/>
      <c r="L88" s="439">
        <f t="shared" ref="L88" si="10">SUM(C88:K88)</f>
        <v>0</v>
      </c>
      <c r="O88" s="102"/>
    </row>
    <row r="89" spans="1:15" ht="14.25" customHeight="1" x14ac:dyDescent="0.2">
      <c r="A89" s="694"/>
      <c r="B89" s="694"/>
      <c r="C89" s="68" t="s">
        <v>66</v>
      </c>
      <c r="D89" s="136"/>
      <c r="E89" s="136"/>
      <c r="F89" s="136"/>
      <c r="G89" s="136"/>
      <c r="H89" s="136"/>
      <c r="I89" s="136"/>
      <c r="J89" s="137"/>
      <c r="K89" s="136"/>
      <c r="L89" s="439">
        <f t="shared" ref="L89:L90" si="11">SUM(C89:K89)</f>
        <v>0</v>
      </c>
      <c r="O89" s="102"/>
    </row>
    <row r="90" spans="1:15" ht="13.5" customHeight="1" x14ac:dyDescent="0.2">
      <c r="A90" s="694"/>
      <c r="B90" s="694"/>
      <c r="C90" s="68" t="s">
        <v>66</v>
      </c>
      <c r="D90" s="136"/>
      <c r="E90" s="136"/>
      <c r="F90" s="136"/>
      <c r="G90" s="136"/>
      <c r="H90" s="136"/>
      <c r="I90" s="136"/>
      <c r="J90" s="137"/>
      <c r="K90" s="136"/>
      <c r="L90" s="439">
        <f t="shared" si="11"/>
        <v>0</v>
      </c>
      <c r="O90" s="102"/>
    </row>
    <row r="91" spans="1:15" ht="13.5" customHeight="1" x14ac:dyDescent="0.2">
      <c r="A91" s="694" t="s">
        <v>486</v>
      </c>
      <c r="B91" s="694" t="s">
        <v>62</v>
      </c>
      <c r="C91" s="136" t="s">
        <v>83</v>
      </c>
      <c r="D91" s="136">
        <v>0</v>
      </c>
      <c r="E91" s="136">
        <v>0</v>
      </c>
      <c r="F91" s="136">
        <v>0</v>
      </c>
      <c r="G91" s="136">
        <v>4.5</v>
      </c>
      <c r="H91" s="136">
        <v>4</v>
      </c>
      <c r="I91" s="136">
        <v>0</v>
      </c>
      <c r="J91" s="137"/>
      <c r="K91" s="136"/>
      <c r="L91" s="439">
        <f t="shared" ref="L91:L111" si="12">SUM(C91:K91)</f>
        <v>8.5</v>
      </c>
      <c r="O91" s="102"/>
    </row>
    <row r="92" spans="1:15" ht="13.5" customHeight="1" x14ac:dyDescent="0.2">
      <c r="A92" s="694" t="s">
        <v>487</v>
      </c>
      <c r="B92" s="694" t="s">
        <v>47</v>
      </c>
      <c r="C92" s="136" t="s">
        <v>83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7"/>
      <c r="K92" s="136"/>
      <c r="L92" s="439">
        <f t="shared" si="12"/>
        <v>0</v>
      </c>
      <c r="O92" s="102"/>
    </row>
    <row r="93" spans="1:15" ht="13.5" customHeight="1" x14ac:dyDescent="0.2">
      <c r="A93" s="694" t="s">
        <v>284</v>
      </c>
      <c r="B93" s="694" t="s">
        <v>62</v>
      </c>
      <c r="C93" s="136" t="s">
        <v>83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7"/>
      <c r="K93" s="136"/>
      <c r="L93" s="439">
        <f t="shared" si="12"/>
        <v>0</v>
      </c>
      <c r="O93" s="102"/>
    </row>
    <row r="94" spans="1:15" ht="13.5" customHeight="1" x14ac:dyDescent="0.2">
      <c r="A94" s="694" t="s">
        <v>284</v>
      </c>
      <c r="B94" s="694" t="s">
        <v>285</v>
      </c>
      <c r="C94" s="136" t="s">
        <v>83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7"/>
      <c r="K94" s="136"/>
      <c r="L94" s="439">
        <f t="shared" si="12"/>
        <v>0</v>
      </c>
      <c r="O94" s="102"/>
    </row>
    <row r="95" spans="1:15" ht="13.5" customHeight="1" x14ac:dyDescent="0.2">
      <c r="A95" s="694" t="s">
        <v>488</v>
      </c>
      <c r="B95" s="694" t="s">
        <v>57</v>
      </c>
      <c r="C95" s="136" t="s">
        <v>83</v>
      </c>
      <c r="D95" s="136">
        <v>0</v>
      </c>
      <c r="E95" s="136">
        <v>0</v>
      </c>
      <c r="F95" s="136">
        <v>8.5</v>
      </c>
      <c r="G95" s="136">
        <v>0</v>
      </c>
      <c r="H95" s="136">
        <v>0</v>
      </c>
      <c r="I95" s="136">
        <v>0</v>
      </c>
      <c r="J95" s="137"/>
      <c r="K95" s="136"/>
      <c r="L95" s="439">
        <f t="shared" si="12"/>
        <v>8.5</v>
      </c>
      <c r="O95" s="102"/>
    </row>
    <row r="96" spans="1:15" ht="13.5" customHeight="1" x14ac:dyDescent="0.2">
      <c r="A96" s="694" t="s">
        <v>120</v>
      </c>
      <c r="B96" s="694" t="s">
        <v>62</v>
      </c>
      <c r="C96" s="136" t="s">
        <v>83</v>
      </c>
      <c r="D96" s="136">
        <v>0</v>
      </c>
      <c r="E96" s="136">
        <v>4</v>
      </c>
      <c r="F96" s="136">
        <v>0</v>
      </c>
      <c r="G96" s="136">
        <v>4</v>
      </c>
      <c r="H96" s="136">
        <v>0</v>
      </c>
      <c r="I96" s="136">
        <v>4</v>
      </c>
      <c r="J96" s="137"/>
      <c r="K96" s="136"/>
      <c r="L96" s="439">
        <f t="shared" si="12"/>
        <v>12</v>
      </c>
      <c r="O96" s="102"/>
    </row>
    <row r="97" spans="1:15" ht="13.5" customHeight="1" x14ac:dyDescent="0.2">
      <c r="A97" s="694" t="s">
        <v>287</v>
      </c>
      <c r="B97" s="694" t="s">
        <v>288</v>
      </c>
      <c r="C97" s="136" t="s">
        <v>83</v>
      </c>
      <c r="D97" s="136">
        <v>14</v>
      </c>
      <c r="E97" s="136">
        <v>0</v>
      </c>
      <c r="F97" s="136">
        <v>0</v>
      </c>
      <c r="G97" s="136">
        <v>10</v>
      </c>
      <c r="H97" s="136">
        <v>0</v>
      </c>
      <c r="I97" s="136">
        <v>18.5</v>
      </c>
      <c r="J97" s="137"/>
      <c r="K97" s="136"/>
      <c r="L97" s="439">
        <f t="shared" si="12"/>
        <v>42.5</v>
      </c>
      <c r="O97" s="102"/>
    </row>
    <row r="98" spans="1:15" ht="13.5" customHeight="1" x14ac:dyDescent="0.2">
      <c r="A98" s="694" t="s">
        <v>270</v>
      </c>
      <c r="B98" s="694" t="s">
        <v>54</v>
      </c>
      <c r="C98" s="136" t="s">
        <v>83</v>
      </c>
      <c r="D98" s="136">
        <v>0</v>
      </c>
      <c r="E98" s="136">
        <v>0</v>
      </c>
      <c r="F98" s="136">
        <v>0</v>
      </c>
      <c r="G98" s="136">
        <v>0</v>
      </c>
      <c r="H98" s="139">
        <v>0</v>
      </c>
      <c r="I98" s="139">
        <v>0</v>
      </c>
      <c r="J98" s="137"/>
      <c r="K98" s="139"/>
      <c r="L98" s="439">
        <f t="shared" si="12"/>
        <v>0</v>
      </c>
      <c r="O98" s="102"/>
    </row>
    <row r="99" spans="1:15" ht="13.5" customHeight="1" x14ac:dyDescent="0.2">
      <c r="A99" s="694" t="s">
        <v>489</v>
      </c>
      <c r="B99" s="694" t="s">
        <v>180</v>
      </c>
      <c r="C99" s="136" t="s">
        <v>83</v>
      </c>
      <c r="D99" s="137">
        <v>0</v>
      </c>
      <c r="E99" s="136">
        <v>0</v>
      </c>
      <c r="F99" s="136">
        <v>0</v>
      </c>
      <c r="G99" s="136">
        <v>0</v>
      </c>
      <c r="H99" s="139">
        <v>0</v>
      </c>
      <c r="I99" s="139">
        <v>0</v>
      </c>
      <c r="J99" s="137"/>
      <c r="K99" s="139"/>
      <c r="L99" s="439">
        <f t="shared" si="12"/>
        <v>0</v>
      </c>
      <c r="O99" s="102"/>
    </row>
    <row r="100" spans="1:15" ht="13.5" customHeight="1" x14ac:dyDescent="0.2">
      <c r="A100" s="694" t="s">
        <v>290</v>
      </c>
      <c r="B100" s="694" t="s">
        <v>231</v>
      </c>
      <c r="C100" s="136" t="s">
        <v>83</v>
      </c>
      <c r="D100" s="139">
        <v>0</v>
      </c>
      <c r="E100" s="136">
        <v>0</v>
      </c>
      <c r="F100" s="136">
        <v>13</v>
      </c>
      <c r="G100" s="136">
        <v>0</v>
      </c>
      <c r="H100" s="139">
        <v>0</v>
      </c>
      <c r="I100" s="139">
        <v>0</v>
      </c>
      <c r="J100" s="137"/>
      <c r="K100" s="139"/>
      <c r="L100" s="439">
        <f t="shared" si="12"/>
        <v>13</v>
      </c>
      <c r="O100" s="102"/>
    </row>
    <row r="101" spans="1:15" ht="13.5" customHeight="1" x14ac:dyDescent="0.2">
      <c r="A101" s="694" t="s">
        <v>164</v>
      </c>
      <c r="B101" s="694" t="s">
        <v>55</v>
      </c>
      <c r="C101" s="136" t="s">
        <v>83</v>
      </c>
      <c r="D101" s="139">
        <v>0</v>
      </c>
      <c r="E101" s="136">
        <v>0</v>
      </c>
      <c r="F101" s="136">
        <v>8</v>
      </c>
      <c r="G101" s="136">
        <v>0</v>
      </c>
      <c r="H101" s="139">
        <v>0</v>
      </c>
      <c r="I101" s="139">
        <v>0</v>
      </c>
      <c r="J101" s="137"/>
      <c r="K101" s="139"/>
      <c r="L101" s="439">
        <f t="shared" si="12"/>
        <v>8</v>
      </c>
      <c r="O101" s="102"/>
    </row>
    <row r="102" spans="1:15" ht="13.5" customHeight="1" x14ac:dyDescent="0.2">
      <c r="A102" s="694" t="s">
        <v>490</v>
      </c>
      <c r="B102" s="694" t="s">
        <v>491</v>
      </c>
      <c r="C102" s="136" t="s">
        <v>83</v>
      </c>
      <c r="D102" s="137">
        <v>0</v>
      </c>
      <c r="E102" s="136">
        <v>0</v>
      </c>
      <c r="F102" s="136">
        <v>0</v>
      </c>
      <c r="G102" s="136">
        <v>0</v>
      </c>
      <c r="H102" s="137">
        <v>4</v>
      </c>
      <c r="I102" s="137">
        <v>0</v>
      </c>
      <c r="J102" s="137"/>
      <c r="K102" s="137"/>
      <c r="L102" s="439">
        <f t="shared" si="12"/>
        <v>4</v>
      </c>
      <c r="O102" s="102"/>
    </row>
    <row r="103" spans="1:15" ht="13.5" customHeight="1" x14ac:dyDescent="0.2">
      <c r="A103" s="694" t="s">
        <v>85</v>
      </c>
      <c r="B103" s="694" t="s">
        <v>25</v>
      </c>
      <c r="C103" s="136" t="s">
        <v>83</v>
      </c>
      <c r="D103" s="136">
        <v>0</v>
      </c>
      <c r="E103" s="136">
        <v>0</v>
      </c>
      <c r="F103" s="136">
        <v>8</v>
      </c>
      <c r="G103" s="136">
        <v>0</v>
      </c>
      <c r="H103" s="139">
        <v>0</v>
      </c>
      <c r="I103" s="139">
        <v>0</v>
      </c>
      <c r="J103" s="137"/>
      <c r="K103" s="139"/>
      <c r="L103" s="439">
        <f t="shared" si="12"/>
        <v>8</v>
      </c>
      <c r="O103" s="102"/>
    </row>
    <row r="104" spans="1:15" ht="13.5" customHeight="1" x14ac:dyDescent="0.2">
      <c r="A104" s="694" t="s">
        <v>289</v>
      </c>
      <c r="B104" s="694" t="s">
        <v>31</v>
      </c>
      <c r="C104" s="136" t="s">
        <v>83</v>
      </c>
      <c r="D104" s="136">
        <v>0</v>
      </c>
      <c r="E104" s="136">
        <v>0</v>
      </c>
      <c r="F104" s="136">
        <v>0</v>
      </c>
      <c r="G104" s="136">
        <v>0</v>
      </c>
      <c r="H104" s="139">
        <v>0</v>
      </c>
      <c r="I104" s="139">
        <v>0</v>
      </c>
      <c r="J104" s="137"/>
      <c r="K104" s="139"/>
      <c r="L104" s="439">
        <f t="shared" si="12"/>
        <v>0</v>
      </c>
      <c r="O104" s="102"/>
    </row>
    <row r="105" spans="1:15" ht="12" customHeight="1" x14ac:dyDescent="0.2">
      <c r="A105" s="682" t="s">
        <v>121</v>
      </c>
      <c r="B105" s="682" t="s">
        <v>55</v>
      </c>
      <c r="C105" s="136" t="s">
        <v>83</v>
      </c>
      <c r="D105" s="136">
        <v>14.5</v>
      </c>
      <c r="E105" s="136">
        <v>13.5</v>
      </c>
      <c r="F105" s="136">
        <v>0</v>
      </c>
      <c r="G105" s="136">
        <v>18.5</v>
      </c>
      <c r="H105" s="139">
        <v>27.5</v>
      </c>
      <c r="I105" s="139">
        <v>13</v>
      </c>
      <c r="J105" s="137"/>
      <c r="K105" s="139"/>
      <c r="L105" s="439">
        <f t="shared" si="12"/>
        <v>87</v>
      </c>
      <c r="O105" s="102"/>
    </row>
    <row r="106" spans="1:15" ht="12" customHeight="1" x14ac:dyDescent="0.2">
      <c r="A106" s="605" t="s">
        <v>90</v>
      </c>
      <c r="B106" s="605" t="s">
        <v>47</v>
      </c>
      <c r="C106" s="136" t="s">
        <v>83</v>
      </c>
      <c r="D106" s="136">
        <v>0</v>
      </c>
      <c r="E106" s="136">
        <v>9.5</v>
      </c>
      <c r="F106" s="136">
        <v>0</v>
      </c>
      <c r="G106" s="136">
        <v>0</v>
      </c>
      <c r="H106" s="139">
        <v>0</v>
      </c>
      <c r="I106" s="139">
        <v>0</v>
      </c>
      <c r="J106" s="139"/>
      <c r="K106" s="139"/>
      <c r="L106" s="439">
        <f t="shared" si="12"/>
        <v>9.5</v>
      </c>
      <c r="O106" s="102"/>
    </row>
    <row r="107" spans="1:15" ht="12" customHeight="1" x14ac:dyDescent="0.2">
      <c r="A107" s="694"/>
      <c r="B107" s="694"/>
      <c r="C107" s="136" t="s">
        <v>83</v>
      </c>
      <c r="D107" s="136"/>
      <c r="E107" s="136"/>
      <c r="F107" s="136"/>
      <c r="G107" s="136"/>
      <c r="H107" s="136"/>
      <c r="I107" s="136"/>
      <c r="J107" s="136"/>
      <c r="K107" s="136"/>
      <c r="L107" s="439">
        <f t="shared" si="12"/>
        <v>0</v>
      </c>
      <c r="O107" s="102"/>
    </row>
    <row r="108" spans="1:15" ht="12" customHeight="1" x14ac:dyDescent="0.2">
      <c r="A108" s="694"/>
      <c r="B108" s="694"/>
      <c r="C108" s="136" t="s">
        <v>83</v>
      </c>
      <c r="D108" s="136"/>
      <c r="E108" s="136"/>
      <c r="F108" s="136"/>
      <c r="G108" s="136"/>
      <c r="H108" s="139"/>
      <c r="I108" s="139"/>
      <c r="J108" s="137"/>
      <c r="K108" s="139"/>
      <c r="L108" s="439">
        <f t="shared" si="12"/>
        <v>0</v>
      </c>
      <c r="O108" s="102"/>
    </row>
    <row r="109" spans="1:15" ht="13.5" customHeight="1" x14ac:dyDescent="0.2">
      <c r="A109" s="631"/>
      <c r="B109" s="631"/>
      <c r="C109" s="136" t="s">
        <v>83</v>
      </c>
      <c r="D109" s="136"/>
      <c r="E109" s="136"/>
      <c r="F109" s="136"/>
      <c r="G109" s="136"/>
      <c r="H109" s="139"/>
      <c r="I109" s="139"/>
      <c r="J109" s="139"/>
      <c r="K109" s="139"/>
      <c r="L109" s="439">
        <f t="shared" si="12"/>
        <v>0</v>
      </c>
      <c r="O109" s="102"/>
    </row>
    <row r="110" spans="1:15" ht="13.5" customHeight="1" x14ac:dyDescent="0.2">
      <c r="A110" s="631"/>
      <c r="B110" s="631"/>
      <c r="C110" s="136" t="s">
        <v>83</v>
      </c>
      <c r="D110" s="136"/>
      <c r="E110" s="136"/>
      <c r="F110" s="136"/>
      <c r="G110" s="136"/>
      <c r="H110" s="139"/>
      <c r="I110" s="139"/>
      <c r="J110" s="139"/>
      <c r="K110" s="139"/>
      <c r="L110" s="439">
        <f t="shared" si="12"/>
        <v>0</v>
      </c>
      <c r="O110" s="102"/>
    </row>
    <row r="111" spans="1:15" ht="13.5" customHeight="1" x14ac:dyDescent="0.2">
      <c r="A111" s="631"/>
      <c r="B111" s="631"/>
      <c r="C111" s="136" t="s">
        <v>83</v>
      </c>
      <c r="D111" s="136"/>
      <c r="E111" s="136"/>
      <c r="F111" s="136"/>
      <c r="G111" s="136"/>
      <c r="H111" s="139"/>
      <c r="I111" s="139"/>
      <c r="J111" s="139"/>
      <c r="K111" s="139"/>
      <c r="L111" s="439">
        <f t="shared" si="12"/>
        <v>0</v>
      </c>
      <c r="O111" s="102"/>
    </row>
    <row r="112" spans="1:15" x14ac:dyDescent="0.2">
      <c r="A112" s="631" t="s">
        <v>900</v>
      </c>
      <c r="B112" s="631" t="s">
        <v>493</v>
      </c>
      <c r="C112" s="136" t="s">
        <v>822</v>
      </c>
      <c r="D112" s="136">
        <v>0</v>
      </c>
      <c r="E112" s="136">
        <v>0</v>
      </c>
      <c r="F112" s="136">
        <v>0</v>
      </c>
      <c r="G112" s="136">
        <v>4</v>
      </c>
      <c r="H112" s="139">
        <v>0</v>
      </c>
      <c r="I112" s="139">
        <v>0</v>
      </c>
      <c r="J112" s="139"/>
      <c r="K112" s="139"/>
      <c r="L112" s="439">
        <f t="shared" ref="L112:L123" si="13">SUM(C112:K112)</f>
        <v>4</v>
      </c>
    </row>
    <row r="113" spans="1:12" x14ac:dyDescent="0.2">
      <c r="A113" s="357" t="s">
        <v>823</v>
      </c>
      <c r="B113" s="357" t="s">
        <v>31</v>
      </c>
      <c r="C113" s="136" t="s">
        <v>822</v>
      </c>
      <c r="D113" s="136">
        <v>0</v>
      </c>
      <c r="E113" s="136">
        <v>0</v>
      </c>
      <c r="F113" s="136">
        <v>12</v>
      </c>
      <c r="G113" s="136">
        <v>0</v>
      </c>
      <c r="H113" s="139">
        <v>2</v>
      </c>
      <c r="I113" s="139">
        <v>0</v>
      </c>
      <c r="J113" s="139"/>
      <c r="K113" s="139"/>
      <c r="L113" s="439">
        <f t="shared" si="13"/>
        <v>14</v>
      </c>
    </row>
    <row r="114" spans="1:12" x14ac:dyDescent="0.2">
      <c r="A114" s="357" t="s">
        <v>828</v>
      </c>
      <c r="B114" s="357" t="s">
        <v>70</v>
      </c>
      <c r="C114" s="136" t="s">
        <v>822</v>
      </c>
      <c r="D114" s="136">
        <v>0</v>
      </c>
      <c r="E114" s="136">
        <v>0</v>
      </c>
      <c r="F114" s="136">
        <v>0</v>
      </c>
      <c r="G114" s="136">
        <v>0</v>
      </c>
      <c r="H114" s="139">
        <v>12.5</v>
      </c>
      <c r="I114" s="139">
        <v>0</v>
      </c>
      <c r="J114" s="139"/>
      <c r="K114" s="139"/>
      <c r="L114" s="439">
        <f t="shared" si="13"/>
        <v>12.5</v>
      </c>
    </row>
    <row r="115" spans="1:12" x14ac:dyDescent="0.2">
      <c r="A115" s="357" t="s">
        <v>824</v>
      </c>
      <c r="B115" s="357" t="s">
        <v>964</v>
      </c>
      <c r="C115" s="136" t="s">
        <v>822</v>
      </c>
      <c r="D115" s="136">
        <v>0</v>
      </c>
      <c r="E115" s="136">
        <v>0</v>
      </c>
      <c r="F115" s="136">
        <v>7.5</v>
      </c>
      <c r="G115" s="136">
        <v>7.5</v>
      </c>
      <c r="H115" s="139">
        <v>8</v>
      </c>
      <c r="I115" s="139">
        <v>0</v>
      </c>
      <c r="J115" s="139"/>
      <c r="K115" s="139"/>
      <c r="L115" s="439">
        <f t="shared" si="13"/>
        <v>23</v>
      </c>
    </row>
    <row r="116" spans="1:12" x14ac:dyDescent="0.2">
      <c r="A116" s="357" t="s">
        <v>826</v>
      </c>
      <c r="B116" s="357" t="s">
        <v>125</v>
      </c>
      <c r="C116" s="136" t="s">
        <v>822</v>
      </c>
      <c r="D116" s="136">
        <v>0</v>
      </c>
      <c r="E116" s="136">
        <v>0</v>
      </c>
      <c r="F116" s="136">
        <v>0</v>
      </c>
      <c r="G116" s="136">
        <v>15</v>
      </c>
      <c r="H116" s="139">
        <v>4</v>
      </c>
      <c r="I116" s="139">
        <v>0</v>
      </c>
      <c r="J116" s="139"/>
      <c r="K116" s="139"/>
      <c r="L116" s="439">
        <f t="shared" si="13"/>
        <v>19</v>
      </c>
    </row>
    <row r="117" spans="1:12" x14ac:dyDescent="0.2">
      <c r="A117" s="357" t="s">
        <v>826</v>
      </c>
      <c r="B117" s="357" t="s">
        <v>527</v>
      </c>
      <c r="C117" s="136" t="s">
        <v>822</v>
      </c>
      <c r="D117" s="136">
        <v>0</v>
      </c>
      <c r="E117" s="136">
        <v>0</v>
      </c>
      <c r="F117" s="136">
        <v>3.5</v>
      </c>
      <c r="G117" s="136">
        <v>5</v>
      </c>
      <c r="H117" s="139">
        <v>4.5</v>
      </c>
      <c r="I117" s="139">
        <v>0</v>
      </c>
      <c r="J117" s="139"/>
      <c r="K117" s="139"/>
      <c r="L117" s="439">
        <f t="shared" si="13"/>
        <v>13</v>
      </c>
    </row>
    <row r="118" spans="1:12" x14ac:dyDescent="0.2">
      <c r="A118" s="357" t="s">
        <v>832</v>
      </c>
      <c r="B118" s="357" t="s">
        <v>44</v>
      </c>
      <c r="C118" s="136" t="s">
        <v>822</v>
      </c>
      <c r="D118" s="136">
        <v>0</v>
      </c>
      <c r="E118" s="136">
        <v>0</v>
      </c>
      <c r="F118" s="136">
        <v>0</v>
      </c>
      <c r="G118" s="136">
        <v>0</v>
      </c>
      <c r="H118" s="139">
        <v>0</v>
      </c>
      <c r="I118" s="139">
        <v>0</v>
      </c>
      <c r="J118" s="139"/>
      <c r="K118" s="139"/>
      <c r="L118" s="439">
        <f t="shared" si="13"/>
        <v>0</v>
      </c>
    </row>
    <row r="119" spans="1:12" x14ac:dyDescent="0.2">
      <c r="A119" s="631" t="s">
        <v>896</v>
      </c>
      <c r="B119" s="631" t="s">
        <v>27</v>
      </c>
      <c r="C119" s="136" t="s">
        <v>822</v>
      </c>
      <c r="D119" s="136">
        <v>0</v>
      </c>
      <c r="E119" s="136">
        <v>0</v>
      </c>
      <c r="F119" s="136">
        <v>0</v>
      </c>
      <c r="G119" s="136">
        <v>4</v>
      </c>
      <c r="H119" s="139">
        <v>0</v>
      </c>
      <c r="I119" s="139">
        <v>0</v>
      </c>
      <c r="J119" s="139"/>
      <c r="K119" s="139"/>
      <c r="L119" s="439">
        <f t="shared" si="13"/>
        <v>4</v>
      </c>
    </row>
    <row r="120" spans="1:12" x14ac:dyDescent="0.2">
      <c r="A120" s="357" t="s">
        <v>827</v>
      </c>
      <c r="B120" s="357" t="s">
        <v>370</v>
      </c>
      <c r="C120" s="136" t="s">
        <v>822</v>
      </c>
      <c r="D120" s="136">
        <v>0</v>
      </c>
      <c r="E120" s="136">
        <v>0</v>
      </c>
      <c r="F120" s="136">
        <v>8</v>
      </c>
      <c r="G120" s="136">
        <v>0</v>
      </c>
      <c r="H120" s="139">
        <v>0</v>
      </c>
      <c r="I120" s="139">
        <v>0</v>
      </c>
      <c r="J120" s="139"/>
      <c r="K120" s="139"/>
      <c r="L120" s="439">
        <f t="shared" si="13"/>
        <v>8</v>
      </c>
    </row>
    <row r="121" spans="1:12" x14ac:dyDescent="0.2">
      <c r="A121" s="357" t="s">
        <v>829</v>
      </c>
      <c r="B121" s="357" t="s">
        <v>491</v>
      </c>
      <c r="C121" s="136" t="s">
        <v>822</v>
      </c>
      <c r="D121" s="136">
        <v>0</v>
      </c>
      <c r="E121" s="136">
        <v>0</v>
      </c>
      <c r="F121" s="136">
        <v>0</v>
      </c>
      <c r="G121" s="136">
        <v>0</v>
      </c>
      <c r="H121" s="139">
        <v>0</v>
      </c>
      <c r="I121" s="139">
        <v>0</v>
      </c>
      <c r="J121" s="139"/>
      <c r="K121" s="139"/>
      <c r="L121" s="439">
        <f t="shared" si="13"/>
        <v>0</v>
      </c>
    </row>
    <row r="122" spans="1:12" x14ac:dyDescent="0.2">
      <c r="A122" s="357" t="s">
        <v>830</v>
      </c>
      <c r="B122" s="357" t="s">
        <v>831</v>
      </c>
      <c r="C122" s="136" t="s">
        <v>822</v>
      </c>
      <c r="D122" s="136">
        <v>0</v>
      </c>
      <c r="E122" s="136">
        <v>0</v>
      </c>
      <c r="F122" s="136">
        <v>0</v>
      </c>
      <c r="G122" s="136">
        <v>0</v>
      </c>
      <c r="H122" s="139">
        <v>0</v>
      </c>
      <c r="I122" s="139">
        <v>0</v>
      </c>
      <c r="J122" s="139"/>
      <c r="K122" s="139"/>
      <c r="L122" s="439">
        <f t="shared" si="13"/>
        <v>0</v>
      </c>
    </row>
    <row r="123" spans="1:12" x14ac:dyDescent="0.2">
      <c r="A123" s="631"/>
      <c r="B123" s="631"/>
      <c r="C123" s="136" t="s">
        <v>822</v>
      </c>
      <c r="D123" s="136"/>
      <c r="E123" s="136"/>
      <c r="F123" s="136"/>
      <c r="G123" s="136"/>
      <c r="H123" s="139"/>
      <c r="I123" s="139"/>
      <c r="J123" s="139"/>
      <c r="K123" s="139"/>
      <c r="L123" s="439">
        <f t="shared" si="13"/>
        <v>0</v>
      </c>
    </row>
    <row r="124" spans="1:12" x14ac:dyDescent="0.2">
      <c r="A124" s="631"/>
      <c r="B124" s="631"/>
      <c r="C124" s="136" t="s">
        <v>822</v>
      </c>
      <c r="D124" s="136"/>
      <c r="E124" s="136"/>
      <c r="F124" s="136"/>
      <c r="G124" s="136"/>
      <c r="H124" s="139"/>
      <c r="I124" s="139"/>
      <c r="J124" s="139"/>
      <c r="K124" s="139"/>
      <c r="L124" s="439">
        <f t="shared" ref="L124" si="14">SUM(C124:K124)</f>
        <v>0</v>
      </c>
    </row>
  </sheetData>
  <protectedRanges>
    <protectedRange sqref="A35 A44 A39 A41:A42 A6" name="Oblast2_1"/>
  </protectedRanges>
  <sortState ref="A5:N20">
    <sortCondition descending="1" ref="N20"/>
  </sortState>
  <mergeCells count="5">
    <mergeCell ref="M1:M4"/>
    <mergeCell ref="N3:N4"/>
    <mergeCell ref="A3:A4"/>
    <mergeCell ref="B3:B4"/>
    <mergeCell ref="C3:C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zoomScale="115" zoomScaleNormal="115" workbookViewId="0">
      <selection activeCell="S80" sqref="S80"/>
    </sheetView>
  </sheetViews>
  <sheetFormatPr defaultColWidth="9.140625" defaultRowHeight="12.75" x14ac:dyDescent="0.2"/>
  <cols>
    <col min="1" max="1" width="3.28515625" style="1" customWidth="1"/>
    <col min="2" max="2" width="17.5703125" style="1" customWidth="1"/>
    <col min="3" max="11" width="6" style="1" customWidth="1"/>
    <col min="12" max="12" width="6" style="2" customWidth="1"/>
    <col min="13" max="15" width="4.5703125" style="1" customWidth="1"/>
    <col min="16" max="16" width="6.7109375" style="1" customWidth="1"/>
    <col min="17" max="22" width="9.140625" style="1"/>
    <col min="28" max="16384" width="9.140625" style="1"/>
  </cols>
  <sheetData>
    <row r="1" spans="1:16" s="8" customFormat="1" ht="18.75" customHeight="1" thickBot="1" x14ac:dyDescent="0.3">
      <c r="A1" s="1356" t="s">
        <v>549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6"/>
      <c r="N1" s="1357"/>
      <c r="O1" s="1357"/>
      <c r="P1" s="1358"/>
    </row>
    <row r="2" spans="1:16" s="5" customFormat="1" ht="9.75" customHeight="1" thickBot="1" x14ac:dyDescent="0.2">
      <c r="A2" s="90" t="s">
        <v>13</v>
      </c>
      <c r="B2" s="91" t="s">
        <v>14</v>
      </c>
      <c r="C2" s="92"/>
      <c r="D2" s="93" t="s">
        <v>7</v>
      </c>
      <c r="E2" s="93" t="s">
        <v>8</v>
      </c>
      <c r="F2" s="93" t="s">
        <v>9</v>
      </c>
      <c r="G2" s="93" t="s">
        <v>10</v>
      </c>
      <c r="H2" s="93" t="s">
        <v>11</v>
      </c>
      <c r="I2" s="91" t="s">
        <v>12</v>
      </c>
      <c r="J2" s="93" t="s">
        <v>75</v>
      </c>
      <c r="K2" s="91" t="s">
        <v>76</v>
      </c>
      <c r="L2" s="94" t="s">
        <v>149</v>
      </c>
      <c r="M2" s="1843">
        <v>15</v>
      </c>
      <c r="N2" s="1844"/>
      <c r="O2" s="1844"/>
      <c r="P2" s="1845"/>
    </row>
    <row r="3" spans="1:16" s="6" customFormat="1" ht="14.25" customHeight="1" x14ac:dyDescent="0.2">
      <c r="A3" s="51" t="s">
        <v>4</v>
      </c>
      <c r="B3" s="24" t="s">
        <v>69</v>
      </c>
      <c r="C3" s="37"/>
      <c r="D3" s="7">
        <v>6</v>
      </c>
      <c r="E3" s="7">
        <v>5</v>
      </c>
      <c r="F3" s="7">
        <v>6</v>
      </c>
      <c r="G3" s="7">
        <v>6</v>
      </c>
      <c r="H3" s="7">
        <v>6</v>
      </c>
      <c r="I3" s="7">
        <v>6</v>
      </c>
      <c r="J3" s="7"/>
      <c r="K3" s="96"/>
      <c r="L3" s="500">
        <f t="shared" ref="L3:L8" si="0">+D3+E3+F3+G3+H3+I3+J3+K3</f>
        <v>35</v>
      </c>
      <c r="M3" s="1846"/>
      <c r="N3" s="1847"/>
      <c r="O3" s="1847"/>
      <c r="P3" s="1848"/>
    </row>
    <row r="4" spans="1:16" s="6" customFormat="1" ht="14.25" customHeight="1" x14ac:dyDescent="0.2">
      <c r="A4" s="1915" t="s">
        <v>5</v>
      </c>
      <c r="B4" s="24" t="s">
        <v>41</v>
      </c>
      <c r="C4" s="25"/>
      <c r="D4" s="14">
        <v>5</v>
      </c>
      <c r="E4" s="7">
        <v>6</v>
      </c>
      <c r="F4" s="7">
        <v>5</v>
      </c>
      <c r="G4" s="7">
        <v>5</v>
      </c>
      <c r="H4" s="7">
        <v>5</v>
      </c>
      <c r="I4" s="7">
        <v>5</v>
      </c>
      <c r="J4" s="7"/>
      <c r="K4" s="13"/>
      <c r="L4" s="58">
        <f t="shared" si="0"/>
        <v>31</v>
      </c>
      <c r="M4" s="1846"/>
      <c r="N4" s="1847"/>
      <c r="O4" s="1847"/>
      <c r="P4" s="1848"/>
    </row>
    <row r="5" spans="1:16" s="6" customFormat="1" ht="14.25" customHeight="1" x14ac:dyDescent="0.2">
      <c r="A5" s="53" t="s">
        <v>6</v>
      </c>
      <c r="B5" s="28" t="s">
        <v>174</v>
      </c>
      <c r="C5" s="29"/>
      <c r="D5" s="17">
        <v>4</v>
      </c>
      <c r="E5" s="18">
        <v>3</v>
      </c>
      <c r="F5" s="18">
        <v>4</v>
      </c>
      <c r="G5" s="18">
        <v>4</v>
      </c>
      <c r="H5" s="18">
        <v>4</v>
      </c>
      <c r="I5" s="18">
        <v>4</v>
      </c>
      <c r="J5" s="18"/>
      <c r="K5" s="21"/>
      <c r="L5" s="58">
        <f t="shared" si="0"/>
        <v>23</v>
      </c>
      <c r="M5" s="1846"/>
      <c r="N5" s="1847"/>
      <c r="O5" s="1847"/>
      <c r="P5" s="1848"/>
    </row>
    <row r="6" spans="1:16" s="6" customFormat="1" ht="14.25" customHeight="1" x14ac:dyDescent="0.2">
      <c r="A6" s="47" t="s">
        <v>63</v>
      </c>
      <c r="B6" s="24" t="s">
        <v>177</v>
      </c>
      <c r="C6" s="25"/>
      <c r="D6" s="14">
        <v>2</v>
      </c>
      <c r="E6" s="7">
        <v>4</v>
      </c>
      <c r="F6" s="7">
        <v>3</v>
      </c>
      <c r="G6" s="7">
        <v>3</v>
      </c>
      <c r="H6" s="7">
        <v>3</v>
      </c>
      <c r="I6" s="7">
        <v>3</v>
      </c>
      <c r="J6" s="7"/>
      <c r="K6" s="13"/>
      <c r="L6" s="58">
        <f t="shared" si="0"/>
        <v>18</v>
      </c>
      <c r="M6" s="1846"/>
      <c r="N6" s="1847"/>
      <c r="O6" s="1847"/>
      <c r="P6" s="1848"/>
    </row>
    <row r="7" spans="1:16" s="6" customFormat="1" ht="14.25" customHeight="1" x14ac:dyDescent="0.2">
      <c r="A7" s="47" t="s">
        <v>64</v>
      </c>
      <c r="B7" s="28" t="s">
        <v>39</v>
      </c>
      <c r="C7" s="755"/>
      <c r="D7" s="17">
        <v>3</v>
      </c>
      <c r="E7" s="18">
        <v>2</v>
      </c>
      <c r="F7" s="18">
        <v>2</v>
      </c>
      <c r="G7" s="18">
        <v>2</v>
      </c>
      <c r="H7" s="18">
        <v>0</v>
      </c>
      <c r="I7" s="18">
        <v>2</v>
      </c>
      <c r="J7" s="18"/>
      <c r="K7" s="21"/>
      <c r="L7" s="57">
        <f t="shared" si="0"/>
        <v>11</v>
      </c>
      <c r="M7" s="1846"/>
      <c r="N7" s="1847"/>
      <c r="O7" s="1847"/>
      <c r="P7" s="1848"/>
    </row>
    <row r="8" spans="1:16" ht="14.25" customHeight="1" thickBot="1" x14ac:dyDescent="0.25">
      <c r="A8" s="387" t="s">
        <v>79</v>
      </c>
      <c r="B8" s="11" t="s">
        <v>291</v>
      </c>
      <c r="C8" s="704"/>
      <c r="D8" s="532">
        <v>1</v>
      </c>
      <c r="E8" s="532">
        <v>0</v>
      </c>
      <c r="F8" s="532">
        <v>0</v>
      </c>
      <c r="G8" s="532">
        <v>0</v>
      </c>
      <c r="H8" s="532">
        <v>0</v>
      </c>
      <c r="I8" s="532">
        <v>0</v>
      </c>
      <c r="J8" s="532"/>
      <c r="K8" s="705"/>
      <c r="L8" s="387">
        <f t="shared" si="0"/>
        <v>1</v>
      </c>
      <c r="M8" s="1846"/>
      <c r="N8" s="1847"/>
      <c r="O8" s="1847"/>
      <c r="P8" s="1848"/>
    </row>
    <row r="9" spans="1:16" ht="6" hidden="1" customHeight="1" x14ac:dyDescent="0.2">
      <c r="A9" s="57" t="s">
        <v>91</v>
      </c>
      <c r="B9" s="89"/>
      <c r="C9" s="37"/>
      <c r="D9" s="18"/>
      <c r="E9" s="18"/>
      <c r="F9" s="18"/>
      <c r="G9" s="18"/>
      <c r="H9" s="18"/>
      <c r="I9" s="18"/>
      <c r="J9" s="18"/>
      <c r="K9" s="21"/>
      <c r="L9" s="57">
        <f t="shared" ref="L9:L10" si="1">+D9+E9+F9+G9+H9+I9+J9+K9</f>
        <v>0</v>
      </c>
      <c r="M9" s="1846"/>
      <c r="N9" s="1847"/>
      <c r="O9" s="1847"/>
      <c r="P9" s="1848"/>
    </row>
    <row r="10" spans="1:16" ht="6" hidden="1" customHeight="1" thickBot="1" x14ac:dyDescent="0.25">
      <c r="A10" s="52" t="s">
        <v>94</v>
      </c>
      <c r="B10" s="11"/>
      <c r="C10" s="27"/>
      <c r="D10" s="19"/>
      <c r="E10" s="19"/>
      <c r="F10" s="19"/>
      <c r="G10" s="19"/>
      <c r="H10" s="19"/>
      <c r="I10" s="19"/>
      <c r="J10" s="19"/>
      <c r="K10" s="20"/>
      <c r="L10" s="387">
        <f t="shared" si="1"/>
        <v>0</v>
      </c>
      <c r="M10" s="1849"/>
      <c r="N10" s="1850"/>
      <c r="O10" s="1850"/>
      <c r="P10" s="1851"/>
    </row>
    <row r="11" spans="1:16" ht="9.75" hidden="1" customHeight="1" thickBot="1" x14ac:dyDescent="0.2">
      <c r="A11" s="39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889"/>
      <c r="N11" s="1889"/>
      <c r="O11" s="1889"/>
      <c r="P11" s="1890"/>
    </row>
    <row r="12" spans="1:16" s="6" customFormat="1" ht="17.25" hidden="1" customHeight="1" thickBot="1" x14ac:dyDescent="0.25">
      <c r="A12" s="394"/>
      <c r="B12" s="311" t="s">
        <v>48</v>
      </c>
      <c r="C12" s="1705" t="s">
        <v>413</v>
      </c>
      <c r="D12" s="1705"/>
      <c r="E12" s="1705"/>
      <c r="F12" s="1705"/>
      <c r="G12" s="1705"/>
      <c r="H12" s="1705"/>
      <c r="I12" s="1705"/>
      <c r="J12" s="1705"/>
      <c r="K12" s="1705"/>
      <c r="L12" s="1705"/>
      <c r="M12" s="2"/>
      <c r="N12" s="2"/>
      <c r="O12" s="2"/>
      <c r="P12" s="1887"/>
    </row>
    <row r="13" spans="1:16" s="208" customFormat="1" ht="13.5" hidden="1" customHeight="1" thickBot="1" x14ac:dyDescent="0.25">
      <c r="A13" s="394"/>
      <c r="B13" s="1362" t="s">
        <v>162</v>
      </c>
      <c r="C13" s="381" t="s">
        <v>198</v>
      </c>
      <c r="D13" s="308" t="s">
        <v>312</v>
      </c>
      <c r="E13" s="308" t="s">
        <v>631</v>
      </c>
      <c r="F13" s="383" t="s">
        <v>16</v>
      </c>
      <c r="G13" s="1694" t="s">
        <v>163</v>
      </c>
      <c r="H13" s="1695"/>
      <c r="I13" s="381" t="s">
        <v>632</v>
      </c>
      <c r="J13" s="308" t="s">
        <v>66</v>
      </c>
      <c r="K13" s="310" t="s">
        <v>199</v>
      </c>
      <c r="L13" s="756" t="s">
        <v>16</v>
      </c>
      <c r="M13" s="46"/>
      <c r="N13" s="46"/>
      <c r="O13" s="46"/>
      <c r="P13" s="1888"/>
    </row>
    <row r="14" spans="1:16" s="6" customFormat="1" ht="14.25" hidden="1" customHeight="1" x14ac:dyDescent="0.2">
      <c r="A14" s="836"/>
      <c r="B14" s="379" t="s">
        <v>146</v>
      </c>
      <c r="C14" s="299"/>
      <c r="D14" s="124" t="s">
        <v>633</v>
      </c>
      <c r="E14" s="124" t="s">
        <v>634</v>
      </c>
      <c r="F14" s="369" t="s">
        <v>4</v>
      </c>
      <c r="G14" s="1363" t="s">
        <v>147</v>
      </c>
      <c r="H14" s="1364"/>
      <c r="I14" s="299"/>
      <c r="J14" s="124" t="s">
        <v>639</v>
      </c>
      <c r="K14" s="141" t="s">
        <v>640</v>
      </c>
      <c r="L14" s="757" t="s">
        <v>4</v>
      </c>
      <c r="M14" s="2"/>
      <c r="N14" s="2"/>
      <c r="O14" s="2"/>
      <c r="P14" s="1887"/>
    </row>
    <row r="15" spans="1:16" s="6" customFormat="1" ht="14.25" hidden="1" customHeight="1" x14ac:dyDescent="0.2">
      <c r="A15" s="837"/>
      <c r="B15" s="380" t="s">
        <v>175</v>
      </c>
      <c r="C15" s="123" t="s">
        <v>638</v>
      </c>
      <c r="D15" s="300"/>
      <c r="E15" s="129" t="s">
        <v>635</v>
      </c>
      <c r="F15" s="370" t="s">
        <v>5</v>
      </c>
      <c r="G15" s="1365" t="s">
        <v>66</v>
      </c>
      <c r="H15" s="1366"/>
      <c r="I15" s="123" t="s">
        <v>642</v>
      </c>
      <c r="J15" s="300"/>
      <c r="K15" s="142" t="s">
        <v>340</v>
      </c>
      <c r="L15" s="758" t="s">
        <v>5</v>
      </c>
      <c r="M15" s="2"/>
      <c r="N15" s="2"/>
      <c r="O15" s="2"/>
      <c r="P15" s="1887"/>
    </row>
    <row r="16" spans="1:16" s="6" customFormat="1" ht="14.25" hidden="1" customHeight="1" thickBot="1" x14ac:dyDescent="0.25">
      <c r="A16" s="837"/>
      <c r="B16" s="380" t="s">
        <v>298</v>
      </c>
      <c r="C16" s="123" t="s">
        <v>637</v>
      </c>
      <c r="D16" s="129" t="s">
        <v>636</v>
      </c>
      <c r="E16" s="300"/>
      <c r="F16" s="371" t="s">
        <v>6</v>
      </c>
      <c r="G16" s="1367" t="s">
        <v>148</v>
      </c>
      <c r="H16" s="1368"/>
      <c r="I16" s="125" t="s">
        <v>641</v>
      </c>
      <c r="J16" s="126" t="s">
        <v>341</v>
      </c>
      <c r="K16" s="385"/>
      <c r="L16" s="759" t="s">
        <v>6</v>
      </c>
      <c r="M16" s="2"/>
      <c r="N16" s="2"/>
      <c r="O16" s="2"/>
      <c r="P16" s="1887"/>
    </row>
    <row r="17" spans="1:16" s="6" customFormat="1" ht="14.25" hidden="1" customHeight="1" thickBot="1" x14ac:dyDescent="0.25">
      <c r="A17" s="837"/>
      <c r="B17" s="312" t="s">
        <v>106</v>
      </c>
      <c r="C17" s="1429" t="s">
        <v>146</v>
      </c>
      <c r="D17" s="1430"/>
      <c r="E17" s="1431"/>
      <c r="F17" s="1429" t="s">
        <v>147</v>
      </c>
      <c r="G17" s="1430"/>
      <c r="H17" s="1431"/>
      <c r="I17" s="700" t="s">
        <v>331</v>
      </c>
      <c r="J17" s="701" t="s">
        <v>108</v>
      </c>
      <c r="K17" s="702">
        <v>31</v>
      </c>
      <c r="L17" s="766" t="s">
        <v>205</v>
      </c>
      <c r="M17" s="2"/>
      <c r="N17" s="2"/>
      <c r="O17" s="2"/>
      <c r="P17" s="1887"/>
    </row>
    <row r="18" spans="1:16" s="6" customFormat="1" ht="14.25" hidden="1" customHeight="1" thickBot="1" x14ac:dyDescent="0.25">
      <c r="A18" s="837"/>
      <c r="B18" s="313" t="s">
        <v>107</v>
      </c>
      <c r="C18" s="1429" t="s">
        <v>175</v>
      </c>
      <c r="D18" s="1430"/>
      <c r="E18" s="1431"/>
      <c r="F18" s="1429" t="s">
        <v>66</v>
      </c>
      <c r="G18" s="1430"/>
      <c r="H18" s="1431"/>
      <c r="I18" s="303" t="s">
        <v>299</v>
      </c>
      <c r="J18" s="703" t="s">
        <v>108</v>
      </c>
      <c r="K18" s="304">
        <v>18</v>
      </c>
      <c r="L18" s="767" t="s">
        <v>214</v>
      </c>
      <c r="M18" s="2"/>
      <c r="N18" s="2"/>
      <c r="O18" s="2"/>
      <c r="P18" s="1887"/>
    </row>
    <row r="19" spans="1:16" s="6" customFormat="1" ht="14.25" hidden="1" customHeight="1" thickBot="1" x14ac:dyDescent="0.25">
      <c r="A19" s="837"/>
      <c r="B19" s="313" t="s">
        <v>152</v>
      </c>
      <c r="C19" s="1429" t="s">
        <v>298</v>
      </c>
      <c r="D19" s="1430"/>
      <c r="E19" s="1431"/>
      <c r="F19" s="1429" t="s">
        <v>148</v>
      </c>
      <c r="G19" s="1430"/>
      <c r="H19" s="1431"/>
      <c r="I19" s="303" t="s">
        <v>327</v>
      </c>
      <c r="J19" s="703" t="s">
        <v>108</v>
      </c>
      <c r="K19" s="304">
        <v>20</v>
      </c>
      <c r="L19" s="767" t="s">
        <v>206</v>
      </c>
      <c r="M19" s="2"/>
      <c r="N19" s="2"/>
      <c r="O19" s="2"/>
      <c r="P19" s="1887"/>
    </row>
    <row r="20" spans="1:16" ht="5.25" customHeight="1" x14ac:dyDescent="0.2">
      <c r="A20" s="39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891"/>
      <c r="N20" s="1892"/>
      <c r="O20" s="1892"/>
      <c r="P20" s="1893"/>
    </row>
    <row r="21" spans="1:16" s="6" customFormat="1" ht="18" hidden="1" customHeight="1" thickBot="1" x14ac:dyDescent="0.25">
      <c r="A21" s="394"/>
      <c r="B21" s="847" t="s">
        <v>302</v>
      </c>
      <c r="C21" s="1492" t="s">
        <v>429</v>
      </c>
      <c r="D21" s="1492"/>
      <c r="E21" s="1492"/>
      <c r="F21" s="1492"/>
      <c r="G21" s="1492"/>
      <c r="H21" s="1492"/>
      <c r="I21" s="1492"/>
      <c r="J21" s="1492"/>
      <c r="K21" s="1492"/>
      <c r="L21" s="1492"/>
      <c r="M21" s="1894"/>
      <c r="N21" s="1895"/>
      <c r="O21" s="1895"/>
      <c r="P21" s="1896"/>
    </row>
    <row r="22" spans="1:16" s="6" customFormat="1" ht="18" hidden="1" customHeight="1" thickBot="1" x14ac:dyDescent="0.25">
      <c r="A22" s="394"/>
      <c r="B22" s="1369" t="s">
        <v>136</v>
      </c>
      <c r="C22" s="848" t="s">
        <v>198</v>
      </c>
      <c r="D22" s="849" t="s">
        <v>477</v>
      </c>
      <c r="E22" s="850" t="s">
        <v>677</v>
      </c>
      <c r="F22" s="849" t="s">
        <v>66</v>
      </c>
      <c r="G22" s="851" t="s">
        <v>676</v>
      </c>
      <c r="H22" s="642" t="s">
        <v>134</v>
      </c>
      <c r="I22" s="643" t="s">
        <v>105</v>
      </c>
      <c r="J22" s="644" t="s">
        <v>135</v>
      </c>
      <c r="K22" s="1502" t="s">
        <v>133</v>
      </c>
      <c r="L22" s="1735"/>
      <c r="M22" s="1894"/>
      <c r="N22" s="1895"/>
      <c r="O22" s="1895"/>
      <c r="P22" s="1896"/>
    </row>
    <row r="23" spans="1:16" s="6" customFormat="1" ht="18" hidden="1" customHeight="1" x14ac:dyDescent="0.2">
      <c r="A23" s="394"/>
      <c r="B23" s="844" t="s">
        <v>675</v>
      </c>
      <c r="C23" s="647"/>
      <c r="D23" s="129" t="s">
        <v>678</v>
      </c>
      <c r="E23" s="129" t="s">
        <v>679</v>
      </c>
      <c r="F23" s="129" t="s">
        <v>680</v>
      </c>
      <c r="G23" s="142" t="s">
        <v>681</v>
      </c>
      <c r="H23" s="128" t="s">
        <v>309</v>
      </c>
      <c r="I23" s="200" t="s">
        <v>5</v>
      </c>
      <c r="J23" s="650">
        <v>5</v>
      </c>
      <c r="K23" s="1402"/>
      <c r="L23" s="1403"/>
      <c r="M23" s="1894"/>
      <c r="N23" s="1895"/>
      <c r="O23" s="1895"/>
      <c r="P23" s="1896"/>
    </row>
    <row r="24" spans="1:16" s="6" customFormat="1" ht="18" hidden="1" customHeight="1" x14ac:dyDescent="0.2">
      <c r="A24" s="394"/>
      <c r="B24" s="845" t="s">
        <v>147</v>
      </c>
      <c r="C24" s="123" t="s">
        <v>685</v>
      </c>
      <c r="D24" s="648"/>
      <c r="E24" s="129" t="s">
        <v>684</v>
      </c>
      <c r="F24" s="129" t="s">
        <v>683</v>
      </c>
      <c r="G24" s="142" t="s">
        <v>682</v>
      </c>
      <c r="H24" s="128" t="s">
        <v>127</v>
      </c>
      <c r="I24" s="200" t="s">
        <v>4</v>
      </c>
      <c r="J24" s="650">
        <v>6</v>
      </c>
      <c r="K24" s="1504"/>
      <c r="L24" s="1736"/>
      <c r="M24" s="1894"/>
      <c r="N24" s="1895"/>
      <c r="O24" s="1895"/>
      <c r="P24" s="1896"/>
    </row>
    <row r="25" spans="1:16" s="6" customFormat="1" ht="18" hidden="1" customHeight="1" x14ac:dyDescent="0.2">
      <c r="A25" s="394"/>
      <c r="B25" s="845" t="s">
        <v>175</v>
      </c>
      <c r="C25" s="123" t="s">
        <v>686</v>
      </c>
      <c r="D25" s="129" t="s">
        <v>687</v>
      </c>
      <c r="E25" s="648"/>
      <c r="F25" s="129" t="s">
        <v>688</v>
      </c>
      <c r="G25" s="142" t="s">
        <v>689</v>
      </c>
      <c r="H25" s="128" t="s">
        <v>578</v>
      </c>
      <c r="I25" s="200" t="s">
        <v>63</v>
      </c>
      <c r="J25" s="650">
        <v>3</v>
      </c>
      <c r="K25" s="1504"/>
      <c r="L25" s="1736"/>
      <c r="M25" s="1894"/>
      <c r="N25" s="1895"/>
      <c r="O25" s="1895"/>
      <c r="P25" s="1896"/>
    </row>
    <row r="26" spans="1:16" s="208" customFormat="1" ht="18" hidden="1" customHeight="1" x14ac:dyDescent="0.2">
      <c r="A26" s="394"/>
      <c r="B26" s="845" t="s">
        <v>558</v>
      </c>
      <c r="C26" s="123" t="s">
        <v>692</v>
      </c>
      <c r="D26" s="129" t="s">
        <v>691</v>
      </c>
      <c r="E26" s="129" t="s">
        <v>690</v>
      </c>
      <c r="F26" s="648"/>
      <c r="G26" s="142" t="s">
        <v>678</v>
      </c>
      <c r="H26" s="128" t="s">
        <v>577</v>
      </c>
      <c r="I26" s="200" t="s">
        <v>64</v>
      </c>
      <c r="J26" s="650">
        <v>2</v>
      </c>
      <c r="K26" s="1504"/>
      <c r="L26" s="1736"/>
      <c r="M26" s="1897"/>
      <c r="N26" s="1898"/>
      <c r="O26" s="1898"/>
      <c r="P26" s="1899"/>
    </row>
    <row r="27" spans="1:16" s="6" customFormat="1" ht="18" hidden="1" customHeight="1" thickBot="1" x14ac:dyDescent="0.25">
      <c r="A27" s="394"/>
      <c r="B27" s="846" t="s">
        <v>674</v>
      </c>
      <c r="C27" s="444" t="s">
        <v>693</v>
      </c>
      <c r="D27" s="45" t="s">
        <v>694</v>
      </c>
      <c r="E27" s="45" t="s">
        <v>695</v>
      </c>
      <c r="F27" s="45" t="s">
        <v>685</v>
      </c>
      <c r="G27" s="649"/>
      <c r="H27" s="645" t="s">
        <v>576</v>
      </c>
      <c r="I27" s="211" t="s">
        <v>6</v>
      </c>
      <c r="J27" s="651">
        <v>4</v>
      </c>
      <c r="K27" s="1506"/>
      <c r="L27" s="1737"/>
      <c r="M27" s="1894"/>
      <c r="N27" s="1895"/>
      <c r="O27" s="1895"/>
      <c r="P27" s="1896"/>
    </row>
    <row r="28" spans="1:16" ht="18" hidden="1" customHeight="1" thickBot="1" x14ac:dyDescent="0.25">
      <c r="A28" s="394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16"/>
      <c r="M28" s="1894"/>
      <c r="N28" s="1895"/>
      <c r="O28" s="1895"/>
      <c r="P28" s="1896"/>
    </row>
    <row r="29" spans="1:16" s="6" customFormat="1" ht="18" hidden="1" customHeight="1" thickBot="1" x14ac:dyDescent="0.25">
      <c r="A29" s="394"/>
      <c r="B29" s="407" t="s">
        <v>311</v>
      </c>
      <c r="C29" s="1460" t="s">
        <v>417</v>
      </c>
      <c r="D29" s="1460"/>
      <c r="E29" s="1460"/>
      <c r="F29" s="1460"/>
      <c r="G29" s="1460"/>
      <c r="H29" s="1460"/>
      <c r="I29" s="1460"/>
      <c r="J29" s="1460"/>
      <c r="K29" s="1460"/>
      <c r="L29" s="1460"/>
      <c r="M29" s="1894"/>
      <c r="N29" s="1895"/>
      <c r="O29" s="1895"/>
      <c r="P29" s="1896"/>
    </row>
    <row r="30" spans="1:16" s="208" customFormat="1" ht="18" hidden="1" customHeight="1" thickBot="1" x14ac:dyDescent="0.25">
      <c r="A30" s="394"/>
      <c r="B30" s="753" t="s">
        <v>136</v>
      </c>
      <c r="C30" s="1109" t="s">
        <v>477</v>
      </c>
      <c r="D30" s="1127" t="s">
        <v>198</v>
      </c>
      <c r="E30" s="1110" t="s">
        <v>199</v>
      </c>
      <c r="F30" s="1127" t="s">
        <v>312</v>
      </c>
      <c r="G30" s="1128" t="s">
        <v>66</v>
      </c>
      <c r="H30" s="642" t="s">
        <v>134</v>
      </c>
      <c r="I30" s="643" t="s">
        <v>105</v>
      </c>
      <c r="J30" s="644" t="s">
        <v>135</v>
      </c>
      <c r="K30" s="1502" t="s">
        <v>133</v>
      </c>
      <c r="L30" s="1735"/>
      <c r="M30" s="1897"/>
      <c r="N30" s="1895"/>
      <c r="O30" s="1898"/>
      <c r="P30" s="1899"/>
    </row>
    <row r="31" spans="1:16" s="6" customFormat="1" ht="18" hidden="1" customHeight="1" x14ac:dyDescent="0.2">
      <c r="A31" s="836"/>
      <c r="B31" s="1124" t="s">
        <v>147</v>
      </c>
      <c r="C31" s="647"/>
      <c r="D31" s="129" t="s">
        <v>835</v>
      </c>
      <c r="E31" s="129" t="s">
        <v>836</v>
      </c>
      <c r="F31" s="129" t="s">
        <v>837</v>
      </c>
      <c r="G31" s="142" t="s">
        <v>838</v>
      </c>
      <c r="H31" s="128" t="s">
        <v>309</v>
      </c>
      <c r="I31" s="200" t="s">
        <v>5</v>
      </c>
      <c r="J31" s="650">
        <v>5</v>
      </c>
      <c r="K31" s="1402" t="s">
        <v>853</v>
      </c>
      <c r="L31" s="1403"/>
      <c r="M31" s="1894"/>
      <c r="N31" s="1895"/>
      <c r="O31" s="1895"/>
      <c r="P31" s="1896"/>
    </row>
    <row r="32" spans="1:16" s="6" customFormat="1" ht="18" hidden="1" customHeight="1" x14ac:dyDescent="0.2">
      <c r="A32" s="837"/>
      <c r="B32" s="1125" t="s">
        <v>675</v>
      </c>
      <c r="C32" s="123" t="s">
        <v>839</v>
      </c>
      <c r="D32" s="648"/>
      <c r="E32" s="129" t="s">
        <v>838</v>
      </c>
      <c r="F32" s="129" t="s">
        <v>840</v>
      </c>
      <c r="G32" s="142" t="s">
        <v>841</v>
      </c>
      <c r="H32" s="128" t="s">
        <v>127</v>
      </c>
      <c r="I32" s="200" t="s">
        <v>4</v>
      </c>
      <c r="J32" s="650">
        <v>6</v>
      </c>
      <c r="K32" s="1504" t="s">
        <v>854</v>
      </c>
      <c r="L32" s="1736"/>
      <c r="M32" s="1894"/>
      <c r="N32" s="1895"/>
      <c r="O32" s="1895"/>
      <c r="P32" s="1896"/>
    </row>
    <row r="33" spans="1:16" s="6" customFormat="1" ht="18" hidden="1" customHeight="1" x14ac:dyDescent="0.2">
      <c r="A33" s="837"/>
      <c r="B33" s="1125" t="s">
        <v>674</v>
      </c>
      <c r="C33" s="123" t="s">
        <v>842</v>
      </c>
      <c r="D33" s="129" t="s">
        <v>843</v>
      </c>
      <c r="E33" s="648"/>
      <c r="F33" s="129" t="s">
        <v>844</v>
      </c>
      <c r="G33" s="142" t="s">
        <v>845</v>
      </c>
      <c r="H33" s="128" t="s">
        <v>578</v>
      </c>
      <c r="I33" s="200" t="s">
        <v>63</v>
      </c>
      <c r="J33" s="650">
        <v>3</v>
      </c>
      <c r="K33" s="1504" t="s">
        <v>855</v>
      </c>
      <c r="L33" s="1736"/>
      <c r="M33" s="1894"/>
      <c r="N33" s="1895"/>
      <c r="O33" s="1895"/>
      <c r="P33" s="1896"/>
    </row>
    <row r="34" spans="1:16" s="6" customFormat="1" ht="18" hidden="1" customHeight="1" x14ac:dyDescent="0.2">
      <c r="A34" s="837"/>
      <c r="B34" s="1125" t="s">
        <v>175</v>
      </c>
      <c r="C34" s="123" t="s">
        <v>846</v>
      </c>
      <c r="D34" s="129" t="s">
        <v>847</v>
      </c>
      <c r="E34" s="129" t="s">
        <v>848</v>
      </c>
      <c r="F34" s="648"/>
      <c r="G34" s="142" t="s">
        <v>849</v>
      </c>
      <c r="H34" s="128" t="s">
        <v>576</v>
      </c>
      <c r="I34" s="200" t="s">
        <v>6</v>
      </c>
      <c r="J34" s="650">
        <v>4</v>
      </c>
      <c r="K34" s="1504" t="s">
        <v>856</v>
      </c>
      <c r="L34" s="1736"/>
      <c r="M34" s="1894"/>
      <c r="N34" s="1895"/>
      <c r="O34" s="1895"/>
      <c r="P34" s="1896"/>
    </row>
    <row r="35" spans="1:16" s="6" customFormat="1" ht="18" hidden="1" customHeight="1" thickBot="1" x14ac:dyDescent="0.25">
      <c r="A35" s="837"/>
      <c r="B35" s="1126" t="s">
        <v>558</v>
      </c>
      <c r="C35" s="444" t="s">
        <v>843</v>
      </c>
      <c r="D35" s="45" t="s">
        <v>852</v>
      </c>
      <c r="E35" s="45" t="s">
        <v>851</v>
      </c>
      <c r="F35" s="45" t="s">
        <v>850</v>
      </c>
      <c r="G35" s="649"/>
      <c r="H35" s="645" t="s">
        <v>577</v>
      </c>
      <c r="I35" s="211" t="s">
        <v>64</v>
      </c>
      <c r="J35" s="651">
        <v>2</v>
      </c>
      <c r="K35" s="1506" t="s">
        <v>857</v>
      </c>
      <c r="L35" s="1737"/>
      <c r="M35" s="1894"/>
      <c r="N35" s="1895"/>
      <c r="O35" s="1895"/>
      <c r="P35" s="1896"/>
    </row>
    <row r="36" spans="1:16" ht="18" hidden="1" customHeight="1" thickBot="1" x14ac:dyDescent="0.25">
      <c r="A36" s="39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16"/>
      <c r="M36" s="1894"/>
      <c r="N36" s="1895"/>
      <c r="O36" s="1895"/>
      <c r="P36" s="1896"/>
    </row>
    <row r="37" spans="1:16" s="6" customFormat="1" ht="18" hidden="1" customHeight="1" thickBot="1" x14ac:dyDescent="0.25">
      <c r="A37" s="394"/>
      <c r="B37" s="465" t="s">
        <v>325</v>
      </c>
      <c r="C37" s="1473" t="s">
        <v>424</v>
      </c>
      <c r="D37" s="1473"/>
      <c r="E37" s="1473"/>
      <c r="F37" s="1473"/>
      <c r="G37" s="1473"/>
      <c r="H37" s="1473"/>
      <c r="I37" s="1473"/>
      <c r="J37" s="1473"/>
      <c r="K37" s="1473"/>
      <c r="L37" s="1473"/>
      <c r="M37" s="1894"/>
      <c r="N37" s="1895"/>
      <c r="O37" s="1895"/>
      <c r="P37" s="1896"/>
    </row>
    <row r="38" spans="1:16" s="208" customFormat="1" ht="18" hidden="1" customHeight="1" thickBot="1" x14ac:dyDescent="0.25">
      <c r="A38" s="394"/>
      <c r="B38" s="1141" t="s">
        <v>136</v>
      </c>
      <c r="C38" s="450" t="s">
        <v>198</v>
      </c>
      <c r="D38" s="451" t="s">
        <v>477</v>
      </c>
      <c r="E38" s="452" t="s">
        <v>199</v>
      </c>
      <c r="F38" s="453" t="s">
        <v>66</v>
      </c>
      <c r="G38" s="468" t="s">
        <v>312</v>
      </c>
      <c r="H38" s="642" t="s">
        <v>134</v>
      </c>
      <c r="I38" s="643" t="s">
        <v>105</v>
      </c>
      <c r="J38" s="644" t="s">
        <v>135</v>
      </c>
      <c r="K38" s="1502" t="s">
        <v>133</v>
      </c>
      <c r="L38" s="1735"/>
      <c r="M38" s="1900"/>
      <c r="N38" s="1901"/>
      <c r="O38" s="1902"/>
      <c r="P38" s="1903"/>
    </row>
    <row r="39" spans="1:16" s="6" customFormat="1" ht="18" hidden="1" customHeight="1" x14ac:dyDescent="0.2">
      <c r="A39" s="836"/>
      <c r="B39" s="454" t="s">
        <v>675</v>
      </c>
      <c r="C39" s="647"/>
      <c r="D39" s="129" t="s">
        <v>901</v>
      </c>
      <c r="E39" s="129" t="s">
        <v>798</v>
      </c>
      <c r="F39" s="129" t="s">
        <v>709</v>
      </c>
      <c r="G39" s="142" t="s">
        <v>910</v>
      </c>
      <c r="H39" s="128" t="s">
        <v>309</v>
      </c>
      <c r="I39" s="200" t="s">
        <v>4</v>
      </c>
      <c r="J39" s="650">
        <v>6</v>
      </c>
      <c r="K39" s="1835" t="s">
        <v>913</v>
      </c>
      <c r="L39" s="1836"/>
      <c r="M39" s="1852" t="s">
        <v>1031</v>
      </c>
      <c r="N39" s="1853"/>
      <c r="O39" s="1853"/>
      <c r="P39" s="1854"/>
    </row>
    <row r="40" spans="1:16" s="6" customFormat="1" ht="18" hidden="1" customHeight="1" x14ac:dyDescent="0.2">
      <c r="A40" s="837"/>
      <c r="B40" s="455" t="s">
        <v>147</v>
      </c>
      <c r="C40" s="123" t="s">
        <v>904</v>
      </c>
      <c r="D40" s="648"/>
      <c r="E40" s="129" t="s">
        <v>306</v>
      </c>
      <c r="F40" s="129" t="s">
        <v>907</v>
      </c>
      <c r="G40" s="142" t="s">
        <v>911</v>
      </c>
      <c r="H40" s="128" t="s">
        <v>309</v>
      </c>
      <c r="I40" s="200" t="s">
        <v>5</v>
      </c>
      <c r="J40" s="650">
        <v>5</v>
      </c>
      <c r="K40" s="1837" t="s">
        <v>914</v>
      </c>
      <c r="L40" s="1838"/>
      <c r="M40" s="1855" t="s">
        <v>1032</v>
      </c>
      <c r="N40" s="1856"/>
      <c r="O40" s="1856"/>
      <c r="P40" s="1857"/>
    </row>
    <row r="41" spans="1:16" s="6" customFormat="1" ht="18" hidden="1" customHeight="1" thickBot="1" x14ac:dyDescent="0.25">
      <c r="A41" s="837"/>
      <c r="B41" s="455" t="s">
        <v>175</v>
      </c>
      <c r="C41" s="123" t="s">
        <v>802</v>
      </c>
      <c r="D41" s="129" t="s">
        <v>303</v>
      </c>
      <c r="E41" s="648"/>
      <c r="F41" s="129" t="s">
        <v>908</v>
      </c>
      <c r="G41" s="142" t="s">
        <v>875</v>
      </c>
      <c r="H41" s="128" t="s">
        <v>309</v>
      </c>
      <c r="I41" s="200" t="s">
        <v>6</v>
      </c>
      <c r="J41" s="650">
        <v>4</v>
      </c>
      <c r="K41" s="1839" t="s">
        <v>915</v>
      </c>
      <c r="L41" s="1840"/>
      <c r="M41" s="1858" t="s">
        <v>1033</v>
      </c>
      <c r="N41" s="1859"/>
      <c r="O41" s="1859"/>
      <c r="P41" s="1860"/>
    </row>
    <row r="42" spans="1:16" s="6" customFormat="1" ht="18" hidden="1" customHeight="1" x14ac:dyDescent="0.2">
      <c r="A42" s="837"/>
      <c r="B42" s="455" t="s">
        <v>674</v>
      </c>
      <c r="C42" s="123" t="s">
        <v>712</v>
      </c>
      <c r="D42" s="129" t="s">
        <v>902</v>
      </c>
      <c r="E42" s="129" t="s">
        <v>906</v>
      </c>
      <c r="F42" s="648"/>
      <c r="G42" s="142" t="s">
        <v>909</v>
      </c>
      <c r="H42" s="128" t="s">
        <v>912</v>
      </c>
      <c r="I42" s="200" t="s">
        <v>63</v>
      </c>
      <c r="J42" s="650">
        <v>3</v>
      </c>
      <c r="K42" s="1841" t="s">
        <v>916</v>
      </c>
      <c r="L42" s="1842"/>
      <c r="M42" s="1891"/>
      <c r="N42" s="1892"/>
      <c r="O42" s="1892"/>
      <c r="P42" s="1893"/>
    </row>
    <row r="43" spans="1:16" s="6" customFormat="1" ht="18" hidden="1" customHeight="1" thickBot="1" x14ac:dyDescent="0.25">
      <c r="A43" s="837"/>
      <c r="B43" s="456" t="s">
        <v>558</v>
      </c>
      <c r="C43" s="444" t="s">
        <v>905</v>
      </c>
      <c r="D43" s="45" t="s">
        <v>903</v>
      </c>
      <c r="E43" s="45" t="s">
        <v>877</v>
      </c>
      <c r="F43" s="45" t="s">
        <v>909</v>
      </c>
      <c r="G43" s="649"/>
      <c r="H43" s="645" t="s">
        <v>912</v>
      </c>
      <c r="I43" s="211" t="s">
        <v>64</v>
      </c>
      <c r="J43" s="651">
        <v>2</v>
      </c>
      <c r="K43" s="1506" t="s">
        <v>917</v>
      </c>
      <c r="L43" s="1737"/>
      <c r="M43" s="1894"/>
      <c r="N43" s="1895"/>
      <c r="O43" s="1895"/>
      <c r="P43" s="1896"/>
    </row>
    <row r="44" spans="1:16" ht="18" hidden="1" customHeight="1" thickBot="1" x14ac:dyDescent="0.25">
      <c r="A44" s="394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16"/>
      <c r="M44" s="1894"/>
      <c r="N44" s="1895"/>
      <c r="O44" s="1895"/>
      <c r="P44" s="1896"/>
    </row>
    <row r="45" spans="1:16" s="6" customFormat="1" ht="18" hidden="1" customHeight="1" thickBot="1" x14ac:dyDescent="0.25">
      <c r="A45" s="394"/>
      <c r="B45" s="640" t="s">
        <v>329</v>
      </c>
      <c r="C45" s="1438" t="s">
        <v>425</v>
      </c>
      <c r="D45" s="1438"/>
      <c r="E45" s="1438"/>
      <c r="F45" s="1438"/>
      <c r="G45" s="1438"/>
      <c r="H45" s="1438"/>
      <c r="I45" s="1438"/>
      <c r="J45" s="1438"/>
      <c r="K45" s="1474"/>
      <c r="L45" s="394"/>
      <c r="M45" s="1894"/>
      <c r="N45" s="1895"/>
      <c r="O45" s="1895"/>
      <c r="P45" s="1896"/>
    </row>
    <row r="46" spans="1:16" s="208" customFormat="1" ht="18.75" hidden="1" customHeight="1" thickBot="1" x14ac:dyDescent="0.25">
      <c r="A46" s="394"/>
      <c r="B46" s="641" t="s">
        <v>136</v>
      </c>
      <c r="C46" s="634" t="s">
        <v>198</v>
      </c>
      <c r="D46" s="635" t="s">
        <v>477</v>
      </c>
      <c r="E46" s="636" t="s">
        <v>199</v>
      </c>
      <c r="F46" s="1339" t="s">
        <v>312</v>
      </c>
      <c r="G46" s="642" t="s">
        <v>134</v>
      </c>
      <c r="H46" s="643" t="s">
        <v>105</v>
      </c>
      <c r="I46" s="644" t="s">
        <v>135</v>
      </c>
      <c r="J46" s="1502" t="s">
        <v>133</v>
      </c>
      <c r="K46" s="1503"/>
      <c r="L46" s="394"/>
      <c r="M46" s="1897"/>
      <c r="N46" s="1895"/>
      <c r="O46" s="1898"/>
      <c r="P46" s="1899"/>
    </row>
    <row r="47" spans="1:16" s="6" customFormat="1" ht="14.25" hidden="1" customHeight="1" x14ac:dyDescent="0.2">
      <c r="A47" s="836"/>
      <c r="B47" s="637" t="s">
        <v>675</v>
      </c>
      <c r="C47" s="647"/>
      <c r="D47" s="129" t="s">
        <v>965</v>
      </c>
      <c r="E47" s="129" t="s">
        <v>684</v>
      </c>
      <c r="F47" s="142" t="s">
        <v>967</v>
      </c>
      <c r="G47" s="128" t="s">
        <v>662</v>
      </c>
      <c r="H47" s="200" t="s">
        <v>4</v>
      </c>
      <c r="I47" s="650">
        <v>6</v>
      </c>
      <c r="J47" s="1816" t="s">
        <v>974</v>
      </c>
      <c r="K47" s="1817"/>
      <c r="L47" s="394"/>
      <c r="M47" s="1894"/>
      <c r="N47" s="1895"/>
      <c r="O47" s="1895"/>
      <c r="P47" s="1896"/>
    </row>
    <row r="48" spans="1:16" s="6" customFormat="1" ht="14.25" hidden="1" customHeight="1" x14ac:dyDescent="0.2">
      <c r="A48" s="837"/>
      <c r="B48" s="638" t="s">
        <v>147</v>
      </c>
      <c r="C48" s="123" t="s">
        <v>965</v>
      </c>
      <c r="D48" s="648"/>
      <c r="E48" s="129" t="s">
        <v>760</v>
      </c>
      <c r="F48" s="142" t="s">
        <v>968</v>
      </c>
      <c r="G48" s="128" t="s">
        <v>662</v>
      </c>
      <c r="H48" s="200" t="s">
        <v>5</v>
      </c>
      <c r="I48" s="650">
        <v>5</v>
      </c>
      <c r="J48" s="1818" t="s">
        <v>975</v>
      </c>
      <c r="K48" s="1819"/>
      <c r="L48" s="394"/>
      <c r="M48" s="1894"/>
      <c r="N48" s="1895"/>
      <c r="O48" s="1895"/>
      <c r="P48" s="1896"/>
    </row>
    <row r="49" spans="1:27" s="6" customFormat="1" ht="14.25" hidden="1" customHeight="1" x14ac:dyDescent="0.2">
      <c r="A49" s="837"/>
      <c r="B49" s="638" t="s">
        <v>175</v>
      </c>
      <c r="C49" s="123" t="s">
        <v>687</v>
      </c>
      <c r="D49" s="129" t="s">
        <v>764</v>
      </c>
      <c r="E49" s="648"/>
      <c r="F49" s="142" t="s">
        <v>970</v>
      </c>
      <c r="G49" s="128" t="s">
        <v>578</v>
      </c>
      <c r="H49" s="200" t="s">
        <v>6</v>
      </c>
      <c r="I49" s="650">
        <v>4</v>
      </c>
      <c r="J49" s="1818" t="s">
        <v>972</v>
      </c>
      <c r="K49" s="1819"/>
      <c r="L49" s="394"/>
      <c r="M49" s="1894"/>
      <c r="N49" s="1895"/>
      <c r="O49" s="1895"/>
      <c r="P49" s="1896"/>
    </row>
    <row r="50" spans="1:27" s="6" customFormat="1" ht="14.25" hidden="1" customHeight="1" thickBot="1" x14ac:dyDescent="0.25">
      <c r="A50" s="837"/>
      <c r="B50" s="639" t="s">
        <v>674</v>
      </c>
      <c r="C50" s="444" t="s">
        <v>966</v>
      </c>
      <c r="D50" s="45" t="s">
        <v>969</v>
      </c>
      <c r="E50" s="45" t="s">
        <v>971</v>
      </c>
      <c r="F50" s="649"/>
      <c r="G50" s="645" t="s">
        <v>577</v>
      </c>
      <c r="H50" s="211" t="s">
        <v>63</v>
      </c>
      <c r="I50" s="651">
        <v>3</v>
      </c>
      <c r="J50" s="1820" t="s">
        <v>973</v>
      </c>
      <c r="K50" s="1821"/>
      <c r="L50" s="394"/>
      <c r="M50" s="1894"/>
      <c r="N50" s="1895"/>
      <c r="O50" s="1895"/>
      <c r="P50" s="1896"/>
    </row>
    <row r="51" spans="1:27" ht="6" customHeight="1" thickBot="1" x14ac:dyDescent="0.25">
      <c r="A51" s="394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16"/>
      <c r="M51" s="1894"/>
      <c r="N51" s="1895"/>
      <c r="O51" s="1895"/>
      <c r="P51" s="1896"/>
      <c r="W51" s="1"/>
      <c r="X51" s="1"/>
      <c r="Y51" s="1"/>
      <c r="Z51" s="1"/>
      <c r="AA51" s="1"/>
    </row>
    <row r="52" spans="1:27" s="6" customFormat="1" ht="20.25" customHeight="1" thickBot="1" x14ac:dyDescent="0.25">
      <c r="A52" s="394"/>
      <c r="B52" s="509" t="s">
        <v>332</v>
      </c>
      <c r="C52" s="1521" t="s">
        <v>426</v>
      </c>
      <c r="D52" s="1521"/>
      <c r="E52" s="1521"/>
      <c r="F52" s="1521"/>
      <c r="G52" s="1521"/>
      <c r="H52" s="1521"/>
      <c r="I52" s="1521"/>
      <c r="J52" s="1521"/>
      <c r="K52" s="1521"/>
      <c r="L52" s="1521"/>
      <c r="M52" s="1894"/>
      <c r="N52" s="1895"/>
      <c r="O52" s="1895"/>
      <c r="P52" s="1896"/>
    </row>
    <row r="53" spans="1:27" s="208" customFormat="1" ht="18" customHeight="1" thickBot="1" x14ac:dyDescent="0.25">
      <c r="A53" s="394"/>
      <c r="B53" s="1377" t="s">
        <v>136</v>
      </c>
      <c r="C53" s="1381" t="s">
        <v>198</v>
      </c>
      <c r="D53" s="1382" t="s">
        <v>195</v>
      </c>
      <c r="E53" s="1383" t="s">
        <v>176</v>
      </c>
      <c r="F53" s="1382" t="s">
        <v>199</v>
      </c>
      <c r="G53" s="1384" t="s">
        <v>66</v>
      </c>
      <c r="H53" s="642" t="s">
        <v>134</v>
      </c>
      <c r="I53" s="643" t="s">
        <v>105</v>
      </c>
      <c r="J53" s="644" t="s">
        <v>135</v>
      </c>
      <c r="K53" s="1502" t="s">
        <v>133</v>
      </c>
      <c r="L53" s="1735"/>
      <c r="M53" s="1897"/>
      <c r="N53" s="1895"/>
      <c r="O53" s="1898"/>
      <c r="P53" s="1899"/>
    </row>
    <row r="54" spans="1:27" s="6" customFormat="1" ht="18" customHeight="1" x14ac:dyDescent="0.2">
      <c r="A54" s="836"/>
      <c r="B54" s="1378" t="s">
        <v>675</v>
      </c>
      <c r="C54" s="647"/>
      <c r="D54" s="129" t="s">
        <v>1034</v>
      </c>
      <c r="E54" s="129" t="s">
        <v>1035</v>
      </c>
      <c r="F54" s="129" t="s">
        <v>1036</v>
      </c>
      <c r="G54" s="142" t="s">
        <v>979</v>
      </c>
      <c r="H54" s="128" t="s">
        <v>127</v>
      </c>
      <c r="I54" s="200" t="s">
        <v>4</v>
      </c>
      <c r="J54" s="650">
        <v>6</v>
      </c>
      <c r="K54" s="1402" t="s">
        <v>1051</v>
      </c>
      <c r="L54" s="1403"/>
      <c r="M54" s="1894"/>
      <c r="N54" s="1895"/>
      <c r="O54" s="1895"/>
      <c r="P54" s="1896"/>
    </row>
    <row r="55" spans="1:27" s="6" customFormat="1" ht="18" customHeight="1" x14ac:dyDescent="0.2">
      <c r="A55" s="837"/>
      <c r="B55" s="1379" t="s">
        <v>194</v>
      </c>
      <c r="C55" s="123" t="s">
        <v>1037</v>
      </c>
      <c r="D55" s="648"/>
      <c r="E55" s="129" t="s">
        <v>763</v>
      </c>
      <c r="F55" s="129" t="s">
        <v>1038</v>
      </c>
      <c r="G55" s="142" t="s">
        <v>1039</v>
      </c>
      <c r="H55" s="128" t="s">
        <v>309</v>
      </c>
      <c r="I55" s="200" t="s">
        <v>5</v>
      </c>
      <c r="J55" s="650">
        <v>5</v>
      </c>
      <c r="K55" s="1504" t="s">
        <v>1052</v>
      </c>
      <c r="L55" s="1736"/>
      <c r="M55" s="1894"/>
      <c r="N55" s="1895"/>
      <c r="O55" s="1895"/>
      <c r="P55" s="1896"/>
    </row>
    <row r="56" spans="1:27" s="6" customFormat="1" ht="18" customHeight="1" x14ac:dyDescent="0.2">
      <c r="A56" s="837"/>
      <c r="B56" s="1379" t="s">
        <v>175</v>
      </c>
      <c r="C56" s="123" t="s">
        <v>1040</v>
      </c>
      <c r="D56" s="129" t="s">
        <v>759</v>
      </c>
      <c r="E56" s="648"/>
      <c r="F56" s="129" t="s">
        <v>1041</v>
      </c>
      <c r="G56" s="142" t="s">
        <v>1042</v>
      </c>
      <c r="H56" s="128" t="s">
        <v>576</v>
      </c>
      <c r="I56" s="200" t="s">
        <v>6</v>
      </c>
      <c r="J56" s="650">
        <v>4</v>
      </c>
      <c r="K56" s="1504">
        <v>2.8680555555555554</v>
      </c>
      <c r="L56" s="1736"/>
      <c r="M56" s="1894"/>
      <c r="N56" s="1895"/>
      <c r="O56" s="1895"/>
      <c r="P56" s="1896"/>
    </row>
    <row r="57" spans="1:27" s="6" customFormat="1" ht="18" customHeight="1" x14ac:dyDescent="0.2">
      <c r="A57" s="837"/>
      <c r="B57" s="1379" t="s">
        <v>674</v>
      </c>
      <c r="C57" s="123" t="s">
        <v>1045</v>
      </c>
      <c r="D57" s="129" t="s">
        <v>1046</v>
      </c>
      <c r="E57" s="129" t="s">
        <v>1047</v>
      </c>
      <c r="F57" s="648"/>
      <c r="G57" s="142" t="s">
        <v>1043</v>
      </c>
      <c r="H57" s="128" t="s">
        <v>578</v>
      </c>
      <c r="I57" s="200" t="s">
        <v>63</v>
      </c>
      <c r="J57" s="650">
        <v>3</v>
      </c>
      <c r="K57" s="1504" t="s">
        <v>1053</v>
      </c>
      <c r="L57" s="1736"/>
      <c r="M57" s="1894"/>
      <c r="N57" s="1895"/>
      <c r="O57" s="1895"/>
      <c r="P57" s="1896"/>
    </row>
    <row r="58" spans="1:27" s="6" customFormat="1" ht="18" customHeight="1" thickBot="1" x14ac:dyDescent="0.25">
      <c r="A58" s="837"/>
      <c r="B58" s="1380" t="s">
        <v>558</v>
      </c>
      <c r="C58" s="444" t="s">
        <v>1050</v>
      </c>
      <c r="D58" s="45" t="s">
        <v>1049</v>
      </c>
      <c r="E58" s="45" t="s">
        <v>1048</v>
      </c>
      <c r="F58" s="45" t="s">
        <v>1044</v>
      </c>
      <c r="G58" s="649"/>
      <c r="H58" s="645" t="s">
        <v>577</v>
      </c>
      <c r="I58" s="211" t="s">
        <v>64</v>
      </c>
      <c r="J58" s="651">
        <v>2</v>
      </c>
      <c r="K58" s="1506" t="s">
        <v>1054</v>
      </c>
      <c r="L58" s="1737"/>
      <c r="M58" s="1894"/>
      <c r="N58" s="1895"/>
      <c r="O58" s="1895"/>
      <c r="P58" s="1896"/>
    </row>
    <row r="59" spans="1:27" ht="4.5" customHeight="1" x14ac:dyDescent="0.2">
      <c r="A59" s="394"/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16"/>
      <c r="M59" s="1894"/>
      <c r="N59" s="1895"/>
      <c r="O59" s="1895"/>
      <c r="P59" s="1896"/>
    </row>
    <row r="60" spans="1:27" s="6" customFormat="1" ht="12" hidden="1" customHeight="1" thickBot="1" x14ac:dyDescent="0.25">
      <c r="A60" s="394"/>
      <c r="B60" s="550" t="s">
        <v>334</v>
      </c>
      <c r="C60" s="1567" t="s">
        <v>427</v>
      </c>
      <c r="D60" s="1567"/>
      <c r="E60" s="1567"/>
      <c r="F60" s="1567"/>
      <c r="G60" s="1567"/>
      <c r="H60" s="1567"/>
      <c r="I60" s="1567"/>
      <c r="J60" s="1567"/>
      <c r="K60" s="1567"/>
      <c r="L60" s="1567"/>
      <c r="M60" s="1894"/>
      <c r="N60" s="1895"/>
      <c r="O60" s="1895"/>
      <c r="P60" s="1896"/>
    </row>
    <row r="61" spans="1:27" s="208" customFormat="1" ht="12" hidden="1" customHeight="1" thickBot="1" x14ac:dyDescent="0.25">
      <c r="A61" s="394"/>
      <c r="B61" s="1370" t="s">
        <v>162</v>
      </c>
      <c r="C61" s="577"/>
      <c r="D61" s="555"/>
      <c r="E61" s="578"/>
      <c r="F61" s="488" t="s">
        <v>16</v>
      </c>
      <c r="G61" s="1639"/>
      <c r="H61" s="1641"/>
      <c r="I61" s="577"/>
      <c r="J61" s="555"/>
      <c r="K61" s="578"/>
      <c r="L61" s="762" t="s">
        <v>16</v>
      </c>
      <c r="M61" s="1897"/>
      <c r="N61" s="1898"/>
      <c r="O61" s="1898"/>
      <c r="P61" s="1899"/>
    </row>
    <row r="62" spans="1:27" s="6" customFormat="1" ht="12" hidden="1" customHeight="1" x14ac:dyDescent="0.2">
      <c r="A62" s="836"/>
      <c r="B62" s="575"/>
      <c r="C62" s="299"/>
      <c r="D62" s="124"/>
      <c r="E62" s="34"/>
      <c r="F62" s="476"/>
      <c r="G62" s="1827"/>
      <c r="H62" s="1828"/>
      <c r="I62" s="299"/>
      <c r="J62" s="124"/>
      <c r="K62" s="141"/>
      <c r="L62" s="763"/>
      <c r="M62" s="1894"/>
      <c r="N62" s="1895"/>
      <c r="O62" s="1895"/>
      <c r="P62" s="1896"/>
    </row>
    <row r="63" spans="1:27" s="6" customFormat="1" ht="12" hidden="1" customHeight="1" x14ac:dyDescent="0.2">
      <c r="A63" s="837"/>
      <c r="B63" s="576"/>
      <c r="C63" s="123"/>
      <c r="D63" s="300"/>
      <c r="E63" s="33"/>
      <c r="F63" s="477"/>
      <c r="G63" s="1812"/>
      <c r="H63" s="1813"/>
      <c r="I63" s="123"/>
      <c r="J63" s="300"/>
      <c r="K63" s="142"/>
      <c r="L63" s="764"/>
      <c r="M63" s="1894"/>
      <c r="N63" s="1895"/>
      <c r="O63" s="1895"/>
      <c r="P63" s="1896"/>
    </row>
    <row r="64" spans="1:27" s="6" customFormat="1" ht="12" hidden="1" customHeight="1" thickBot="1" x14ac:dyDescent="0.25">
      <c r="A64" s="837"/>
      <c r="B64" s="576"/>
      <c r="C64" s="123"/>
      <c r="D64" s="129"/>
      <c r="E64" s="373"/>
      <c r="F64" s="478"/>
      <c r="G64" s="1814"/>
      <c r="H64" s="1815"/>
      <c r="I64" s="125"/>
      <c r="J64" s="126"/>
      <c r="K64" s="385"/>
      <c r="L64" s="765"/>
      <c r="M64" s="1894"/>
      <c r="N64" s="1895"/>
      <c r="O64" s="1895"/>
      <c r="P64" s="1896"/>
    </row>
    <row r="65" spans="1:27" s="6" customFormat="1" ht="12" hidden="1" customHeight="1" thickBot="1" x14ac:dyDescent="0.25">
      <c r="A65" s="837"/>
      <c r="B65" s="553" t="s">
        <v>106</v>
      </c>
      <c r="C65" s="1418"/>
      <c r="D65" s="1419"/>
      <c r="E65" s="1420"/>
      <c r="F65" s="1418"/>
      <c r="G65" s="1419"/>
      <c r="H65" s="1420"/>
      <c r="I65" s="35"/>
      <c r="J65" s="147" t="s">
        <v>108</v>
      </c>
      <c r="K65" s="149"/>
      <c r="L65" s="760"/>
      <c r="M65" s="1894"/>
      <c r="N65" s="1895"/>
      <c r="O65" s="1895"/>
      <c r="P65" s="1896"/>
    </row>
    <row r="66" spans="1:27" s="6" customFormat="1" ht="12" hidden="1" customHeight="1" thickBot="1" x14ac:dyDescent="0.25">
      <c r="A66" s="837"/>
      <c r="B66" s="554" t="s">
        <v>107</v>
      </c>
      <c r="C66" s="1418"/>
      <c r="D66" s="1419"/>
      <c r="E66" s="1420"/>
      <c r="F66" s="1418"/>
      <c r="G66" s="1419"/>
      <c r="H66" s="1420"/>
      <c r="I66" s="36"/>
      <c r="J66" s="148" t="s">
        <v>108</v>
      </c>
      <c r="K66" s="150"/>
      <c r="L66" s="761"/>
      <c r="M66" s="1894"/>
      <c r="N66" s="1895"/>
      <c r="O66" s="1895"/>
      <c r="P66" s="1896"/>
    </row>
    <row r="67" spans="1:27" s="6" customFormat="1" ht="12" hidden="1" customHeight="1" thickBot="1" x14ac:dyDescent="0.25">
      <c r="A67" s="837"/>
      <c r="B67" s="554" t="s">
        <v>152</v>
      </c>
      <c r="C67" s="1418"/>
      <c r="D67" s="1419"/>
      <c r="E67" s="1420"/>
      <c r="F67" s="1418"/>
      <c r="G67" s="1419"/>
      <c r="H67" s="1420"/>
      <c r="I67" s="36"/>
      <c r="J67" s="148" t="s">
        <v>108</v>
      </c>
      <c r="K67" s="150"/>
      <c r="L67" s="761"/>
      <c r="M67" s="1894"/>
      <c r="N67" s="1895"/>
      <c r="O67" s="1895"/>
      <c r="P67" s="1896"/>
    </row>
    <row r="68" spans="1:27" ht="6.75" customHeight="1" thickBot="1" x14ac:dyDescent="0.25">
      <c r="A68" s="394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16"/>
      <c r="M68" s="1894"/>
      <c r="N68" s="1895"/>
      <c r="O68" s="1895"/>
      <c r="P68" s="1896"/>
      <c r="W68" s="1"/>
      <c r="X68" s="1"/>
      <c r="Y68" s="1"/>
      <c r="Z68" s="1"/>
      <c r="AA68" s="1"/>
    </row>
    <row r="69" spans="1:27" ht="24" customHeight="1" x14ac:dyDescent="0.2">
      <c r="A69" s="156" t="s">
        <v>82</v>
      </c>
      <c r="B69" s="157"/>
      <c r="C69" s="158"/>
      <c r="D69" s="1565" t="s">
        <v>808</v>
      </c>
      <c r="E69" s="1565"/>
      <c r="F69" s="1565"/>
      <c r="G69" s="1565"/>
      <c r="H69" s="1565"/>
      <c r="I69" s="1565"/>
      <c r="J69" s="1565"/>
      <c r="K69" s="1565"/>
      <c r="L69" s="1565"/>
      <c r="M69" s="1549" t="s">
        <v>584</v>
      </c>
      <c r="N69" s="1550"/>
      <c r="O69" s="1550"/>
      <c r="P69" s="1551"/>
      <c r="W69" s="1"/>
      <c r="X69" s="1"/>
      <c r="Y69" s="1"/>
      <c r="Z69" s="1"/>
      <c r="AA69" s="1"/>
    </row>
    <row r="70" spans="1:27" ht="26.25" customHeight="1" thickBot="1" x14ac:dyDescent="0.3">
      <c r="A70" s="1822" t="s">
        <v>1010</v>
      </c>
      <c r="B70" s="1823"/>
      <c r="C70" s="1823"/>
      <c r="D70" s="1823"/>
      <c r="E70" s="1823"/>
      <c r="F70" s="1566" t="s">
        <v>990</v>
      </c>
      <c r="G70" s="1566"/>
      <c r="H70" s="1566"/>
      <c r="I70" s="1566"/>
      <c r="J70" s="1566"/>
      <c r="K70" s="1566"/>
      <c r="L70" s="1566"/>
      <c r="M70" s="1824" t="s">
        <v>229</v>
      </c>
      <c r="N70" s="1825"/>
      <c r="O70" s="1825"/>
      <c r="P70" s="1826"/>
      <c r="W70" s="1"/>
      <c r="X70" s="1"/>
      <c r="Y70" s="1"/>
      <c r="Z70" s="1"/>
      <c r="AA70" s="1"/>
    </row>
    <row r="71" spans="1:27" ht="3.75" customHeight="1" x14ac:dyDescent="0.2">
      <c r="A71" s="331"/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3"/>
      <c r="M71" s="1824"/>
      <c r="N71" s="1825"/>
      <c r="O71" s="1825"/>
      <c r="P71" s="1826"/>
      <c r="W71" s="1"/>
      <c r="X71" s="1"/>
      <c r="Y71" s="1"/>
      <c r="Z71" s="1"/>
      <c r="AA71" s="1"/>
    </row>
    <row r="72" spans="1:27" s="323" customFormat="1" ht="9" customHeight="1" x14ac:dyDescent="0.15">
      <c r="A72" s="337"/>
      <c r="B72" s="338"/>
      <c r="C72" s="338"/>
      <c r="D72" s="338" t="s">
        <v>245</v>
      </c>
      <c r="E72" s="338"/>
      <c r="F72" s="338"/>
      <c r="G72" s="338"/>
      <c r="H72" s="338"/>
      <c r="I72" s="338"/>
      <c r="J72" s="338"/>
      <c r="K72" s="338"/>
      <c r="L72" s="338"/>
      <c r="M72" s="1904"/>
      <c r="N72" s="1905"/>
      <c r="O72" s="1905"/>
      <c r="P72" s="1906"/>
    </row>
    <row r="73" spans="1:27" s="324" customFormat="1" ht="12" customHeight="1" thickBot="1" x14ac:dyDescent="0.2">
      <c r="A73" s="339"/>
      <c r="B73" s="340"/>
      <c r="C73" s="346" t="s">
        <v>246</v>
      </c>
      <c r="D73" s="1552" t="s">
        <v>247</v>
      </c>
      <c r="E73" s="1552"/>
      <c r="F73" s="340"/>
      <c r="G73" s="346" t="s">
        <v>248</v>
      </c>
      <c r="H73" s="1552" t="s">
        <v>247</v>
      </c>
      <c r="I73" s="1552"/>
      <c r="J73" s="340"/>
      <c r="K73" s="340"/>
      <c r="L73" s="340"/>
      <c r="M73" s="1907"/>
      <c r="N73" s="1908"/>
      <c r="O73" s="1908"/>
      <c r="P73" s="1909"/>
    </row>
    <row r="74" spans="1:27" s="31" customFormat="1" ht="12" customHeight="1" x14ac:dyDescent="0.15">
      <c r="A74" s="341"/>
      <c r="B74" s="342"/>
      <c r="C74" s="347" t="s">
        <v>4</v>
      </c>
      <c r="D74" s="1553" t="s">
        <v>146</v>
      </c>
      <c r="E74" s="1554"/>
      <c r="F74" s="340"/>
      <c r="G74" s="350" t="s">
        <v>5</v>
      </c>
      <c r="H74" s="1561" t="s">
        <v>147</v>
      </c>
      <c r="I74" s="1562"/>
      <c r="J74" s="342"/>
      <c r="K74" s="342"/>
      <c r="L74" s="342"/>
      <c r="M74" s="1910"/>
      <c r="N74" s="1911"/>
      <c r="O74" s="1911"/>
      <c r="P74" s="1912"/>
    </row>
    <row r="75" spans="1:27" s="31" customFormat="1" ht="12" customHeight="1" x14ac:dyDescent="0.15">
      <c r="A75" s="341"/>
      <c r="B75" s="342"/>
      <c r="C75" s="348" t="s">
        <v>63</v>
      </c>
      <c r="D75" s="1555" t="s">
        <v>148</v>
      </c>
      <c r="E75" s="1556"/>
      <c r="F75" s="340"/>
      <c r="G75" s="351" t="s">
        <v>6</v>
      </c>
      <c r="H75" s="1563" t="s">
        <v>858</v>
      </c>
      <c r="I75" s="1564"/>
      <c r="J75" s="342"/>
      <c r="K75" s="342"/>
      <c r="L75" s="342"/>
      <c r="M75" s="1910"/>
      <c r="N75" s="1911"/>
      <c r="O75" s="1911"/>
      <c r="P75" s="1912"/>
    </row>
    <row r="76" spans="1:27" s="31" customFormat="1" ht="11.25" customHeight="1" thickBot="1" x14ac:dyDescent="0.2">
      <c r="A76" s="341"/>
      <c r="B76" s="342"/>
      <c r="C76" s="348" t="s">
        <v>64</v>
      </c>
      <c r="D76" s="1555" t="s">
        <v>66</v>
      </c>
      <c r="E76" s="1556"/>
      <c r="F76" s="340"/>
      <c r="G76" s="351" t="s">
        <v>79</v>
      </c>
      <c r="H76" s="1563" t="s">
        <v>696</v>
      </c>
      <c r="I76" s="1564"/>
      <c r="J76" s="342"/>
      <c r="K76" s="342"/>
      <c r="L76" s="342"/>
      <c r="M76" s="1910"/>
      <c r="N76" s="1911"/>
      <c r="O76" s="1911"/>
      <c r="P76" s="1912"/>
    </row>
    <row r="77" spans="1:27" ht="12" hidden="1" customHeight="1" thickBot="1" x14ac:dyDescent="0.25">
      <c r="A77" s="343"/>
      <c r="B77" s="344"/>
      <c r="C77" s="384"/>
      <c r="D77" s="1831"/>
      <c r="E77" s="1832"/>
      <c r="F77" s="402"/>
      <c r="G77" s="391"/>
      <c r="H77" s="1829"/>
      <c r="I77" s="1830"/>
      <c r="J77" s="344"/>
      <c r="K77" s="344"/>
      <c r="L77" s="344"/>
      <c r="M77" s="1894"/>
      <c r="N77" s="1895"/>
      <c r="O77" s="1895"/>
      <c r="P77" s="1896"/>
      <c r="W77" s="1"/>
      <c r="X77" s="1"/>
      <c r="Y77" s="1"/>
      <c r="Z77" s="1"/>
      <c r="AA77" s="1"/>
    </row>
    <row r="78" spans="1:27" ht="9" customHeight="1" x14ac:dyDescent="0.2">
      <c r="A78" s="1540" t="s">
        <v>307</v>
      </c>
      <c r="B78" s="1541"/>
      <c r="C78" s="1760" t="s">
        <v>860</v>
      </c>
      <c r="D78" s="1761"/>
      <c r="E78" s="1762"/>
      <c r="F78" s="1833" t="s">
        <v>804</v>
      </c>
      <c r="G78" s="1760" t="s">
        <v>859</v>
      </c>
      <c r="H78" s="1761"/>
      <c r="I78" s="1762"/>
      <c r="J78" s="344"/>
      <c r="K78" s="344"/>
      <c r="L78" s="344"/>
      <c r="M78" s="1894"/>
      <c r="N78" s="1895"/>
      <c r="O78" s="1895"/>
      <c r="P78" s="1896"/>
      <c r="W78" s="1"/>
      <c r="X78" s="1"/>
      <c r="Y78" s="1"/>
      <c r="Z78" s="1"/>
      <c r="AA78" s="1"/>
    </row>
    <row r="79" spans="1:27" ht="6" customHeight="1" thickBot="1" x14ac:dyDescent="0.25">
      <c r="A79" s="1542"/>
      <c r="B79" s="1543"/>
      <c r="C79" s="1763"/>
      <c r="D79" s="1764"/>
      <c r="E79" s="1765"/>
      <c r="F79" s="1834"/>
      <c r="G79" s="1763"/>
      <c r="H79" s="1764"/>
      <c r="I79" s="1765"/>
      <c r="J79" s="345"/>
      <c r="K79" s="345"/>
      <c r="L79" s="345"/>
      <c r="M79" s="1913"/>
      <c r="N79" s="1901"/>
      <c r="O79" s="1901"/>
      <c r="P79" s="1914"/>
      <c r="W79" s="1"/>
      <c r="X79" s="1"/>
      <c r="Y79" s="1"/>
      <c r="Z79" s="1"/>
      <c r="AA79" s="1"/>
    </row>
  </sheetData>
  <sortState ref="B39:L43">
    <sortCondition descending="1" ref="B39"/>
  </sortState>
  <mergeCells count="76">
    <mergeCell ref="M39:P39"/>
    <mergeCell ref="M40:P40"/>
    <mergeCell ref="M41:P41"/>
    <mergeCell ref="K23:L23"/>
    <mergeCell ref="K25:L25"/>
    <mergeCell ref="K26:L26"/>
    <mergeCell ref="C29:L29"/>
    <mergeCell ref="K35:L35"/>
    <mergeCell ref="K27:L27"/>
    <mergeCell ref="K30:L30"/>
    <mergeCell ref="K31:L31"/>
    <mergeCell ref="K32:L32"/>
    <mergeCell ref="K33:L33"/>
    <mergeCell ref="K34:L34"/>
    <mergeCell ref="K24:L24"/>
    <mergeCell ref="C37:L37"/>
    <mergeCell ref="M2:P10"/>
    <mergeCell ref="C12:L12"/>
    <mergeCell ref="G13:H13"/>
    <mergeCell ref="K22:L22"/>
    <mergeCell ref="C21:L21"/>
    <mergeCell ref="C17:E17"/>
    <mergeCell ref="F17:H17"/>
    <mergeCell ref="C18:E18"/>
    <mergeCell ref="F18:H18"/>
    <mergeCell ref="C19:E19"/>
    <mergeCell ref="F19:H19"/>
    <mergeCell ref="K38:L38"/>
    <mergeCell ref="K39:L39"/>
    <mergeCell ref="K40:L40"/>
    <mergeCell ref="K41:L41"/>
    <mergeCell ref="K42:L42"/>
    <mergeCell ref="A78:B79"/>
    <mergeCell ref="H77:I77"/>
    <mergeCell ref="D77:E77"/>
    <mergeCell ref="H73:I73"/>
    <mergeCell ref="D73:E73"/>
    <mergeCell ref="F78:F79"/>
    <mergeCell ref="G78:I79"/>
    <mergeCell ref="C78:E79"/>
    <mergeCell ref="H76:I76"/>
    <mergeCell ref="D75:E75"/>
    <mergeCell ref="H74:I74"/>
    <mergeCell ref="D74:E74"/>
    <mergeCell ref="D76:E76"/>
    <mergeCell ref="H75:I75"/>
    <mergeCell ref="M70:P71"/>
    <mergeCell ref="G61:H61"/>
    <mergeCell ref="G62:H62"/>
    <mergeCell ref="K43:L43"/>
    <mergeCell ref="A70:E70"/>
    <mergeCell ref="F70:L70"/>
    <mergeCell ref="C65:E65"/>
    <mergeCell ref="F65:H65"/>
    <mergeCell ref="C66:E66"/>
    <mergeCell ref="F66:H66"/>
    <mergeCell ref="C67:E67"/>
    <mergeCell ref="C60:L60"/>
    <mergeCell ref="C45:K45"/>
    <mergeCell ref="J46:K46"/>
    <mergeCell ref="J47:K47"/>
    <mergeCell ref="J48:K48"/>
    <mergeCell ref="J50:K50"/>
    <mergeCell ref="J49:K49"/>
    <mergeCell ref="K53:L53"/>
    <mergeCell ref="K54:L54"/>
    <mergeCell ref="M69:P69"/>
    <mergeCell ref="G63:H63"/>
    <mergeCell ref="G64:H64"/>
    <mergeCell ref="F67:H67"/>
    <mergeCell ref="D69:L69"/>
    <mergeCell ref="K55:L55"/>
    <mergeCell ref="K56:L56"/>
    <mergeCell ref="K57:L57"/>
    <mergeCell ref="K58:L58"/>
    <mergeCell ref="C52:L52"/>
  </mergeCells>
  <pageMargins left="0" right="0" top="0" bottom="0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opLeftCell="A10" zoomScale="160" zoomScaleNormal="160" workbookViewId="0">
      <selection activeCell="AT40" sqref="AT40"/>
    </sheetView>
  </sheetViews>
  <sheetFormatPr defaultColWidth="9.140625" defaultRowHeight="16.5" x14ac:dyDescent="0.2"/>
  <cols>
    <col min="1" max="1" width="3.28515625" style="805" customWidth="1"/>
    <col min="2" max="2" width="8.42578125" style="811" customWidth="1"/>
    <col min="3" max="3" width="6.85546875" style="811" customWidth="1"/>
    <col min="4" max="4" width="5.42578125" style="798" customWidth="1"/>
    <col min="5" max="11" width="11.7109375" style="798" hidden="1" customWidth="1"/>
    <col min="12" max="12" width="20.28515625" style="798" hidden="1" customWidth="1"/>
    <col min="13" max="13" width="5.85546875" style="798" customWidth="1"/>
    <col min="14" max="14" width="2.140625" style="798" customWidth="1"/>
    <col min="15" max="15" width="4" style="798" customWidth="1"/>
    <col min="16" max="16" width="8.42578125" style="798" customWidth="1"/>
    <col min="17" max="17" width="6.42578125" style="798" customWidth="1"/>
    <col min="18" max="18" width="5.42578125" style="805" customWidth="1"/>
    <col min="19" max="26" width="7.7109375" style="798" hidden="1" customWidth="1"/>
    <col min="27" max="27" width="5.85546875" style="798" customWidth="1"/>
    <col min="28" max="28" width="5.42578125" style="798" customWidth="1"/>
    <col min="29" max="29" width="2.140625" style="798" customWidth="1"/>
    <col min="30" max="30" width="3.5703125" style="798" customWidth="1"/>
    <col min="31" max="31" width="8.7109375" style="798" customWidth="1"/>
    <col min="32" max="32" width="6.42578125" style="798" customWidth="1"/>
    <col min="33" max="33" width="5.42578125" style="805" customWidth="1"/>
    <col min="34" max="41" width="7.7109375" style="798" hidden="1" customWidth="1"/>
    <col min="42" max="42" width="5.85546875" style="798" customWidth="1"/>
    <col min="43" max="16384" width="9.140625" style="798"/>
  </cols>
  <sheetData>
    <row r="1" spans="1:42" s="775" customFormat="1" ht="21" customHeight="1" x14ac:dyDescent="0.2">
      <c r="A1" s="773" t="s">
        <v>140</v>
      </c>
      <c r="B1" s="773"/>
      <c r="C1" s="773"/>
      <c r="D1" s="773"/>
      <c r="E1" s="774"/>
      <c r="F1" s="773"/>
      <c r="G1" s="773"/>
      <c r="H1" s="773"/>
      <c r="I1" s="773"/>
      <c r="J1" s="773"/>
      <c r="K1" s="773"/>
      <c r="L1" s="773"/>
      <c r="M1" s="773"/>
      <c r="Q1" s="773" t="s">
        <v>189</v>
      </c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D1" s="773"/>
      <c r="AE1" s="773"/>
      <c r="AF1" s="776"/>
      <c r="AG1" s="777"/>
      <c r="AH1" s="777"/>
      <c r="AI1" s="777"/>
      <c r="AJ1" s="777"/>
      <c r="AK1" s="777"/>
      <c r="AL1" s="777"/>
      <c r="AM1" s="777"/>
      <c r="AN1" s="777"/>
      <c r="AO1" s="777"/>
      <c r="AP1" s="778" t="s">
        <v>350</v>
      </c>
    </row>
    <row r="2" spans="1:42" s="779" customFormat="1" ht="14.25" customHeight="1" x14ac:dyDescent="0.2">
      <c r="A2" s="779" t="s">
        <v>126</v>
      </c>
      <c r="D2" s="780"/>
      <c r="M2" s="780"/>
      <c r="O2" s="781" t="s">
        <v>20</v>
      </c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3"/>
      <c r="AF2" s="782"/>
      <c r="AG2" s="782"/>
      <c r="AH2" s="782"/>
      <c r="AI2" s="782"/>
      <c r="AJ2" s="782"/>
      <c r="AK2" s="782"/>
      <c r="AL2" s="782"/>
      <c r="AM2" s="782"/>
      <c r="AN2" s="782"/>
      <c r="AO2" s="782"/>
      <c r="AP2" s="780" t="s">
        <v>26</v>
      </c>
    </row>
    <row r="3" spans="1:42" s="784" customFormat="1" ht="5.25" customHeight="1" x14ac:dyDescent="0.2">
      <c r="A3" s="1870" t="s">
        <v>16</v>
      </c>
      <c r="B3" s="1870" t="s">
        <v>23</v>
      </c>
      <c r="C3" s="1870" t="s">
        <v>24</v>
      </c>
      <c r="D3" s="1870" t="s">
        <v>3</v>
      </c>
      <c r="E3" s="1868" t="s">
        <v>19</v>
      </c>
      <c r="F3" s="1868" t="s">
        <v>19</v>
      </c>
      <c r="G3" s="1868" t="s">
        <v>19</v>
      </c>
      <c r="H3" s="1868" t="s">
        <v>19</v>
      </c>
      <c r="I3" s="1868" t="s">
        <v>19</v>
      </c>
      <c r="J3" s="1868" t="s">
        <v>19</v>
      </c>
      <c r="K3" s="1868" t="s">
        <v>19</v>
      </c>
      <c r="L3" s="1868" t="s">
        <v>19</v>
      </c>
      <c r="M3" s="1868" t="s">
        <v>19</v>
      </c>
      <c r="O3" s="1862" t="s">
        <v>16</v>
      </c>
      <c r="P3" s="1862" t="s">
        <v>185</v>
      </c>
      <c r="Q3" s="1862" t="s">
        <v>186</v>
      </c>
      <c r="R3" s="1864" t="s">
        <v>18</v>
      </c>
      <c r="S3" s="785" t="s">
        <v>95</v>
      </c>
      <c r="T3" s="786" t="s">
        <v>96</v>
      </c>
      <c r="U3" s="787" t="s">
        <v>97</v>
      </c>
      <c r="V3" s="787" t="s">
        <v>98</v>
      </c>
      <c r="W3" s="787" t="s">
        <v>99</v>
      </c>
      <c r="X3" s="787" t="s">
        <v>100</v>
      </c>
      <c r="Y3" s="787" t="s">
        <v>101</v>
      </c>
      <c r="Z3" s="785" t="s">
        <v>102</v>
      </c>
      <c r="AA3" s="1866" t="s">
        <v>19</v>
      </c>
      <c r="AB3" s="1731" t="s">
        <v>344</v>
      </c>
      <c r="AD3" s="1870" t="s">
        <v>16</v>
      </c>
      <c r="AE3" s="1870" t="s">
        <v>23</v>
      </c>
      <c r="AF3" s="1870" t="s">
        <v>24</v>
      </c>
      <c r="AG3" s="1870" t="s">
        <v>3</v>
      </c>
      <c r="AH3" s="1868" t="s">
        <v>19</v>
      </c>
      <c r="AI3" s="1868" t="s">
        <v>19</v>
      </c>
      <c r="AJ3" s="1868" t="s">
        <v>19</v>
      </c>
      <c r="AK3" s="1868" t="s">
        <v>19</v>
      </c>
      <c r="AL3" s="1868" t="s">
        <v>19</v>
      </c>
      <c r="AM3" s="1868" t="s">
        <v>19</v>
      </c>
      <c r="AN3" s="1868" t="s">
        <v>19</v>
      </c>
      <c r="AO3" s="1868" t="s">
        <v>19</v>
      </c>
      <c r="AP3" s="1868" t="s">
        <v>19</v>
      </c>
    </row>
    <row r="4" spans="1:42" s="784" customFormat="1" ht="5.25" customHeight="1" thickBot="1" x14ac:dyDescent="0.25">
      <c r="A4" s="1871"/>
      <c r="B4" s="1871"/>
      <c r="C4" s="1871"/>
      <c r="D4" s="1871"/>
      <c r="E4" s="1869"/>
      <c r="F4" s="1869"/>
      <c r="G4" s="1869"/>
      <c r="H4" s="1869"/>
      <c r="I4" s="1869"/>
      <c r="J4" s="1869"/>
      <c r="K4" s="1869"/>
      <c r="L4" s="1869"/>
      <c r="M4" s="1869"/>
      <c r="O4" s="1863"/>
      <c r="P4" s="1863"/>
      <c r="Q4" s="1863"/>
      <c r="R4" s="1865"/>
      <c r="S4" s="788" t="s">
        <v>68</v>
      </c>
      <c r="T4" s="788" t="s">
        <v>68</v>
      </c>
      <c r="U4" s="788" t="s">
        <v>68</v>
      </c>
      <c r="V4" s="788" t="s">
        <v>68</v>
      </c>
      <c r="W4" s="788" t="s">
        <v>68</v>
      </c>
      <c r="X4" s="788" t="s">
        <v>68</v>
      </c>
      <c r="Y4" s="788" t="s">
        <v>68</v>
      </c>
      <c r="Z4" s="788" t="s">
        <v>68</v>
      </c>
      <c r="AA4" s="1867"/>
      <c r="AB4" s="1861"/>
      <c r="AD4" s="1871"/>
      <c r="AE4" s="1874"/>
      <c r="AF4" s="1874"/>
      <c r="AG4" s="1874"/>
      <c r="AH4" s="1873"/>
      <c r="AI4" s="1873"/>
      <c r="AJ4" s="1873"/>
      <c r="AK4" s="1873"/>
      <c r="AL4" s="1873"/>
      <c r="AM4" s="1873"/>
      <c r="AN4" s="1873"/>
      <c r="AO4" s="1873"/>
      <c r="AP4" s="1873"/>
    </row>
    <row r="5" spans="1:42" s="812" customFormat="1" ht="9" customHeight="1" x14ac:dyDescent="0.2">
      <c r="A5" s="789">
        <v>1</v>
      </c>
      <c r="B5" s="529" t="s">
        <v>71</v>
      </c>
      <c r="C5" s="529" t="s">
        <v>25</v>
      </c>
      <c r="D5" s="110" t="s">
        <v>46</v>
      </c>
      <c r="E5" s="110">
        <v>46</v>
      </c>
      <c r="F5" s="112">
        <v>37</v>
      </c>
      <c r="G5" s="110">
        <v>45</v>
      </c>
      <c r="H5" s="110">
        <v>34</v>
      </c>
      <c r="I5" s="110">
        <v>47</v>
      </c>
      <c r="J5" s="110">
        <v>40</v>
      </c>
      <c r="K5" s="110"/>
      <c r="L5" s="110"/>
      <c r="M5" s="438">
        <f>SUM(E5:L5)</f>
        <v>249</v>
      </c>
      <c r="O5" s="813">
        <v>1</v>
      </c>
      <c r="P5" s="794" t="s">
        <v>499</v>
      </c>
      <c r="Q5" s="794" t="s">
        <v>50</v>
      </c>
      <c r="R5" s="791" t="s">
        <v>32</v>
      </c>
      <c r="S5" s="791">
        <v>30</v>
      </c>
      <c r="T5" s="792">
        <v>43</v>
      </c>
      <c r="U5" s="791">
        <v>42</v>
      </c>
      <c r="V5" s="791">
        <v>41.5</v>
      </c>
      <c r="W5" s="791">
        <v>31</v>
      </c>
      <c r="X5" s="792">
        <v>43.5</v>
      </c>
      <c r="Y5" s="791"/>
      <c r="Z5" s="792"/>
      <c r="AA5" s="839">
        <f>SUM(S5:Z5)</f>
        <v>231</v>
      </c>
      <c r="AB5" s="797">
        <v>28.875</v>
      </c>
      <c r="AD5" s="789">
        <v>1</v>
      </c>
      <c r="AE5" s="790" t="s">
        <v>71</v>
      </c>
      <c r="AF5" s="790" t="s">
        <v>25</v>
      </c>
      <c r="AG5" s="791" t="s">
        <v>46</v>
      </c>
      <c r="AH5" s="791">
        <v>19.5</v>
      </c>
      <c r="AI5" s="792">
        <v>16</v>
      </c>
      <c r="AJ5" s="791">
        <v>9.5</v>
      </c>
      <c r="AK5" s="791">
        <v>9.5</v>
      </c>
      <c r="AL5" s="791">
        <v>18.5</v>
      </c>
      <c r="AM5" s="791">
        <v>14</v>
      </c>
      <c r="AN5" s="791"/>
      <c r="AO5" s="791"/>
      <c r="AP5" s="842">
        <f>SUM(AH5:AO5)</f>
        <v>87</v>
      </c>
    </row>
    <row r="6" spans="1:42" s="812" customFormat="1" ht="9" customHeight="1" x14ac:dyDescent="0.2">
      <c r="A6" s="793">
        <v>2</v>
      </c>
      <c r="B6" s="592" t="s">
        <v>535</v>
      </c>
      <c r="C6" s="592" t="s">
        <v>57</v>
      </c>
      <c r="D6" s="110" t="s">
        <v>32</v>
      </c>
      <c r="E6" s="110">
        <v>18</v>
      </c>
      <c r="F6" s="112">
        <v>11</v>
      </c>
      <c r="G6" s="110">
        <v>29</v>
      </c>
      <c r="H6" s="110">
        <v>17</v>
      </c>
      <c r="I6" s="110">
        <v>18</v>
      </c>
      <c r="J6" s="112">
        <v>17</v>
      </c>
      <c r="K6" s="110"/>
      <c r="L6" s="112"/>
      <c r="M6" s="438">
        <f>SUM(E6:L6)</f>
        <v>110</v>
      </c>
      <c r="O6" s="793">
        <v>2</v>
      </c>
      <c r="P6" s="794" t="s">
        <v>494</v>
      </c>
      <c r="Q6" s="794" t="s">
        <v>111</v>
      </c>
      <c r="R6" s="791" t="s">
        <v>32</v>
      </c>
      <c r="S6" s="791">
        <v>29</v>
      </c>
      <c r="T6" s="792">
        <v>41</v>
      </c>
      <c r="U6" s="791">
        <v>40</v>
      </c>
      <c r="V6" s="791">
        <v>38</v>
      </c>
      <c r="W6" s="791">
        <v>27</v>
      </c>
      <c r="X6" s="792">
        <v>35</v>
      </c>
      <c r="Y6" s="791"/>
      <c r="Z6" s="792"/>
      <c r="AA6" s="839">
        <f>SUM(S6:Z6)</f>
        <v>210</v>
      </c>
      <c r="AB6" s="797">
        <v>26.25</v>
      </c>
      <c r="AD6" s="793">
        <v>2</v>
      </c>
      <c r="AE6" s="794" t="s">
        <v>498</v>
      </c>
      <c r="AF6" s="794" t="s">
        <v>27</v>
      </c>
      <c r="AG6" s="791" t="s">
        <v>32</v>
      </c>
      <c r="AH6" s="791">
        <v>15</v>
      </c>
      <c r="AI6" s="792">
        <v>24</v>
      </c>
      <c r="AJ6" s="791">
        <v>9</v>
      </c>
      <c r="AK6" s="791">
        <v>22</v>
      </c>
      <c r="AL6" s="791">
        <v>0</v>
      </c>
      <c r="AM6" s="792">
        <v>14.5</v>
      </c>
      <c r="AN6" s="791"/>
      <c r="AO6" s="792"/>
      <c r="AP6" s="842">
        <f>SUM(AH6:AO6)</f>
        <v>84.5</v>
      </c>
    </row>
    <row r="7" spans="1:42" s="812" customFormat="1" ht="9" customHeight="1" x14ac:dyDescent="0.2">
      <c r="A7" s="795">
        <v>3</v>
      </c>
      <c r="B7" s="617" t="s">
        <v>532</v>
      </c>
      <c r="C7" s="617" t="s">
        <v>183</v>
      </c>
      <c r="D7" s="110" t="s">
        <v>176</v>
      </c>
      <c r="E7" s="112">
        <v>12</v>
      </c>
      <c r="F7" s="112">
        <v>12</v>
      </c>
      <c r="G7" s="110">
        <v>31</v>
      </c>
      <c r="H7" s="110">
        <v>14</v>
      </c>
      <c r="I7" s="111">
        <v>14</v>
      </c>
      <c r="J7" s="111">
        <v>24</v>
      </c>
      <c r="K7" s="110"/>
      <c r="L7" s="111"/>
      <c r="M7" s="438">
        <f>SUM(E7:L7)</f>
        <v>107</v>
      </c>
      <c r="O7" s="795">
        <v>3</v>
      </c>
      <c r="P7" s="818" t="s">
        <v>645</v>
      </c>
      <c r="Q7" s="818" t="s">
        <v>87</v>
      </c>
      <c r="R7" s="791" t="s">
        <v>176</v>
      </c>
      <c r="S7" s="791">
        <v>26.5</v>
      </c>
      <c r="T7" s="792">
        <v>34</v>
      </c>
      <c r="U7" s="791">
        <v>40.5</v>
      </c>
      <c r="V7" s="791">
        <v>41.5</v>
      </c>
      <c r="W7" s="792">
        <v>24</v>
      </c>
      <c r="X7" s="792">
        <v>38.5</v>
      </c>
      <c r="Y7" s="792"/>
      <c r="Z7" s="792"/>
      <c r="AA7" s="839">
        <f>SUM(S7:Z7)</f>
        <v>205</v>
      </c>
      <c r="AB7" s="797">
        <v>25.625</v>
      </c>
      <c r="AD7" s="795">
        <v>3</v>
      </c>
      <c r="AE7" s="818" t="s">
        <v>310</v>
      </c>
      <c r="AF7" s="818" t="s">
        <v>27</v>
      </c>
      <c r="AG7" s="791" t="s">
        <v>176</v>
      </c>
      <c r="AH7" s="791">
        <v>9</v>
      </c>
      <c r="AI7" s="792">
        <v>14</v>
      </c>
      <c r="AJ7" s="791">
        <v>28.5</v>
      </c>
      <c r="AK7" s="791">
        <v>19</v>
      </c>
      <c r="AL7" s="791">
        <v>8</v>
      </c>
      <c r="AM7" s="791">
        <v>0</v>
      </c>
      <c r="AN7" s="791"/>
      <c r="AO7" s="791"/>
      <c r="AP7" s="842">
        <f>SUM(AH7:AO7)</f>
        <v>78.5</v>
      </c>
    </row>
    <row r="8" spans="1:42" s="812" customFormat="1" ht="9" customHeight="1" x14ac:dyDescent="0.2">
      <c r="A8" s="796">
        <v>4</v>
      </c>
      <c r="B8" s="592" t="s">
        <v>498</v>
      </c>
      <c r="C8" s="592" t="s">
        <v>27</v>
      </c>
      <c r="D8" s="110" t="s">
        <v>32</v>
      </c>
      <c r="E8" s="110">
        <v>16</v>
      </c>
      <c r="F8" s="112">
        <v>20</v>
      </c>
      <c r="G8" s="110">
        <v>13</v>
      </c>
      <c r="H8" s="110">
        <v>14</v>
      </c>
      <c r="I8" s="110">
        <v>9</v>
      </c>
      <c r="J8" s="112">
        <v>13</v>
      </c>
      <c r="K8" s="110"/>
      <c r="L8" s="112"/>
      <c r="M8" s="438">
        <f>SUM(E8:L8)</f>
        <v>85</v>
      </c>
      <c r="O8" s="796">
        <v>4</v>
      </c>
      <c r="P8" s="832" t="s">
        <v>521</v>
      </c>
      <c r="Q8" s="833" t="s">
        <v>84</v>
      </c>
      <c r="R8" s="791" t="s">
        <v>66</v>
      </c>
      <c r="S8" s="791">
        <v>26.5</v>
      </c>
      <c r="T8" s="792">
        <v>36.5</v>
      </c>
      <c r="U8" s="791">
        <v>0</v>
      </c>
      <c r="V8" s="791">
        <v>39</v>
      </c>
      <c r="W8" s="792">
        <v>0</v>
      </c>
      <c r="X8" s="792">
        <v>32</v>
      </c>
      <c r="Y8" s="792"/>
      <c r="Z8" s="792"/>
      <c r="AA8" s="839">
        <f>SUM(S8:Z8)</f>
        <v>134</v>
      </c>
      <c r="AB8" s="797">
        <v>22.333333333333332</v>
      </c>
      <c r="AD8" s="796">
        <v>4</v>
      </c>
      <c r="AE8" s="794" t="s">
        <v>517</v>
      </c>
      <c r="AF8" s="794" t="s">
        <v>72</v>
      </c>
      <c r="AG8" s="791" t="s">
        <v>32</v>
      </c>
      <c r="AH8" s="791">
        <v>13.5</v>
      </c>
      <c r="AI8" s="792">
        <v>19.5</v>
      </c>
      <c r="AJ8" s="791">
        <v>10</v>
      </c>
      <c r="AK8" s="791">
        <v>14.5</v>
      </c>
      <c r="AL8" s="791">
        <v>5</v>
      </c>
      <c r="AM8" s="792">
        <v>0</v>
      </c>
      <c r="AN8" s="791"/>
      <c r="AO8" s="792"/>
      <c r="AP8" s="842">
        <f>SUM(AH8:AO8)</f>
        <v>62.5</v>
      </c>
    </row>
    <row r="9" spans="1:42" s="812" customFormat="1" ht="9" customHeight="1" x14ac:dyDescent="0.2">
      <c r="A9" s="796">
        <v>5</v>
      </c>
      <c r="B9" s="529" t="s">
        <v>52</v>
      </c>
      <c r="C9" s="529" t="s">
        <v>27</v>
      </c>
      <c r="D9" s="110" t="s">
        <v>46</v>
      </c>
      <c r="E9" s="110">
        <v>17</v>
      </c>
      <c r="F9" s="112">
        <v>25</v>
      </c>
      <c r="G9" s="110">
        <v>0</v>
      </c>
      <c r="H9" s="110">
        <v>20</v>
      </c>
      <c r="I9" s="110">
        <v>0</v>
      </c>
      <c r="J9" s="110">
        <v>22</v>
      </c>
      <c r="K9" s="110"/>
      <c r="L9" s="110"/>
      <c r="M9" s="438">
        <f>SUM(E9:L9)</f>
        <v>84</v>
      </c>
      <c r="O9" s="796">
        <v>5</v>
      </c>
      <c r="P9" s="1288" t="s">
        <v>697</v>
      </c>
      <c r="Q9" s="818" t="s">
        <v>42</v>
      </c>
      <c r="R9" s="791" t="s">
        <v>46</v>
      </c>
      <c r="S9" s="792">
        <v>0</v>
      </c>
      <c r="T9" s="792">
        <v>42.5</v>
      </c>
      <c r="U9" s="792">
        <v>40</v>
      </c>
      <c r="V9" s="791">
        <v>42</v>
      </c>
      <c r="W9" s="792">
        <v>0</v>
      </c>
      <c r="X9" s="792">
        <v>0</v>
      </c>
      <c r="Y9" s="792"/>
      <c r="Z9" s="792"/>
      <c r="AA9" s="839">
        <f>SUM(S9:Z9)</f>
        <v>124.5</v>
      </c>
      <c r="AB9" s="797">
        <v>20.75</v>
      </c>
      <c r="AD9" s="796">
        <v>5</v>
      </c>
      <c r="AE9" s="817" t="s">
        <v>523</v>
      </c>
      <c r="AF9" s="817" t="s">
        <v>184</v>
      </c>
      <c r="AG9" s="791" t="s">
        <v>66</v>
      </c>
      <c r="AH9" s="791">
        <v>0</v>
      </c>
      <c r="AI9" s="792">
        <v>15</v>
      </c>
      <c r="AJ9" s="791">
        <v>44.5</v>
      </c>
      <c r="AK9" s="791">
        <v>0</v>
      </c>
      <c r="AL9" s="791">
        <v>0</v>
      </c>
      <c r="AM9" s="791">
        <v>0</v>
      </c>
      <c r="AN9" s="791"/>
      <c r="AO9" s="791"/>
      <c r="AP9" s="842">
        <f>SUM(AH9:AO9)</f>
        <v>59.5</v>
      </c>
    </row>
    <row r="10" spans="1:42" s="812" customFormat="1" ht="9" customHeight="1" x14ac:dyDescent="0.2">
      <c r="A10" s="796">
        <v>6</v>
      </c>
      <c r="B10" s="592" t="s">
        <v>492</v>
      </c>
      <c r="C10" s="592" t="s">
        <v>493</v>
      </c>
      <c r="D10" s="110" t="s">
        <v>32</v>
      </c>
      <c r="E10" s="111">
        <v>24</v>
      </c>
      <c r="F10" s="112">
        <v>16</v>
      </c>
      <c r="G10" s="110">
        <v>0</v>
      </c>
      <c r="H10" s="110">
        <v>0</v>
      </c>
      <c r="I10" s="110">
        <v>13</v>
      </c>
      <c r="J10" s="112">
        <v>30</v>
      </c>
      <c r="K10" s="110"/>
      <c r="L10" s="112"/>
      <c r="M10" s="438">
        <f>SUM(E10:L10)</f>
        <v>83</v>
      </c>
      <c r="O10" s="796">
        <v>6</v>
      </c>
      <c r="P10" s="819" t="s">
        <v>646</v>
      </c>
      <c r="Q10" s="790" t="s">
        <v>44</v>
      </c>
      <c r="R10" s="791" t="s">
        <v>46</v>
      </c>
      <c r="S10" s="792">
        <v>28</v>
      </c>
      <c r="T10" s="792">
        <v>0</v>
      </c>
      <c r="U10" s="791">
        <v>0</v>
      </c>
      <c r="V10" s="791">
        <v>0</v>
      </c>
      <c r="W10" s="792">
        <v>0</v>
      </c>
      <c r="X10" s="792">
        <v>38.5</v>
      </c>
      <c r="Y10" s="792"/>
      <c r="Z10" s="792"/>
      <c r="AA10" s="839">
        <f>SUM(S10:Z10)</f>
        <v>66.5</v>
      </c>
      <c r="AB10" s="797">
        <v>11.083333333333334</v>
      </c>
      <c r="AD10" s="796">
        <v>6</v>
      </c>
      <c r="AE10" s="794" t="s">
        <v>495</v>
      </c>
      <c r="AF10" s="794" t="s">
        <v>496</v>
      </c>
      <c r="AG10" s="791" t="s">
        <v>32</v>
      </c>
      <c r="AH10" s="791">
        <v>4</v>
      </c>
      <c r="AI10" s="792">
        <v>9.5</v>
      </c>
      <c r="AJ10" s="791">
        <v>18.5</v>
      </c>
      <c r="AK10" s="791">
        <v>0</v>
      </c>
      <c r="AL10" s="791">
        <v>9</v>
      </c>
      <c r="AM10" s="792">
        <v>8.5</v>
      </c>
      <c r="AN10" s="791"/>
      <c r="AO10" s="792"/>
      <c r="AP10" s="842">
        <f>SUM(AH10:AO10)</f>
        <v>49.5</v>
      </c>
    </row>
    <row r="11" spans="1:42" s="812" customFormat="1" ht="9" customHeight="1" x14ac:dyDescent="0.2">
      <c r="A11" s="796">
        <v>7</v>
      </c>
      <c r="B11" s="592" t="s">
        <v>517</v>
      </c>
      <c r="C11" s="592" t="s">
        <v>72</v>
      </c>
      <c r="D11" s="110" t="s">
        <v>32</v>
      </c>
      <c r="E11" s="110">
        <v>17</v>
      </c>
      <c r="F11" s="112">
        <v>15</v>
      </c>
      <c r="G11" s="110">
        <v>21</v>
      </c>
      <c r="H11" s="110">
        <v>17</v>
      </c>
      <c r="I11" s="110">
        <v>11</v>
      </c>
      <c r="J11" s="112">
        <v>0</v>
      </c>
      <c r="K11" s="110"/>
      <c r="L11" s="112"/>
      <c r="M11" s="438">
        <f>SUM(E11:L11)</f>
        <v>81</v>
      </c>
      <c r="O11" s="796">
        <v>7</v>
      </c>
      <c r="P11" s="790" t="s">
        <v>463</v>
      </c>
      <c r="Q11" s="807" t="s">
        <v>47</v>
      </c>
      <c r="R11" s="791" t="s">
        <v>66</v>
      </c>
      <c r="S11" s="791">
        <v>0</v>
      </c>
      <c r="T11" s="791">
        <v>0</v>
      </c>
      <c r="U11" s="791">
        <v>36</v>
      </c>
      <c r="V11" s="791">
        <v>0</v>
      </c>
      <c r="W11" s="791">
        <v>0</v>
      </c>
      <c r="X11" s="792">
        <v>0</v>
      </c>
      <c r="Y11" s="792"/>
      <c r="Z11" s="792"/>
      <c r="AA11" s="839">
        <f>SUM(S11:Z11)</f>
        <v>36</v>
      </c>
      <c r="AB11" s="797">
        <v>6</v>
      </c>
      <c r="AD11" s="796">
        <v>7</v>
      </c>
      <c r="AE11" s="794" t="s">
        <v>492</v>
      </c>
      <c r="AF11" s="794" t="s">
        <v>493</v>
      </c>
      <c r="AG11" s="791" t="s">
        <v>32</v>
      </c>
      <c r="AH11" s="804">
        <v>9.5</v>
      </c>
      <c r="AI11" s="792">
        <v>14</v>
      </c>
      <c r="AJ11" s="791">
        <v>0</v>
      </c>
      <c r="AK11" s="791">
        <v>0</v>
      </c>
      <c r="AL11" s="791">
        <v>3.5</v>
      </c>
      <c r="AM11" s="792">
        <v>19.5</v>
      </c>
      <c r="AN11" s="791"/>
      <c r="AO11" s="792"/>
      <c r="AP11" s="842">
        <f>SUM(AH11:AO11)</f>
        <v>46.5</v>
      </c>
    </row>
    <row r="12" spans="1:42" s="812" customFormat="1" ht="9" customHeight="1" x14ac:dyDescent="0.2">
      <c r="A12" s="796">
        <v>8</v>
      </c>
      <c r="B12" s="529" t="s">
        <v>128</v>
      </c>
      <c r="C12" s="529" t="s">
        <v>47</v>
      </c>
      <c r="D12" s="110" t="s">
        <v>46</v>
      </c>
      <c r="E12" s="110">
        <v>16</v>
      </c>
      <c r="F12" s="112">
        <v>19</v>
      </c>
      <c r="G12" s="110">
        <v>10</v>
      </c>
      <c r="H12" s="110">
        <v>0</v>
      </c>
      <c r="I12" s="110">
        <v>20</v>
      </c>
      <c r="J12" s="110">
        <v>12</v>
      </c>
      <c r="K12" s="110"/>
      <c r="L12" s="110"/>
      <c r="M12" s="438">
        <f>SUM(E12:L12)</f>
        <v>77</v>
      </c>
      <c r="O12" s="796">
        <v>8</v>
      </c>
      <c r="P12" s="1916" t="s">
        <v>976</v>
      </c>
      <c r="Q12" s="1917" t="s">
        <v>92</v>
      </c>
      <c r="R12" s="791" t="s">
        <v>46</v>
      </c>
      <c r="S12" s="792">
        <v>0</v>
      </c>
      <c r="T12" s="792">
        <v>0</v>
      </c>
      <c r="U12" s="791">
        <v>0</v>
      </c>
      <c r="V12" s="791">
        <v>0</v>
      </c>
      <c r="W12" s="792">
        <v>32</v>
      </c>
      <c r="X12" s="792">
        <v>0</v>
      </c>
      <c r="Y12" s="792"/>
      <c r="Z12" s="792"/>
      <c r="AA12" s="839">
        <f>SUM(S12:Z12)</f>
        <v>32</v>
      </c>
      <c r="AB12" s="797">
        <v>5.333333333333333</v>
      </c>
      <c r="AD12" s="796">
        <v>8</v>
      </c>
      <c r="AE12" s="818" t="s">
        <v>536</v>
      </c>
      <c r="AF12" s="818" t="s">
        <v>44</v>
      </c>
      <c r="AG12" s="791" t="s">
        <v>176</v>
      </c>
      <c r="AH12" s="791">
        <v>16.5</v>
      </c>
      <c r="AI12" s="792">
        <v>17</v>
      </c>
      <c r="AJ12" s="791">
        <v>4.5</v>
      </c>
      <c r="AK12" s="791">
        <v>0</v>
      </c>
      <c r="AL12" s="791">
        <v>3.5</v>
      </c>
      <c r="AM12" s="791">
        <v>0</v>
      </c>
      <c r="AN12" s="791"/>
      <c r="AO12" s="791"/>
      <c r="AP12" s="842">
        <f>SUM(AH12:AO12)</f>
        <v>41.5</v>
      </c>
    </row>
    <row r="13" spans="1:42" s="812" customFormat="1" ht="9" customHeight="1" x14ac:dyDescent="0.2">
      <c r="A13" s="796">
        <v>9</v>
      </c>
      <c r="B13" s="617" t="s">
        <v>310</v>
      </c>
      <c r="C13" s="617" t="s">
        <v>27</v>
      </c>
      <c r="D13" s="110" t="s">
        <v>176</v>
      </c>
      <c r="E13" s="110">
        <v>24</v>
      </c>
      <c r="F13" s="112">
        <v>9</v>
      </c>
      <c r="G13" s="110">
        <v>14</v>
      </c>
      <c r="H13" s="110">
        <v>18</v>
      </c>
      <c r="I13" s="110">
        <v>8</v>
      </c>
      <c r="J13" s="110">
        <v>0</v>
      </c>
      <c r="K13" s="110"/>
      <c r="L13" s="110"/>
      <c r="M13" s="438">
        <f>SUM(E13:L13)</f>
        <v>73</v>
      </c>
      <c r="O13" s="796">
        <v>8</v>
      </c>
      <c r="P13" s="799" t="s">
        <v>433</v>
      </c>
      <c r="Q13" s="800" t="s">
        <v>115</v>
      </c>
      <c r="R13" s="791" t="s">
        <v>32</v>
      </c>
      <c r="S13" s="791">
        <v>26.5</v>
      </c>
      <c r="T13" s="792">
        <v>0</v>
      </c>
      <c r="U13" s="791">
        <v>0</v>
      </c>
      <c r="V13" s="791">
        <v>0</v>
      </c>
      <c r="W13" s="791">
        <v>0</v>
      </c>
      <c r="X13" s="792">
        <v>0</v>
      </c>
      <c r="Y13" s="791"/>
      <c r="Z13" s="792"/>
      <c r="AA13" s="839">
        <f>SUM(S13:Z13)</f>
        <v>26.5</v>
      </c>
      <c r="AB13" s="797">
        <v>4.416666666666667</v>
      </c>
      <c r="AD13" s="796">
        <v>9</v>
      </c>
      <c r="AE13" s="809" t="s">
        <v>861</v>
      </c>
      <c r="AF13" s="831" t="s">
        <v>54</v>
      </c>
      <c r="AG13" s="791" t="s">
        <v>32</v>
      </c>
      <c r="AH13" s="843">
        <v>0</v>
      </c>
      <c r="AI13" s="792">
        <v>0</v>
      </c>
      <c r="AJ13" s="791">
        <v>15</v>
      </c>
      <c r="AK13" s="791">
        <v>10</v>
      </c>
      <c r="AL13" s="792">
        <v>14</v>
      </c>
      <c r="AM13" s="792">
        <v>0</v>
      </c>
      <c r="AN13" s="791"/>
      <c r="AO13" s="792"/>
      <c r="AP13" s="842">
        <f>SUM(AH13:AO13)</f>
        <v>39</v>
      </c>
    </row>
    <row r="14" spans="1:42" s="812" customFormat="1" ht="9" customHeight="1" x14ac:dyDescent="0.2">
      <c r="A14" s="796">
        <v>10</v>
      </c>
      <c r="B14" s="114" t="s">
        <v>128</v>
      </c>
      <c r="C14" s="114" t="s">
        <v>54</v>
      </c>
      <c r="D14" s="110" t="s">
        <v>46</v>
      </c>
      <c r="E14" s="112">
        <v>3</v>
      </c>
      <c r="F14" s="112">
        <v>11</v>
      </c>
      <c r="G14" s="110">
        <v>21</v>
      </c>
      <c r="H14" s="110">
        <v>14</v>
      </c>
      <c r="I14" s="110">
        <v>2</v>
      </c>
      <c r="J14" s="110">
        <v>20</v>
      </c>
      <c r="K14" s="110"/>
      <c r="L14" s="110"/>
      <c r="M14" s="438">
        <f>SUM(E14:L14)</f>
        <v>71</v>
      </c>
      <c r="AD14" s="796">
        <v>10</v>
      </c>
      <c r="AE14" s="818" t="s">
        <v>532</v>
      </c>
      <c r="AF14" s="818" t="s">
        <v>183</v>
      </c>
      <c r="AG14" s="791" t="s">
        <v>176</v>
      </c>
      <c r="AH14" s="792">
        <v>5</v>
      </c>
      <c r="AI14" s="792">
        <v>0</v>
      </c>
      <c r="AJ14" s="791">
        <v>10</v>
      </c>
      <c r="AK14" s="791">
        <v>5</v>
      </c>
      <c r="AL14" s="804">
        <v>4.5</v>
      </c>
      <c r="AM14" s="804">
        <v>14</v>
      </c>
      <c r="AN14" s="791"/>
      <c r="AO14" s="804"/>
      <c r="AP14" s="842">
        <f>SUM(AH14:AO14)</f>
        <v>38.5</v>
      </c>
    </row>
    <row r="15" spans="1:42" s="812" customFormat="1" ht="9" customHeight="1" x14ac:dyDescent="0.2">
      <c r="A15" s="796">
        <v>11</v>
      </c>
      <c r="B15" s="592" t="s">
        <v>501</v>
      </c>
      <c r="C15" s="592" t="s">
        <v>56</v>
      </c>
      <c r="D15" s="110" t="s">
        <v>32</v>
      </c>
      <c r="E15" s="112">
        <v>13</v>
      </c>
      <c r="F15" s="112">
        <v>10</v>
      </c>
      <c r="G15" s="110">
        <v>5</v>
      </c>
      <c r="H15" s="110">
        <v>8</v>
      </c>
      <c r="I15" s="112">
        <v>8</v>
      </c>
      <c r="J15" s="112">
        <v>17</v>
      </c>
      <c r="K15" s="112"/>
      <c r="L15" s="112"/>
      <c r="M15" s="438">
        <f>SUM(E15:L15)</f>
        <v>61</v>
      </c>
      <c r="N15" s="814"/>
      <c r="O15" s="1875" t="s">
        <v>308</v>
      </c>
      <c r="P15" s="1875"/>
      <c r="Q15" s="1875"/>
      <c r="R15" s="1875"/>
      <c r="S15" s="1875"/>
      <c r="T15" s="1875"/>
      <c r="U15" s="1875"/>
      <c r="V15" s="1875"/>
      <c r="W15" s="1875"/>
      <c r="X15" s="1875"/>
      <c r="Y15" s="1875"/>
      <c r="Z15" s="1875"/>
      <c r="AA15" s="1875"/>
      <c r="AD15" s="796">
        <v>11</v>
      </c>
      <c r="AE15" s="808" t="s">
        <v>128</v>
      </c>
      <c r="AF15" s="835" t="s">
        <v>54</v>
      </c>
      <c r="AG15" s="791" t="s">
        <v>46</v>
      </c>
      <c r="AH15" s="792">
        <v>0</v>
      </c>
      <c r="AI15" s="792">
        <v>4</v>
      </c>
      <c r="AJ15" s="791">
        <v>10</v>
      </c>
      <c r="AK15" s="791">
        <v>19.5</v>
      </c>
      <c r="AL15" s="791">
        <v>0</v>
      </c>
      <c r="AM15" s="791">
        <v>4.5</v>
      </c>
      <c r="AN15" s="791"/>
      <c r="AO15" s="791"/>
      <c r="AP15" s="842">
        <f>SUM(AH15:AO15)</f>
        <v>38</v>
      </c>
    </row>
    <row r="16" spans="1:42" s="812" customFormat="1" ht="9" customHeight="1" x14ac:dyDescent="0.2">
      <c r="A16" s="796">
        <v>12</v>
      </c>
      <c r="B16" s="595" t="s">
        <v>518</v>
      </c>
      <c r="C16" s="595" t="s">
        <v>73</v>
      </c>
      <c r="D16" s="110" t="s">
        <v>66</v>
      </c>
      <c r="E16" s="110">
        <v>21</v>
      </c>
      <c r="F16" s="112">
        <v>18</v>
      </c>
      <c r="G16" s="110">
        <v>0</v>
      </c>
      <c r="H16" s="110">
        <v>13</v>
      </c>
      <c r="I16" s="110">
        <v>0</v>
      </c>
      <c r="J16" s="110">
        <v>8</v>
      </c>
      <c r="K16" s="110"/>
      <c r="L16" s="110"/>
      <c r="M16" s="438">
        <f>SUM(E16:L16)</f>
        <v>60</v>
      </c>
      <c r="N16" s="814"/>
      <c r="O16" s="1875"/>
      <c r="P16" s="1875"/>
      <c r="Q16" s="1875"/>
      <c r="R16" s="1875"/>
      <c r="S16" s="1875"/>
      <c r="T16" s="1875"/>
      <c r="U16" s="1875"/>
      <c r="V16" s="1875"/>
      <c r="W16" s="1875"/>
      <c r="X16" s="1875"/>
      <c r="Y16" s="1875"/>
      <c r="Z16" s="1875"/>
      <c r="AA16" s="1875"/>
      <c r="AD16" s="796">
        <v>12</v>
      </c>
      <c r="AE16" s="817" t="s">
        <v>539</v>
      </c>
      <c r="AF16" s="817" t="s">
        <v>540</v>
      </c>
      <c r="AG16" s="791" t="s">
        <v>66</v>
      </c>
      <c r="AH16" s="791">
        <v>4.5</v>
      </c>
      <c r="AI16" s="792">
        <v>0</v>
      </c>
      <c r="AJ16" s="791">
        <v>0</v>
      </c>
      <c r="AK16" s="791">
        <v>15</v>
      </c>
      <c r="AL16" s="791">
        <v>0</v>
      </c>
      <c r="AM16" s="791">
        <v>16</v>
      </c>
      <c r="AN16" s="791"/>
      <c r="AO16" s="791"/>
      <c r="AP16" s="842">
        <f>SUM(AH16:AO16)</f>
        <v>35.5</v>
      </c>
    </row>
    <row r="17" spans="1:42" s="812" customFormat="1" ht="9" customHeight="1" x14ac:dyDescent="0.2">
      <c r="A17" s="796">
        <v>13</v>
      </c>
      <c r="B17" s="592" t="s">
        <v>520</v>
      </c>
      <c r="C17" s="592" t="s">
        <v>119</v>
      </c>
      <c r="D17" s="110" t="s">
        <v>32</v>
      </c>
      <c r="E17" s="110">
        <v>10</v>
      </c>
      <c r="F17" s="112">
        <v>6</v>
      </c>
      <c r="G17" s="110">
        <v>9</v>
      </c>
      <c r="H17" s="110">
        <v>15</v>
      </c>
      <c r="I17" s="110">
        <v>8</v>
      </c>
      <c r="J17" s="112">
        <v>0</v>
      </c>
      <c r="K17" s="110"/>
      <c r="L17" s="112"/>
      <c r="M17" s="438">
        <f>SUM(E17:L17)</f>
        <v>48</v>
      </c>
      <c r="O17" s="796">
        <v>36</v>
      </c>
      <c r="P17" s="529" t="s">
        <v>93</v>
      </c>
      <c r="Q17" s="529" t="s">
        <v>92</v>
      </c>
      <c r="R17" s="110" t="s">
        <v>46</v>
      </c>
      <c r="S17" s="110">
        <v>0</v>
      </c>
      <c r="T17" s="112">
        <v>6</v>
      </c>
      <c r="U17" s="110">
        <v>0</v>
      </c>
      <c r="V17" s="110">
        <v>5</v>
      </c>
      <c r="W17" s="110">
        <v>0</v>
      </c>
      <c r="X17" s="110">
        <v>0</v>
      </c>
      <c r="Y17" s="110"/>
      <c r="Z17" s="110"/>
      <c r="AA17" s="438">
        <f>SUM(S17:Z17)</f>
        <v>11</v>
      </c>
      <c r="AB17" s="815"/>
      <c r="AD17" s="796">
        <v>13</v>
      </c>
      <c r="AE17" s="794" t="s">
        <v>531</v>
      </c>
      <c r="AF17" s="794" t="s">
        <v>89</v>
      </c>
      <c r="AG17" s="791" t="s">
        <v>32</v>
      </c>
      <c r="AH17" s="791">
        <v>4.5</v>
      </c>
      <c r="AI17" s="792">
        <v>5</v>
      </c>
      <c r="AJ17" s="791">
        <v>16.5</v>
      </c>
      <c r="AK17" s="791">
        <v>9</v>
      </c>
      <c r="AL17" s="792">
        <v>0</v>
      </c>
      <c r="AM17" s="792">
        <v>0</v>
      </c>
      <c r="AN17" s="791"/>
      <c r="AO17" s="792"/>
      <c r="AP17" s="842">
        <f>SUM(AH17:AO17)</f>
        <v>35</v>
      </c>
    </row>
    <row r="18" spans="1:42" s="812" customFormat="1" ht="9" customHeight="1" x14ac:dyDescent="0.2">
      <c r="A18" s="796">
        <v>14</v>
      </c>
      <c r="B18" s="592" t="s">
        <v>433</v>
      </c>
      <c r="C18" s="592" t="s">
        <v>27</v>
      </c>
      <c r="D18" s="110" t="s">
        <v>32</v>
      </c>
      <c r="E18" s="110">
        <v>6</v>
      </c>
      <c r="F18" s="112">
        <v>14</v>
      </c>
      <c r="G18" s="110">
        <v>8</v>
      </c>
      <c r="H18" s="110">
        <v>6</v>
      </c>
      <c r="I18" s="110">
        <v>4</v>
      </c>
      <c r="J18" s="112">
        <v>9</v>
      </c>
      <c r="K18" s="110"/>
      <c r="L18" s="112"/>
      <c r="M18" s="438">
        <f>SUM(E18:L18)</f>
        <v>47</v>
      </c>
      <c r="O18" s="796">
        <v>37</v>
      </c>
      <c r="P18" s="618" t="s">
        <v>293</v>
      </c>
      <c r="Q18" s="618" t="s">
        <v>73</v>
      </c>
      <c r="R18" s="110" t="s">
        <v>297</v>
      </c>
      <c r="S18" s="112">
        <v>9</v>
      </c>
      <c r="T18" s="112">
        <v>0</v>
      </c>
      <c r="U18" s="110">
        <v>0</v>
      </c>
      <c r="V18" s="110">
        <v>0</v>
      </c>
      <c r="W18" s="111">
        <v>0</v>
      </c>
      <c r="X18" s="111">
        <v>0</v>
      </c>
      <c r="Y18" s="110"/>
      <c r="Z18" s="111"/>
      <c r="AA18" s="438">
        <f>SUM(S18:Z18)</f>
        <v>9</v>
      </c>
      <c r="AB18" s="816"/>
      <c r="AD18" s="796">
        <v>14</v>
      </c>
      <c r="AE18" s="790" t="s">
        <v>52</v>
      </c>
      <c r="AF18" s="790" t="s">
        <v>27</v>
      </c>
      <c r="AG18" s="791" t="s">
        <v>46</v>
      </c>
      <c r="AH18" s="791">
        <v>13</v>
      </c>
      <c r="AI18" s="792">
        <v>5</v>
      </c>
      <c r="AJ18" s="791">
        <v>0</v>
      </c>
      <c r="AK18" s="791">
        <v>10</v>
      </c>
      <c r="AL18" s="791">
        <v>0</v>
      </c>
      <c r="AM18" s="791">
        <v>4.5</v>
      </c>
      <c r="AN18" s="791"/>
      <c r="AO18" s="791"/>
      <c r="AP18" s="842">
        <f>SUM(AH18:AO18)</f>
        <v>32.5</v>
      </c>
    </row>
    <row r="19" spans="1:42" s="812" customFormat="1" ht="9" customHeight="1" x14ac:dyDescent="0.2">
      <c r="A19" s="796">
        <v>15</v>
      </c>
      <c r="B19" s="592" t="s">
        <v>531</v>
      </c>
      <c r="C19" s="592" t="s">
        <v>89</v>
      </c>
      <c r="D19" s="110" t="s">
        <v>32</v>
      </c>
      <c r="E19" s="110">
        <v>7</v>
      </c>
      <c r="F19" s="112">
        <v>11</v>
      </c>
      <c r="G19" s="110">
        <v>5</v>
      </c>
      <c r="H19" s="110">
        <v>5</v>
      </c>
      <c r="I19" s="112">
        <v>10</v>
      </c>
      <c r="J19" s="112">
        <v>8</v>
      </c>
      <c r="K19" s="110"/>
      <c r="L19" s="112"/>
      <c r="M19" s="438">
        <f>SUM(E19:L19)</f>
        <v>46</v>
      </c>
      <c r="O19" s="796">
        <v>38</v>
      </c>
      <c r="P19" s="617" t="s">
        <v>131</v>
      </c>
      <c r="Q19" s="617" t="s">
        <v>55</v>
      </c>
      <c r="R19" s="110" t="s">
        <v>176</v>
      </c>
      <c r="S19" s="110">
        <v>0</v>
      </c>
      <c r="T19" s="112">
        <v>0</v>
      </c>
      <c r="U19" s="110">
        <v>0</v>
      </c>
      <c r="V19" s="110">
        <v>0</v>
      </c>
      <c r="W19" s="110">
        <v>2</v>
      </c>
      <c r="X19" s="110">
        <v>6</v>
      </c>
      <c r="Y19" s="110"/>
      <c r="Z19" s="110"/>
      <c r="AA19" s="438">
        <f>SUM(S19:Z19)</f>
        <v>8</v>
      </c>
      <c r="AD19" s="796">
        <v>15</v>
      </c>
      <c r="AE19" s="794" t="s">
        <v>535</v>
      </c>
      <c r="AF19" s="794" t="s">
        <v>57</v>
      </c>
      <c r="AG19" s="791" t="s">
        <v>32</v>
      </c>
      <c r="AH19" s="791">
        <v>10</v>
      </c>
      <c r="AI19" s="792">
        <v>0</v>
      </c>
      <c r="AJ19" s="791">
        <v>9</v>
      </c>
      <c r="AK19" s="791">
        <v>8</v>
      </c>
      <c r="AL19" s="791">
        <v>0</v>
      </c>
      <c r="AM19" s="792">
        <v>5</v>
      </c>
      <c r="AN19" s="791"/>
      <c r="AO19" s="792"/>
      <c r="AP19" s="842">
        <f>SUM(AH19:AO19)</f>
        <v>32</v>
      </c>
    </row>
    <row r="20" spans="1:42" s="812" customFormat="1" ht="9" customHeight="1" x14ac:dyDescent="0.2">
      <c r="A20" s="796">
        <v>15</v>
      </c>
      <c r="B20" s="357" t="s">
        <v>861</v>
      </c>
      <c r="C20" s="615" t="s">
        <v>54</v>
      </c>
      <c r="D20" s="110" t="s">
        <v>32</v>
      </c>
      <c r="E20" s="113">
        <v>0</v>
      </c>
      <c r="F20" s="112">
        <v>0</v>
      </c>
      <c r="G20" s="110">
        <v>15</v>
      </c>
      <c r="H20" s="110">
        <v>15</v>
      </c>
      <c r="I20" s="112">
        <v>16</v>
      </c>
      <c r="J20" s="112">
        <v>0</v>
      </c>
      <c r="K20" s="110"/>
      <c r="L20" s="112"/>
      <c r="M20" s="438">
        <f>SUM(E20:L20)</f>
        <v>46</v>
      </c>
      <c r="O20" s="796">
        <v>38</v>
      </c>
      <c r="P20" s="529" t="s">
        <v>113</v>
      </c>
      <c r="Q20" s="529" t="s">
        <v>44</v>
      </c>
      <c r="R20" s="110" t="s">
        <v>46</v>
      </c>
      <c r="S20" s="110">
        <v>0</v>
      </c>
      <c r="T20" s="112">
        <v>0</v>
      </c>
      <c r="U20" s="110">
        <v>1</v>
      </c>
      <c r="V20" s="110">
        <v>0</v>
      </c>
      <c r="W20" s="110">
        <v>4</v>
      </c>
      <c r="X20" s="110">
        <v>3</v>
      </c>
      <c r="Y20" s="110"/>
      <c r="Z20" s="110"/>
      <c r="AA20" s="438">
        <f>SUM(S20:Z20)</f>
        <v>8</v>
      </c>
      <c r="AD20" s="796">
        <v>16</v>
      </c>
      <c r="AE20" s="794" t="s">
        <v>520</v>
      </c>
      <c r="AF20" s="794" t="s">
        <v>119</v>
      </c>
      <c r="AG20" s="791" t="s">
        <v>32</v>
      </c>
      <c r="AH20" s="791">
        <v>10</v>
      </c>
      <c r="AI20" s="792">
        <v>0</v>
      </c>
      <c r="AJ20" s="791">
        <v>9.5</v>
      </c>
      <c r="AK20" s="791">
        <v>4</v>
      </c>
      <c r="AL20" s="791">
        <v>5</v>
      </c>
      <c r="AM20" s="792">
        <v>0</v>
      </c>
      <c r="AN20" s="791"/>
      <c r="AO20" s="792"/>
      <c r="AP20" s="842">
        <f>SUM(AH20:AO20)</f>
        <v>28.5</v>
      </c>
    </row>
    <row r="21" spans="1:42" s="812" customFormat="1" ht="9" customHeight="1" x14ac:dyDescent="0.2">
      <c r="A21" s="796">
        <v>17</v>
      </c>
      <c r="B21" s="592" t="s">
        <v>495</v>
      </c>
      <c r="C21" s="592" t="s">
        <v>496</v>
      </c>
      <c r="D21" s="110" t="s">
        <v>32</v>
      </c>
      <c r="E21" s="110">
        <v>10</v>
      </c>
      <c r="F21" s="112">
        <v>10</v>
      </c>
      <c r="G21" s="110">
        <v>7</v>
      </c>
      <c r="H21" s="110">
        <v>0</v>
      </c>
      <c r="I21" s="110">
        <v>7</v>
      </c>
      <c r="J21" s="112">
        <v>9</v>
      </c>
      <c r="K21" s="110"/>
      <c r="L21" s="112"/>
      <c r="M21" s="438">
        <f>SUM(E21:L21)</f>
        <v>43</v>
      </c>
      <c r="O21" s="796">
        <v>40</v>
      </c>
      <c r="P21" s="97" t="s">
        <v>378</v>
      </c>
      <c r="Q21" s="97" t="s">
        <v>862</v>
      </c>
      <c r="R21" s="110" t="s">
        <v>66</v>
      </c>
      <c r="S21" s="110">
        <v>0</v>
      </c>
      <c r="T21" s="112">
        <v>0</v>
      </c>
      <c r="U21" s="110">
        <v>3</v>
      </c>
      <c r="V21" s="110">
        <v>2</v>
      </c>
      <c r="W21" s="110">
        <v>0</v>
      </c>
      <c r="X21" s="110">
        <v>2</v>
      </c>
      <c r="Y21" s="110"/>
      <c r="Z21" s="110"/>
      <c r="AA21" s="438">
        <f>SUM(S21:Z21)</f>
        <v>7</v>
      </c>
      <c r="AD21" s="796">
        <v>16</v>
      </c>
      <c r="AE21" s="817" t="s">
        <v>518</v>
      </c>
      <c r="AF21" s="817" t="s">
        <v>73</v>
      </c>
      <c r="AG21" s="791" t="s">
        <v>66</v>
      </c>
      <c r="AH21" s="791">
        <v>5</v>
      </c>
      <c r="AI21" s="792">
        <v>15</v>
      </c>
      <c r="AJ21" s="791">
        <v>0</v>
      </c>
      <c r="AK21" s="791">
        <v>8.5</v>
      </c>
      <c r="AL21" s="791">
        <v>0</v>
      </c>
      <c r="AM21" s="791">
        <v>0</v>
      </c>
      <c r="AN21" s="791"/>
      <c r="AO21" s="791"/>
      <c r="AP21" s="842">
        <f>SUM(AH21:AO21)</f>
        <v>28.5</v>
      </c>
    </row>
    <row r="22" spans="1:42" s="812" customFormat="1" ht="9" customHeight="1" x14ac:dyDescent="0.2">
      <c r="A22" s="796">
        <v>18</v>
      </c>
      <c r="B22" s="617" t="s">
        <v>536</v>
      </c>
      <c r="C22" s="617" t="s">
        <v>44</v>
      </c>
      <c r="D22" s="110" t="s">
        <v>176</v>
      </c>
      <c r="E22" s="110">
        <v>7</v>
      </c>
      <c r="F22" s="112">
        <v>4</v>
      </c>
      <c r="G22" s="110">
        <v>3</v>
      </c>
      <c r="H22" s="110">
        <v>7</v>
      </c>
      <c r="I22" s="110">
        <v>11</v>
      </c>
      <c r="J22" s="110">
        <v>7</v>
      </c>
      <c r="K22" s="110"/>
      <c r="L22" s="110"/>
      <c r="M22" s="438">
        <f>SUM(E22:L22)</f>
        <v>39</v>
      </c>
      <c r="O22" s="796">
        <v>41</v>
      </c>
      <c r="P22" s="592" t="s">
        <v>499</v>
      </c>
      <c r="Q22" s="592" t="s">
        <v>50</v>
      </c>
      <c r="R22" s="110" t="s">
        <v>32</v>
      </c>
      <c r="S22" s="110">
        <v>0</v>
      </c>
      <c r="T22" s="112">
        <v>0</v>
      </c>
      <c r="U22" s="110">
        <v>0</v>
      </c>
      <c r="V22" s="110">
        <v>4</v>
      </c>
      <c r="W22" s="110">
        <v>0</v>
      </c>
      <c r="X22" s="112">
        <v>2</v>
      </c>
      <c r="Y22" s="110"/>
      <c r="Z22" s="112"/>
      <c r="AA22" s="438">
        <f>SUM(S22:Z22)</f>
        <v>6</v>
      </c>
      <c r="AB22" s="815"/>
      <c r="AD22" s="796">
        <v>16</v>
      </c>
      <c r="AE22" s="817" t="s">
        <v>543</v>
      </c>
      <c r="AF22" s="817" t="s">
        <v>544</v>
      </c>
      <c r="AG22" s="791" t="s">
        <v>66</v>
      </c>
      <c r="AH22" s="791">
        <v>4.5</v>
      </c>
      <c r="AI22" s="792">
        <v>14</v>
      </c>
      <c r="AJ22" s="791">
        <v>0</v>
      </c>
      <c r="AK22" s="791">
        <v>5</v>
      </c>
      <c r="AL22" s="804">
        <v>0</v>
      </c>
      <c r="AM22" s="804">
        <v>5</v>
      </c>
      <c r="AN22" s="791"/>
      <c r="AO22" s="804"/>
      <c r="AP22" s="842">
        <f>SUM(AH22:AO22)</f>
        <v>28.5</v>
      </c>
    </row>
    <row r="23" spans="1:42" s="812" customFormat="1" ht="9" customHeight="1" x14ac:dyDescent="0.2">
      <c r="A23" s="796">
        <v>19</v>
      </c>
      <c r="B23" s="592" t="s">
        <v>533</v>
      </c>
      <c r="C23" s="592" t="s">
        <v>55</v>
      </c>
      <c r="D23" s="110" t="s">
        <v>32</v>
      </c>
      <c r="E23" s="110">
        <v>0</v>
      </c>
      <c r="F23" s="112">
        <v>8</v>
      </c>
      <c r="G23" s="110">
        <v>10</v>
      </c>
      <c r="H23" s="110">
        <v>11</v>
      </c>
      <c r="I23" s="112">
        <v>6</v>
      </c>
      <c r="J23" s="112">
        <v>0</v>
      </c>
      <c r="K23" s="110"/>
      <c r="L23" s="112"/>
      <c r="M23" s="438">
        <f>SUM(E23:L23)</f>
        <v>35</v>
      </c>
      <c r="O23" s="796">
        <v>41</v>
      </c>
      <c r="P23" s="618" t="s">
        <v>129</v>
      </c>
      <c r="Q23" s="618" t="s">
        <v>144</v>
      </c>
      <c r="R23" s="110" t="s">
        <v>297</v>
      </c>
      <c r="S23" s="110">
        <v>6</v>
      </c>
      <c r="T23" s="112">
        <v>0</v>
      </c>
      <c r="U23" s="110">
        <v>0</v>
      </c>
      <c r="V23" s="110">
        <v>0</v>
      </c>
      <c r="W23" s="110">
        <v>0</v>
      </c>
      <c r="X23" s="110">
        <v>0</v>
      </c>
      <c r="Y23" s="110"/>
      <c r="Z23" s="110"/>
      <c r="AA23" s="438">
        <f>SUM(S23:Z23)</f>
        <v>6</v>
      </c>
      <c r="AB23" s="816"/>
      <c r="AD23" s="796">
        <v>19</v>
      </c>
      <c r="AE23" s="790" t="s">
        <v>128</v>
      </c>
      <c r="AF23" s="790" t="s">
        <v>47</v>
      </c>
      <c r="AG23" s="791" t="s">
        <v>46</v>
      </c>
      <c r="AH23" s="791">
        <v>0</v>
      </c>
      <c r="AI23" s="792">
        <v>4</v>
      </c>
      <c r="AJ23" s="791">
        <v>9.5</v>
      </c>
      <c r="AK23" s="791">
        <v>0</v>
      </c>
      <c r="AL23" s="791">
        <v>5</v>
      </c>
      <c r="AM23" s="791">
        <v>9.5</v>
      </c>
      <c r="AN23" s="791"/>
      <c r="AO23" s="791"/>
      <c r="AP23" s="842">
        <f>SUM(AH23:AO23)</f>
        <v>28</v>
      </c>
    </row>
    <row r="24" spans="1:42" s="812" customFormat="1" ht="9" customHeight="1" x14ac:dyDescent="0.2">
      <c r="A24" s="796">
        <v>19</v>
      </c>
      <c r="B24" s="595" t="s">
        <v>539</v>
      </c>
      <c r="C24" s="595" t="s">
        <v>540</v>
      </c>
      <c r="D24" s="110" t="s">
        <v>66</v>
      </c>
      <c r="E24" s="110">
        <v>3</v>
      </c>
      <c r="F24" s="112">
        <v>10</v>
      </c>
      <c r="G24" s="110">
        <v>0</v>
      </c>
      <c r="H24" s="110">
        <v>7</v>
      </c>
      <c r="I24" s="110">
        <v>9</v>
      </c>
      <c r="J24" s="110">
        <v>6</v>
      </c>
      <c r="K24" s="110"/>
      <c r="L24" s="110"/>
      <c r="M24" s="438">
        <f>SUM(E24:L24)</f>
        <v>35</v>
      </c>
      <c r="O24" s="796">
        <v>43</v>
      </c>
      <c r="P24" s="592" t="s">
        <v>434</v>
      </c>
      <c r="Q24" s="592" t="s">
        <v>110</v>
      </c>
      <c r="R24" s="110" t="s">
        <v>32</v>
      </c>
      <c r="S24" s="110">
        <v>0</v>
      </c>
      <c r="T24" s="112">
        <v>0</v>
      </c>
      <c r="U24" s="110">
        <v>0</v>
      </c>
      <c r="V24" s="110">
        <v>0</v>
      </c>
      <c r="W24" s="110">
        <v>0</v>
      </c>
      <c r="X24" s="112">
        <v>5</v>
      </c>
      <c r="Y24" s="110"/>
      <c r="Z24" s="112"/>
      <c r="AA24" s="438">
        <f>SUM(S24:Z24)</f>
        <v>5</v>
      </c>
      <c r="AD24" s="796">
        <v>20</v>
      </c>
      <c r="AE24" s="818" t="s">
        <v>519</v>
      </c>
      <c r="AF24" s="818" t="s">
        <v>72</v>
      </c>
      <c r="AG24" s="791" t="s">
        <v>176</v>
      </c>
      <c r="AH24" s="791">
        <v>9.5</v>
      </c>
      <c r="AI24" s="792">
        <v>4.5</v>
      </c>
      <c r="AJ24" s="791">
        <v>0</v>
      </c>
      <c r="AK24" s="791">
        <v>4</v>
      </c>
      <c r="AL24" s="791">
        <v>0</v>
      </c>
      <c r="AM24" s="791">
        <v>9</v>
      </c>
      <c r="AN24" s="791"/>
      <c r="AO24" s="791"/>
      <c r="AP24" s="842">
        <f>SUM(AH24:AO24)</f>
        <v>27</v>
      </c>
    </row>
    <row r="25" spans="1:42" s="812" customFormat="1" ht="9" customHeight="1" x14ac:dyDescent="0.2">
      <c r="A25" s="796">
        <v>21</v>
      </c>
      <c r="B25" s="595" t="s">
        <v>523</v>
      </c>
      <c r="C25" s="595" t="s">
        <v>184</v>
      </c>
      <c r="D25" s="110" t="s">
        <v>66</v>
      </c>
      <c r="E25" s="110">
        <v>0</v>
      </c>
      <c r="F25" s="112">
        <v>11</v>
      </c>
      <c r="G25" s="110">
        <v>22</v>
      </c>
      <c r="H25" s="110">
        <v>0</v>
      </c>
      <c r="I25" s="110">
        <v>0</v>
      </c>
      <c r="J25" s="110">
        <v>0</v>
      </c>
      <c r="K25" s="110"/>
      <c r="L25" s="110"/>
      <c r="M25" s="438">
        <f>SUM(E25:L25)</f>
        <v>33</v>
      </c>
      <c r="O25" s="796">
        <v>43</v>
      </c>
      <c r="P25" s="592" t="s">
        <v>643</v>
      </c>
      <c r="Q25" s="592" t="s">
        <v>644</v>
      </c>
      <c r="R25" s="110" t="s">
        <v>32</v>
      </c>
      <c r="S25" s="110">
        <v>1</v>
      </c>
      <c r="T25" s="112">
        <v>0</v>
      </c>
      <c r="U25" s="110">
        <v>2</v>
      </c>
      <c r="V25" s="110">
        <v>0</v>
      </c>
      <c r="W25" s="110">
        <v>0</v>
      </c>
      <c r="X25" s="112">
        <v>2</v>
      </c>
      <c r="Y25" s="110"/>
      <c r="Z25" s="112"/>
      <c r="AA25" s="438">
        <f>SUM(S25:Z25)</f>
        <v>5</v>
      </c>
      <c r="AD25" s="796">
        <v>20</v>
      </c>
      <c r="AE25" s="818" t="s">
        <v>524</v>
      </c>
      <c r="AF25" s="818" t="s">
        <v>171</v>
      </c>
      <c r="AG25" s="791" t="s">
        <v>176</v>
      </c>
      <c r="AH25" s="791">
        <v>0</v>
      </c>
      <c r="AI25" s="792">
        <v>0</v>
      </c>
      <c r="AJ25" s="791">
        <v>0</v>
      </c>
      <c r="AK25" s="791">
        <v>9.5</v>
      </c>
      <c r="AL25" s="791">
        <v>5</v>
      </c>
      <c r="AM25" s="791">
        <v>12.5</v>
      </c>
      <c r="AN25" s="791"/>
      <c r="AO25" s="791"/>
      <c r="AP25" s="842">
        <f>SUM(AH25:AO25)</f>
        <v>27</v>
      </c>
    </row>
    <row r="26" spans="1:42" s="812" customFormat="1" ht="9" customHeight="1" x14ac:dyDescent="0.2">
      <c r="A26" s="796">
        <v>21</v>
      </c>
      <c r="B26" s="617" t="s">
        <v>524</v>
      </c>
      <c r="C26" s="617" t="s">
        <v>171</v>
      </c>
      <c r="D26" s="110" t="s">
        <v>176</v>
      </c>
      <c r="E26" s="110">
        <v>10</v>
      </c>
      <c r="F26" s="112">
        <v>2</v>
      </c>
      <c r="G26" s="110">
        <v>0</v>
      </c>
      <c r="H26" s="110">
        <v>3</v>
      </c>
      <c r="I26" s="110">
        <v>0</v>
      </c>
      <c r="J26" s="110">
        <v>18</v>
      </c>
      <c r="K26" s="110"/>
      <c r="L26" s="110"/>
      <c r="M26" s="438">
        <f>SUM(E26:L26)</f>
        <v>33</v>
      </c>
      <c r="O26" s="796">
        <v>45</v>
      </c>
      <c r="P26" s="595" t="s">
        <v>521</v>
      </c>
      <c r="Q26" s="595" t="s">
        <v>84</v>
      </c>
      <c r="R26" s="110" t="s">
        <v>66</v>
      </c>
      <c r="S26" s="110">
        <v>0</v>
      </c>
      <c r="T26" s="112">
        <v>0</v>
      </c>
      <c r="U26" s="110">
        <v>3</v>
      </c>
      <c r="V26" s="110">
        <v>0</v>
      </c>
      <c r="W26" s="110">
        <v>0</v>
      </c>
      <c r="X26" s="110">
        <v>0</v>
      </c>
      <c r="Y26" s="110"/>
      <c r="Z26" s="110"/>
      <c r="AA26" s="438">
        <f>SUM(S26:Z26)</f>
        <v>3</v>
      </c>
      <c r="AD26" s="796">
        <v>22</v>
      </c>
      <c r="AE26" s="817" t="s">
        <v>463</v>
      </c>
      <c r="AF26" s="817" t="s">
        <v>47</v>
      </c>
      <c r="AG26" s="791" t="s">
        <v>66</v>
      </c>
      <c r="AH26" s="791">
        <v>5</v>
      </c>
      <c r="AI26" s="792">
        <v>0</v>
      </c>
      <c r="AJ26" s="791">
        <v>0</v>
      </c>
      <c r="AK26" s="791">
        <v>9</v>
      </c>
      <c r="AL26" s="791">
        <v>9</v>
      </c>
      <c r="AM26" s="791">
        <v>0</v>
      </c>
      <c r="AN26" s="791"/>
      <c r="AO26" s="791"/>
      <c r="AP26" s="842">
        <f>SUM(AH26:AO26)</f>
        <v>23</v>
      </c>
    </row>
    <row r="27" spans="1:42" s="812" customFormat="1" ht="9" customHeight="1" x14ac:dyDescent="0.2">
      <c r="A27" s="796">
        <v>23</v>
      </c>
      <c r="B27" s="595" t="s">
        <v>543</v>
      </c>
      <c r="C27" s="595" t="s">
        <v>544</v>
      </c>
      <c r="D27" s="110" t="s">
        <v>66</v>
      </c>
      <c r="E27" s="110">
        <v>6</v>
      </c>
      <c r="F27" s="112">
        <v>15</v>
      </c>
      <c r="G27" s="110">
        <v>0</v>
      </c>
      <c r="H27" s="110">
        <v>5</v>
      </c>
      <c r="I27" s="111">
        <v>0</v>
      </c>
      <c r="J27" s="111">
        <v>4</v>
      </c>
      <c r="K27" s="110"/>
      <c r="L27" s="111"/>
      <c r="M27" s="438">
        <f>SUM(E27:L27)</f>
        <v>30</v>
      </c>
      <c r="O27" s="796">
        <v>45</v>
      </c>
      <c r="P27" s="114" t="s">
        <v>918</v>
      </c>
      <c r="Q27" s="114" t="s">
        <v>55</v>
      </c>
      <c r="R27" s="110" t="s">
        <v>176</v>
      </c>
      <c r="S27" s="110">
        <v>0</v>
      </c>
      <c r="T27" s="112">
        <v>0</v>
      </c>
      <c r="U27" s="110">
        <v>0</v>
      </c>
      <c r="V27" s="110">
        <v>0</v>
      </c>
      <c r="W27" s="110">
        <v>0</v>
      </c>
      <c r="X27" s="110">
        <v>3</v>
      </c>
      <c r="Y27" s="110"/>
      <c r="Z27" s="110"/>
      <c r="AA27" s="438">
        <f>SUM(S27:Z27)</f>
        <v>3</v>
      </c>
      <c r="AD27" s="796">
        <v>23</v>
      </c>
      <c r="AE27" s="794" t="s">
        <v>533</v>
      </c>
      <c r="AF27" s="794" t="s">
        <v>55</v>
      </c>
      <c r="AG27" s="791" t="s">
        <v>32</v>
      </c>
      <c r="AH27" s="791">
        <v>0</v>
      </c>
      <c r="AI27" s="792">
        <v>0</v>
      </c>
      <c r="AJ27" s="791">
        <v>5</v>
      </c>
      <c r="AK27" s="791">
        <v>10</v>
      </c>
      <c r="AL27" s="792">
        <v>5</v>
      </c>
      <c r="AM27" s="792">
        <v>0</v>
      </c>
      <c r="AN27" s="791"/>
      <c r="AO27" s="792"/>
      <c r="AP27" s="842">
        <f>SUM(AH27:AO27)</f>
        <v>20</v>
      </c>
    </row>
    <row r="28" spans="1:42" s="812" customFormat="1" ht="9" customHeight="1" x14ac:dyDescent="0.2">
      <c r="A28" s="796">
        <v>24</v>
      </c>
      <c r="B28" s="595" t="s">
        <v>463</v>
      </c>
      <c r="C28" s="595" t="s">
        <v>47</v>
      </c>
      <c r="D28" s="110" t="s">
        <v>66</v>
      </c>
      <c r="E28" s="110">
        <v>9</v>
      </c>
      <c r="F28" s="112">
        <v>1</v>
      </c>
      <c r="G28" s="110">
        <v>0</v>
      </c>
      <c r="H28" s="110">
        <v>3</v>
      </c>
      <c r="I28" s="110">
        <v>6</v>
      </c>
      <c r="J28" s="110">
        <v>9</v>
      </c>
      <c r="K28" s="110"/>
      <c r="L28" s="110"/>
      <c r="M28" s="438">
        <f>SUM(E28:L28)</f>
        <v>28</v>
      </c>
      <c r="O28" s="796">
        <v>45</v>
      </c>
      <c r="P28" s="366" t="s">
        <v>74</v>
      </c>
      <c r="Q28" s="366" t="s">
        <v>115</v>
      </c>
      <c r="R28" s="110" t="s">
        <v>46</v>
      </c>
      <c r="S28" s="110">
        <v>3</v>
      </c>
      <c r="T28" s="112">
        <v>0</v>
      </c>
      <c r="U28" s="110">
        <v>0</v>
      </c>
      <c r="V28" s="110">
        <v>0</v>
      </c>
      <c r="W28" s="111">
        <v>0</v>
      </c>
      <c r="X28" s="111">
        <v>0</v>
      </c>
      <c r="Y28" s="110"/>
      <c r="Z28" s="111"/>
      <c r="AA28" s="438">
        <f>SUM(S28:Z28)</f>
        <v>3</v>
      </c>
      <c r="AB28" s="815"/>
      <c r="AD28" s="796">
        <v>24</v>
      </c>
      <c r="AE28" s="808" t="s">
        <v>71</v>
      </c>
      <c r="AF28" s="808" t="s">
        <v>47</v>
      </c>
      <c r="AG28" s="791" t="s">
        <v>46</v>
      </c>
      <c r="AH28" s="792">
        <v>0</v>
      </c>
      <c r="AI28" s="792">
        <v>5</v>
      </c>
      <c r="AJ28" s="791">
        <v>4.5</v>
      </c>
      <c r="AK28" s="791">
        <v>0</v>
      </c>
      <c r="AL28" s="804">
        <v>5</v>
      </c>
      <c r="AM28" s="804">
        <v>4</v>
      </c>
      <c r="AN28" s="791"/>
      <c r="AO28" s="804"/>
      <c r="AP28" s="842">
        <f>SUM(AH28:AO28)</f>
        <v>18.5</v>
      </c>
    </row>
    <row r="29" spans="1:42" s="812" customFormat="1" ht="9" customHeight="1" x14ac:dyDescent="0.2">
      <c r="A29" s="796">
        <v>25</v>
      </c>
      <c r="B29" s="592" t="s">
        <v>528</v>
      </c>
      <c r="C29" s="592" t="s">
        <v>78</v>
      </c>
      <c r="D29" s="110" t="s">
        <v>32</v>
      </c>
      <c r="E29" s="110">
        <v>9</v>
      </c>
      <c r="F29" s="112">
        <v>9</v>
      </c>
      <c r="G29" s="110">
        <v>0</v>
      </c>
      <c r="H29" s="110">
        <v>6</v>
      </c>
      <c r="I29" s="110">
        <v>3</v>
      </c>
      <c r="J29" s="112">
        <v>0</v>
      </c>
      <c r="K29" s="110"/>
      <c r="L29" s="112"/>
      <c r="M29" s="438">
        <f>SUM(E29:L29)</f>
        <v>27</v>
      </c>
      <c r="O29" s="796">
        <v>45</v>
      </c>
      <c r="P29" s="618" t="s">
        <v>526</v>
      </c>
      <c r="Q29" s="618" t="s">
        <v>527</v>
      </c>
      <c r="R29" s="110" t="s">
        <v>297</v>
      </c>
      <c r="S29" s="110">
        <v>3</v>
      </c>
      <c r="T29" s="112">
        <v>0</v>
      </c>
      <c r="U29" s="110">
        <v>0</v>
      </c>
      <c r="V29" s="110">
        <v>0</v>
      </c>
      <c r="W29" s="110">
        <v>0</v>
      </c>
      <c r="X29" s="110">
        <v>0</v>
      </c>
      <c r="Y29" s="110"/>
      <c r="Z29" s="110"/>
      <c r="AA29" s="438">
        <f>SUM(S29:Z29)</f>
        <v>3</v>
      </c>
      <c r="AB29" s="816"/>
      <c r="AD29" s="796">
        <v>25</v>
      </c>
      <c r="AE29" s="799" t="s">
        <v>528</v>
      </c>
      <c r="AF29" s="800" t="s">
        <v>78</v>
      </c>
      <c r="AG29" s="791" t="s">
        <v>32</v>
      </c>
      <c r="AH29" s="791">
        <v>0</v>
      </c>
      <c r="AI29" s="792">
        <v>10</v>
      </c>
      <c r="AJ29" s="791">
        <v>0</v>
      </c>
      <c r="AK29" s="791">
        <v>8</v>
      </c>
      <c r="AL29" s="791">
        <v>0</v>
      </c>
      <c r="AM29" s="792">
        <v>0</v>
      </c>
      <c r="AN29" s="791"/>
      <c r="AO29" s="792"/>
      <c r="AP29" s="842">
        <f>SUM(AH29:AO29)</f>
        <v>18</v>
      </c>
    </row>
    <row r="30" spans="1:42" s="812" customFormat="1" ht="9" customHeight="1" x14ac:dyDescent="0.2">
      <c r="A30" s="796">
        <v>26</v>
      </c>
      <c r="B30" s="1918" t="s">
        <v>519</v>
      </c>
      <c r="C30" s="1919" t="s">
        <v>72</v>
      </c>
      <c r="D30" s="771" t="s">
        <v>176</v>
      </c>
      <c r="E30" s="771">
        <v>5</v>
      </c>
      <c r="F30" s="112">
        <v>6</v>
      </c>
      <c r="G30" s="110">
        <v>0</v>
      </c>
      <c r="H30" s="110">
        <v>4</v>
      </c>
      <c r="I30" s="771">
        <v>0</v>
      </c>
      <c r="J30" s="771">
        <v>10</v>
      </c>
      <c r="K30" s="771"/>
      <c r="L30" s="771"/>
      <c r="M30" s="772">
        <f>SUM(E30:L30)</f>
        <v>25</v>
      </c>
      <c r="O30" s="796">
        <v>49</v>
      </c>
      <c r="P30" s="592" t="s">
        <v>494</v>
      </c>
      <c r="Q30" s="592" t="s">
        <v>111</v>
      </c>
      <c r="R30" s="110" t="s">
        <v>32</v>
      </c>
      <c r="S30" s="110">
        <v>0</v>
      </c>
      <c r="T30" s="112">
        <v>0</v>
      </c>
      <c r="U30" s="110">
        <v>0</v>
      </c>
      <c r="V30" s="110">
        <v>0</v>
      </c>
      <c r="W30" s="112">
        <v>0</v>
      </c>
      <c r="X30" s="112">
        <v>1</v>
      </c>
      <c r="Y30" s="110"/>
      <c r="Z30" s="112"/>
      <c r="AA30" s="438">
        <f>SUM(S30:Z30)</f>
        <v>1</v>
      </c>
      <c r="AB30" s="815"/>
      <c r="AD30" s="796">
        <v>25</v>
      </c>
      <c r="AE30" s="1136" t="s">
        <v>863</v>
      </c>
      <c r="AF30" s="1137" t="s">
        <v>40</v>
      </c>
      <c r="AG30" s="791" t="s">
        <v>66</v>
      </c>
      <c r="AH30" s="791">
        <v>0</v>
      </c>
      <c r="AI30" s="792">
        <v>0</v>
      </c>
      <c r="AJ30" s="791">
        <v>5</v>
      </c>
      <c r="AK30" s="791">
        <v>0</v>
      </c>
      <c r="AL30" s="791">
        <v>0</v>
      </c>
      <c r="AM30" s="791">
        <v>13</v>
      </c>
      <c r="AN30" s="791"/>
      <c r="AO30" s="791"/>
      <c r="AP30" s="842">
        <f>SUM(AH30:AO30)</f>
        <v>18</v>
      </c>
    </row>
    <row r="31" spans="1:42" s="812" customFormat="1" ht="9" customHeight="1" x14ac:dyDescent="0.2">
      <c r="A31" s="796">
        <v>27</v>
      </c>
      <c r="B31" s="666" t="s">
        <v>522</v>
      </c>
      <c r="C31" s="1135" t="s">
        <v>139</v>
      </c>
      <c r="D31" s="110" t="s">
        <v>32</v>
      </c>
      <c r="E31" s="110">
        <v>2</v>
      </c>
      <c r="F31" s="112">
        <v>0</v>
      </c>
      <c r="G31" s="110">
        <v>5</v>
      </c>
      <c r="H31" s="110">
        <v>4</v>
      </c>
      <c r="I31" s="110">
        <v>3</v>
      </c>
      <c r="J31" s="112">
        <v>9</v>
      </c>
      <c r="K31" s="110"/>
      <c r="L31" s="112"/>
      <c r="M31" s="438">
        <f>SUM(E31:L31)</f>
        <v>23</v>
      </c>
      <c r="O31" s="796">
        <v>49</v>
      </c>
      <c r="P31" s="617" t="s">
        <v>145</v>
      </c>
      <c r="Q31" s="617" t="s">
        <v>87</v>
      </c>
      <c r="R31" s="110" t="s">
        <v>176</v>
      </c>
      <c r="S31" s="110">
        <v>1</v>
      </c>
      <c r="T31" s="112">
        <v>0</v>
      </c>
      <c r="U31" s="110">
        <v>0</v>
      </c>
      <c r="V31" s="110">
        <v>0</v>
      </c>
      <c r="W31" s="111">
        <v>0</v>
      </c>
      <c r="X31" s="111">
        <v>0</v>
      </c>
      <c r="Y31" s="110"/>
      <c r="Z31" s="111"/>
      <c r="AA31" s="438">
        <f>SUM(S31:Z31)</f>
        <v>1</v>
      </c>
      <c r="AB31" s="815"/>
      <c r="AD31" s="796">
        <v>27</v>
      </c>
      <c r="AE31" s="799" t="s">
        <v>522</v>
      </c>
      <c r="AF31" s="800" t="s">
        <v>139</v>
      </c>
      <c r="AG31" s="791" t="s">
        <v>32</v>
      </c>
      <c r="AH31" s="791">
        <v>0</v>
      </c>
      <c r="AI31" s="792">
        <v>0</v>
      </c>
      <c r="AJ31" s="791">
        <v>0</v>
      </c>
      <c r="AK31" s="791">
        <v>13.5</v>
      </c>
      <c r="AL31" s="791">
        <v>0</v>
      </c>
      <c r="AM31" s="792">
        <v>4</v>
      </c>
      <c r="AN31" s="791"/>
      <c r="AO31" s="792"/>
      <c r="AP31" s="842">
        <f>SUM(AH31:AO31)</f>
        <v>17.5</v>
      </c>
    </row>
    <row r="32" spans="1:42" s="812" customFormat="1" ht="9" customHeight="1" x14ac:dyDescent="0.2">
      <c r="A32" s="796">
        <v>28</v>
      </c>
      <c r="B32" s="1131" t="s">
        <v>315</v>
      </c>
      <c r="C32" s="1920" t="s">
        <v>31</v>
      </c>
      <c r="D32" s="110" t="s">
        <v>297</v>
      </c>
      <c r="E32" s="110">
        <v>21</v>
      </c>
      <c r="F32" s="112">
        <v>0</v>
      </c>
      <c r="G32" s="110">
        <v>0</v>
      </c>
      <c r="H32" s="110">
        <v>0</v>
      </c>
      <c r="I32" s="110">
        <v>0</v>
      </c>
      <c r="J32" s="110">
        <v>0</v>
      </c>
      <c r="K32" s="110"/>
      <c r="L32" s="110"/>
      <c r="M32" s="438">
        <f>SUM(E32:L32)</f>
        <v>21</v>
      </c>
      <c r="O32" s="796">
        <v>49</v>
      </c>
      <c r="P32" s="529" t="s">
        <v>530</v>
      </c>
      <c r="Q32" s="529" t="s">
        <v>44</v>
      </c>
      <c r="R32" s="110" t="s">
        <v>46</v>
      </c>
      <c r="S32" s="110">
        <v>0</v>
      </c>
      <c r="T32" s="112">
        <v>0</v>
      </c>
      <c r="U32" s="110">
        <v>0</v>
      </c>
      <c r="V32" s="110">
        <v>1</v>
      </c>
      <c r="W32" s="110">
        <v>0</v>
      </c>
      <c r="X32" s="110">
        <v>0</v>
      </c>
      <c r="Y32" s="110"/>
      <c r="Z32" s="110"/>
      <c r="AA32" s="438">
        <f>SUM(S32:Z32)</f>
        <v>1</v>
      </c>
      <c r="AD32" s="796">
        <v>27</v>
      </c>
      <c r="AE32" s="1161" t="s">
        <v>315</v>
      </c>
      <c r="AF32" s="1162" t="s">
        <v>31</v>
      </c>
      <c r="AG32" s="791" t="s">
        <v>297</v>
      </c>
      <c r="AH32" s="791">
        <v>17.5</v>
      </c>
      <c r="AI32" s="792">
        <v>0</v>
      </c>
      <c r="AJ32" s="791">
        <v>0</v>
      </c>
      <c r="AK32" s="791">
        <v>0</v>
      </c>
      <c r="AL32" s="791">
        <v>0</v>
      </c>
      <c r="AM32" s="791">
        <v>0</v>
      </c>
      <c r="AN32" s="791"/>
      <c r="AO32" s="791"/>
      <c r="AP32" s="842">
        <f>SUM(AH32:AO32)</f>
        <v>17.5</v>
      </c>
    </row>
    <row r="33" spans="1:42" s="812" customFormat="1" ht="9" customHeight="1" x14ac:dyDescent="0.2">
      <c r="A33" s="796">
        <v>29</v>
      </c>
      <c r="B33" s="1131" t="s">
        <v>52</v>
      </c>
      <c r="C33" s="1134" t="s">
        <v>47</v>
      </c>
      <c r="D33" s="110" t="s">
        <v>46</v>
      </c>
      <c r="E33" s="112">
        <v>3</v>
      </c>
      <c r="F33" s="112">
        <v>3</v>
      </c>
      <c r="G33" s="110">
        <v>4</v>
      </c>
      <c r="H33" s="110">
        <v>2</v>
      </c>
      <c r="I33" s="110">
        <v>5</v>
      </c>
      <c r="J33" s="110">
        <v>3</v>
      </c>
      <c r="K33" s="110"/>
      <c r="L33" s="110"/>
      <c r="M33" s="438">
        <f>SUM(E33:L33)</f>
        <v>20</v>
      </c>
      <c r="O33" s="796">
        <v>49</v>
      </c>
      <c r="P33" s="618" t="s">
        <v>129</v>
      </c>
      <c r="Q33" s="618" t="s">
        <v>78</v>
      </c>
      <c r="R33" s="110" t="s">
        <v>297</v>
      </c>
      <c r="S33" s="110">
        <v>1</v>
      </c>
      <c r="T33" s="112">
        <v>0</v>
      </c>
      <c r="U33" s="110">
        <v>0</v>
      </c>
      <c r="V33" s="110">
        <v>0</v>
      </c>
      <c r="W33" s="110">
        <v>0</v>
      </c>
      <c r="X33" s="110">
        <v>0</v>
      </c>
      <c r="Y33" s="110"/>
      <c r="Z33" s="110"/>
      <c r="AA33" s="438">
        <f>SUM(S33:Z33)</f>
        <v>1</v>
      </c>
      <c r="AD33" s="796">
        <v>29</v>
      </c>
      <c r="AE33" s="832" t="s">
        <v>545</v>
      </c>
      <c r="AF33" s="833" t="s">
        <v>540</v>
      </c>
      <c r="AG33" s="791" t="s">
        <v>66</v>
      </c>
      <c r="AH33" s="791">
        <v>0</v>
      </c>
      <c r="AI33" s="792">
        <v>0</v>
      </c>
      <c r="AJ33" s="791">
        <v>0</v>
      </c>
      <c r="AK33" s="791">
        <v>14.5</v>
      </c>
      <c r="AL33" s="791">
        <v>0</v>
      </c>
      <c r="AM33" s="791">
        <v>0</v>
      </c>
      <c r="AN33" s="791"/>
      <c r="AO33" s="791"/>
      <c r="AP33" s="842">
        <f>SUM(AH33:AO33)</f>
        <v>14.5</v>
      </c>
    </row>
    <row r="34" spans="1:42" s="812" customFormat="1" ht="9" customHeight="1" x14ac:dyDescent="0.2">
      <c r="A34" s="796">
        <v>30</v>
      </c>
      <c r="B34" s="1359" t="s">
        <v>863</v>
      </c>
      <c r="C34" s="1360" t="s">
        <v>40</v>
      </c>
      <c r="D34" s="110" t="s">
        <v>66</v>
      </c>
      <c r="E34" s="110">
        <v>0</v>
      </c>
      <c r="F34" s="112">
        <v>0</v>
      </c>
      <c r="G34" s="110">
        <v>12</v>
      </c>
      <c r="H34" s="110">
        <v>6</v>
      </c>
      <c r="I34" s="110">
        <v>0</v>
      </c>
      <c r="J34" s="110">
        <v>1</v>
      </c>
      <c r="K34" s="110"/>
      <c r="L34" s="110"/>
      <c r="M34" s="438">
        <f>SUM(E34:L34)</f>
        <v>19</v>
      </c>
      <c r="AD34" s="796">
        <v>30</v>
      </c>
      <c r="AE34" s="799" t="s">
        <v>433</v>
      </c>
      <c r="AF34" s="800" t="s">
        <v>27</v>
      </c>
      <c r="AG34" s="791" t="s">
        <v>32</v>
      </c>
      <c r="AH34" s="791">
        <v>0</v>
      </c>
      <c r="AI34" s="792">
        <v>4.5</v>
      </c>
      <c r="AJ34" s="791">
        <v>0</v>
      </c>
      <c r="AK34" s="791">
        <v>0</v>
      </c>
      <c r="AL34" s="791">
        <v>4</v>
      </c>
      <c r="AM34" s="792">
        <v>4.5</v>
      </c>
      <c r="AN34" s="791"/>
      <c r="AO34" s="792"/>
      <c r="AP34" s="842">
        <f>SUM(AH34:AO34)</f>
        <v>13</v>
      </c>
    </row>
    <row r="35" spans="1:42" ht="9" customHeight="1" x14ac:dyDescent="0.2">
      <c r="A35" s="796">
        <v>31</v>
      </c>
      <c r="B35" s="593" t="s">
        <v>463</v>
      </c>
      <c r="C35" s="616" t="s">
        <v>166</v>
      </c>
      <c r="D35" s="110" t="s">
        <v>66</v>
      </c>
      <c r="E35" s="110">
        <v>10</v>
      </c>
      <c r="F35" s="112">
        <v>3</v>
      </c>
      <c r="G35" s="110">
        <v>3</v>
      </c>
      <c r="H35" s="110">
        <v>2</v>
      </c>
      <c r="I35" s="111">
        <v>0</v>
      </c>
      <c r="J35" s="111">
        <v>0</v>
      </c>
      <c r="K35" s="110"/>
      <c r="L35" s="111"/>
      <c r="M35" s="438">
        <f>SUM(E35:L35)</f>
        <v>18</v>
      </c>
      <c r="O35" s="1872" t="s">
        <v>316</v>
      </c>
      <c r="P35" s="1872"/>
      <c r="Q35" s="1872"/>
      <c r="R35" s="1872"/>
      <c r="S35" s="1872"/>
      <c r="T35" s="1872"/>
      <c r="U35" s="1872"/>
      <c r="V35" s="1872"/>
      <c r="W35" s="1872"/>
      <c r="X35" s="1872"/>
      <c r="Y35" s="1872"/>
      <c r="Z35" s="1872"/>
      <c r="AA35" s="1872"/>
      <c r="AB35" s="806"/>
      <c r="AC35" s="806"/>
      <c r="AD35" s="796">
        <v>30</v>
      </c>
      <c r="AE35" s="832" t="s">
        <v>463</v>
      </c>
      <c r="AF35" s="833" t="s">
        <v>166</v>
      </c>
      <c r="AG35" s="791" t="s">
        <v>66</v>
      </c>
      <c r="AH35" s="791">
        <v>13</v>
      </c>
      <c r="AI35" s="792">
        <v>0</v>
      </c>
      <c r="AJ35" s="791">
        <v>0</v>
      </c>
      <c r="AK35" s="791">
        <v>0</v>
      </c>
      <c r="AL35" s="804">
        <v>0</v>
      </c>
      <c r="AM35" s="804">
        <v>0</v>
      </c>
      <c r="AN35" s="791"/>
      <c r="AO35" s="804"/>
      <c r="AP35" s="842">
        <f>SUM(AH35:AO35)</f>
        <v>13</v>
      </c>
    </row>
    <row r="36" spans="1:42" ht="9" customHeight="1" x14ac:dyDescent="0.2">
      <c r="A36" s="796">
        <v>32</v>
      </c>
      <c r="B36" s="1130" t="s">
        <v>71</v>
      </c>
      <c r="C36" s="1133" t="s">
        <v>47</v>
      </c>
      <c r="D36" s="110" t="s">
        <v>46</v>
      </c>
      <c r="E36" s="112">
        <v>3</v>
      </c>
      <c r="F36" s="112">
        <v>4</v>
      </c>
      <c r="G36" s="110">
        <v>3</v>
      </c>
      <c r="H36" s="110">
        <v>2</v>
      </c>
      <c r="I36" s="111">
        <v>2</v>
      </c>
      <c r="J36" s="111">
        <v>1</v>
      </c>
      <c r="K36" s="110"/>
      <c r="L36" s="111"/>
      <c r="M36" s="438">
        <f>SUM(E36:L36)</f>
        <v>15</v>
      </c>
      <c r="O36" s="1872"/>
      <c r="P36" s="1872"/>
      <c r="Q36" s="1872"/>
      <c r="R36" s="1872"/>
      <c r="S36" s="1872"/>
      <c r="T36" s="1872"/>
      <c r="U36" s="1872"/>
      <c r="V36" s="1872"/>
      <c r="W36" s="1872"/>
      <c r="X36" s="1872"/>
      <c r="Y36" s="1872"/>
      <c r="Z36" s="1872"/>
      <c r="AA36" s="1872"/>
      <c r="AB36" s="806"/>
      <c r="AC36" s="806"/>
      <c r="AD36" s="796">
        <v>3</v>
      </c>
      <c r="AE36" s="1161" t="s">
        <v>93</v>
      </c>
      <c r="AF36" s="1162" t="s">
        <v>92</v>
      </c>
      <c r="AG36" s="791" t="s">
        <v>46</v>
      </c>
      <c r="AH36" s="791">
        <v>0</v>
      </c>
      <c r="AI36" s="792">
        <v>9</v>
      </c>
      <c r="AJ36" s="791">
        <v>0</v>
      </c>
      <c r="AK36" s="791">
        <v>4</v>
      </c>
      <c r="AL36" s="791">
        <v>0</v>
      </c>
      <c r="AM36" s="791">
        <v>0</v>
      </c>
      <c r="AN36" s="791"/>
      <c r="AO36" s="791"/>
      <c r="AP36" s="842">
        <f>SUM(AH36:AO36)</f>
        <v>13</v>
      </c>
    </row>
    <row r="37" spans="1:42" ht="9" customHeight="1" x14ac:dyDescent="0.2">
      <c r="A37" s="796">
        <v>33</v>
      </c>
      <c r="B37" s="666" t="s">
        <v>433</v>
      </c>
      <c r="C37" s="1135" t="s">
        <v>115</v>
      </c>
      <c r="D37" s="110" t="s">
        <v>32</v>
      </c>
      <c r="E37" s="110">
        <v>0</v>
      </c>
      <c r="F37" s="112">
        <v>0</v>
      </c>
      <c r="G37" s="110">
        <v>2</v>
      </c>
      <c r="H37" s="110">
        <v>8</v>
      </c>
      <c r="I37" s="110">
        <v>0</v>
      </c>
      <c r="J37" s="112">
        <v>4</v>
      </c>
      <c r="K37" s="110"/>
      <c r="L37" s="112"/>
      <c r="M37" s="438">
        <f>SUM(E37:L37)</f>
        <v>14</v>
      </c>
      <c r="O37" s="796">
        <v>36</v>
      </c>
      <c r="P37" s="808" t="s">
        <v>52</v>
      </c>
      <c r="Q37" s="808" t="s">
        <v>47</v>
      </c>
      <c r="R37" s="791" t="s">
        <v>46</v>
      </c>
      <c r="S37" s="792">
        <v>0</v>
      </c>
      <c r="T37" s="792">
        <v>0</v>
      </c>
      <c r="U37" s="791">
        <v>5</v>
      </c>
      <c r="V37" s="791">
        <v>0</v>
      </c>
      <c r="W37" s="791">
        <v>0</v>
      </c>
      <c r="X37" s="791">
        <v>0</v>
      </c>
      <c r="Y37" s="791"/>
      <c r="Z37" s="791"/>
      <c r="AA37" s="842">
        <f>SUM(S37:Z37)</f>
        <v>5</v>
      </c>
      <c r="AD37" s="796">
        <v>33</v>
      </c>
      <c r="AE37" s="799" t="s">
        <v>501</v>
      </c>
      <c r="AF37" s="800" t="s">
        <v>56</v>
      </c>
      <c r="AG37" s="791" t="s">
        <v>32</v>
      </c>
      <c r="AH37" s="792">
        <v>0</v>
      </c>
      <c r="AI37" s="792">
        <v>0</v>
      </c>
      <c r="AJ37" s="791">
        <v>0</v>
      </c>
      <c r="AK37" s="791">
        <v>5</v>
      </c>
      <c r="AL37" s="792">
        <v>0</v>
      </c>
      <c r="AM37" s="792">
        <v>5</v>
      </c>
      <c r="AN37" s="792"/>
      <c r="AO37" s="792"/>
      <c r="AP37" s="842">
        <f>SUM(AH37:AO37)</f>
        <v>10</v>
      </c>
    </row>
    <row r="38" spans="1:42" ht="9" customHeight="1" x14ac:dyDescent="0.2">
      <c r="A38" s="796">
        <v>34</v>
      </c>
      <c r="B38" s="1129" t="s">
        <v>525</v>
      </c>
      <c r="C38" s="1132" t="s">
        <v>21</v>
      </c>
      <c r="D38" s="110" t="s">
        <v>176</v>
      </c>
      <c r="E38" s="110">
        <v>0</v>
      </c>
      <c r="F38" s="112">
        <v>7</v>
      </c>
      <c r="G38" s="110">
        <v>0</v>
      </c>
      <c r="H38" s="110">
        <v>2</v>
      </c>
      <c r="I38" s="111">
        <v>4</v>
      </c>
      <c r="J38" s="111">
        <v>0</v>
      </c>
      <c r="K38" s="110"/>
      <c r="L38" s="111"/>
      <c r="M38" s="438">
        <f>SUM(E38:L38)</f>
        <v>13</v>
      </c>
      <c r="O38" s="796">
        <v>36</v>
      </c>
      <c r="P38" s="801" t="s">
        <v>129</v>
      </c>
      <c r="Q38" s="801" t="s">
        <v>78</v>
      </c>
      <c r="R38" s="791" t="s">
        <v>297</v>
      </c>
      <c r="S38" s="791">
        <v>5</v>
      </c>
      <c r="T38" s="792">
        <v>0</v>
      </c>
      <c r="U38" s="791">
        <v>0</v>
      </c>
      <c r="V38" s="791">
        <v>0</v>
      </c>
      <c r="W38" s="791">
        <v>0</v>
      </c>
      <c r="X38" s="791">
        <v>0</v>
      </c>
      <c r="Y38" s="791"/>
      <c r="Z38" s="791"/>
      <c r="AA38" s="842">
        <f>SUM(S38:Z38)</f>
        <v>5</v>
      </c>
      <c r="AD38" s="796">
        <v>34</v>
      </c>
      <c r="AE38" s="799" t="s">
        <v>433</v>
      </c>
      <c r="AF38" s="800" t="s">
        <v>115</v>
      </c>
      <c r="AG38" s="791" t="s">
        <v>32</v>
      </c>
      <c r="AH38" s="791">
        <v>0</v>
      </c>
      <c r="AI38" s="792">
        <v>0</v>
      </c>
      <c r="AJ38" s="791">
        <v>0</v>
      </c>
      <c r="AK38" s="791">
        <v>0</v>
      </c>
      <c r="AL38" s="791">
        <v>0</v>
      </c>
      <c r="AM38" s="792">
        <v>9</v>
      </c>
      <c r="AN38" s="791"/>
      <c r="AO38" s="792"/>
      <c r="AP38" s="842">
        <f>SUM(AH38:AO38)</f>
        <v>9</v>
      </c>
    </row>
    <row r="39" spans="1:42" ht="9" customHeight="1" x14ac:dyDescent="0.2">
      <c r="A39" s="796">
        <v>35</v>
      </c>
      <c r="B39" s="593" t="s">
        <v>545</v>
      </c>
      <c r="C39" s="616" t="s">
        <v>540</v>
      </c>
      <c r="D39" s="110" t="s">
        <v>66</v>
      </c>
      <c r="E39" s="110">
        <v>0</v>
      </c>
      <c r="F39" s="112">
        <v>0</v>
      </c>
      <c r="G39" s="110">
        <v>6</v>
      </c>
      <c r="H39" s="110">
        <v>6</v>
      </c>
      <c r="I39" s="110">
        <v>0</v>
      </c>
      <c r="J39" s="110">
        <v>0</v>
      </c>
      <c r="K39" s="110"/>
      <c r="L39" s="110"/>
      <c r="M39" s="438">
        <f>SUM(E39:L39)</f>
        <v>12</v>
      </c>
      <c r="O39" s="796">
        <v>40</v>
      </c>
      <c r="P39" s="818" t="s">
        <v>525</v>
      </c>
      <c r="Q39" s="818" t="s">
        <v>21</v>
      </c>
      <c r="R39" s="791" t="s">
        <v>176</v>
      </c>
      <c r="S39" s="791">
        <v>0</v>
      </c>
      <c r="T39" s="792">
        <v>0</v>
      </c>
      <c r="U39" s="791">
        <v>0</v>
      </c>
      <c r="V39" s="791">
        <v>4.5</v>
      </c>
      <c r="W39" s="804">
        <v>0</v>
      </c>
      <c r="X39" s="804">
        <v>0</v>
      </c>
      <c r="Y39" s="791"/>
      <c r="Z39" s="804"/>
      <c r="AA39" s="842">
        <f>SUM(S39:Z39)</f>
        <v>4.5</v>
      </c>
      <c r="AD39" s="796">
        <v>34</v>
      </c>
      <c r="AE39" s="801" t="s">
        <v>526</v>
      </c>
      <c r="AF39" s="801" t="s">
        <v>527</v>
      </c>
      <c r="AG39" s="791" t="s">
        <v>297</v>
      </c>
      <c r="AH39" s="791">
        <v>5</v>
      </c>
      <c r="AI39" s="792">
        <v>0</v>
      </c>
      <c r="AJ39" s="791">
        <v>4</v>
      </c>
      <c r="AK39" s="791">
        <v>0</v>
      </c>
      <c r="AL39" s="791">
        <v>0</v>
      </c>
      <c r="AM39" s="791">
        <v>0</v>
      </c>
      <c r="AN39" s="791"/>
      <c r="AO39" s="791"/>
      <c r="AP39" s="842">
        <f>SUM(AH39:AO39)</f>
        <v>9</v>
      </c>
    </row>
    <row r="40" spans="1:42" ht="9" customHeight="1" x14ac:dyDescent="0.2">
      <c r="A40" s="796">
        <v>35</v>
      </c>
      <c r="B40" s="617" t="s">
        <v>537</v>
      </c>
      <c r="C40" s="617" t="s">
        <v>538</v>
      </c>
      <c r="D40" s="110" t="s">
        <v>176</v>
      </c>
      <c r="E40" s="110">
        <v>1</v>
      </c>
      <c r="F40" s="112">
        <v>0</v>
      </c>
      <c r="G40" s="110">
        <v>3</v>
      </c>
      <c r="H40" s="110">
        <v>4</v>
      </c>
      <c r="I40" s="110">
        <v>4</v>
      </c>
      <c r="J40" s="110">
        <v>0</v>
      </c>
      <c r="K40" s="110"/>
      <c r="L40" s="110"/>
      <c r="M40" s="438">
        <f>SUM(E40:L40)</f>
        <v>12</v>
      </c>
      <c r="O40" s="796">
        <v>40</v>
      </c>
      <c r="P40" s="801" t="s">
        <v>293</v>
      </c>
      <c r="Q40" s="801" t="s">
        <v>73</v>
      </c>
      <c r="R40" s="791" t="s">
        <v>297</v>
      </c>
      <c r="S40" s="792">
        <v>4.5</v>
      </c>
      <c r="T40" s="792">
        <v>0</v>
      </c>
      <c r="U40" s="791">
        <v>0</v>
      </c>
      <c r="V40" s="791">
        <v>0</v>
      </c>
      <c r="W40" s="804">
        <v>0</v>
      </c>
      <c r="X40" s="804">
        <v>0</v>
      </c>
      <c r="Y40" s="791"/>
      <c r="Z40" s="804"/>
      <c r="AA40" s="842">
        <f>SUM(S40:Z40)</f>
        <v>4.5</v>
      </c>
      <c r="AD40" s="796">
        <v>36</v>
      </c>
      <c r="AE40" s="794" t="s">
        <v>499</v>
      </c>
      <c r="AF40" s="794" t="s">
        <v>50</v>
      </c>
      <c r="AG40" s="791" t="s">
        <v>32</v>
      </c>
      <c r="AH40" s="791">
        <v>0</v>
      </c>
      <c r="AI40" s="792">
        <v>0</v>
      </c>
      <c r="AJ40" s="791">
        <v>0</v>
      </c>
      <c r="AK40" s="791">
        <v>5</v>
      </c>
      <c r="AL40" s="791">
        <v>0</v>
      </c>
      <c r="AM40" s="792">
        <v>0</v>
      </c>
      <c r="AN40" s="791"/>
      <c r="AO40" s="792"/>
      <c r="AP40" s="842">
        <f>SUM(AH40:AO40)</f>
        <v>5</v>
      </c>
    </row>
    <row r="41" spans="1:42" ht="9" customHeight="1" x14ac:dyDescent="0.2">
      <c r="A41" s="796">
        <v>35</v>
      </c>
      <c r="B41" s="618" t="s">
        <v>129</v>
      </c>
      <c r="C41" s="618" t="s">
        <v>40</v>
      </c>
      <c r="D41" s="110" t="s">
        <v>297</v>
      </c>
      <c r="E41" s="110">
        <v>4</v>
      </c>
      <c r="F41" s="112">
        <v>0</v>
      </c>
      <c r="G41" s="110">
        <v>0</v>
      </c>
      <c r="H41" s="110">
        <v>0</v>
      </c>
      <c r="I41" s="110">
        <v>8</v>
      </c>
      <c r="J41" s="110">
        <v>0</v>
      </c>
      <c r="K41" s="110"/>
      <c r="L41" s="110"/>
      <c r="M41" s="438">
        <f>SUM(E41:L41)</f>
        <v>12</v>
      </c>
      <c r="O41" s="796">
        <v>42</v>
      </c>
      <c r="P41" s="818" t="s">
        <v>131</v>
      </c>
      <c r="Q41" s="818" t="s">
        <v>55</v>
      </c>
      <c r="R41" s="791" t="s">
        <v>176</v>
      </c>
      <c r="S41" s="791">
        <v>0</v>
      </c>
      <c r="T41" s="792">
        <v>0</v>
      </c>
      <c r="U41" s="791">
        <v>0</v>
      </c>
      <c r="V41" s="791">
        <v>0</v>
      </c>
      <c r="W41" s="791">
        <v>4</v>
      </c>
      <c r="X41" s="791">
        <v>0</v>
      </c>
      <c r="Y41" s="791"/>
      <c r="Z41" s="791"/>
      <c r="AA41" s="842">
        <f>SUM(S41:Z41)</f>
        <v>4</v>
      </c>
      <c r="AD41" s="796">
        <v>36</v>
      </c>
      <c r="AE41" s="794" t="s">
        <v>434</v>
      </c>
      <c r="AF41" s="794" t="s">
        <v>110</v>
      </c>
      <c r="AG41" s="791" t="s">
        <v>32</v>
      </c>
      <c r="AH41" s="791">
        <v>0</v>
      </c>
      <c r="AI41" s="792">
        <v>0</v>
      </c>
      <c r="AJ41" s="791">
        <v>0</v>
      </c>
      <c r="AK41" s="791">
        <v>0</v>
      </c>
      <c r="AL41" s="791">
        <v>0</v>
      </c>
      <c r="AM41" s="792">
        <v>5</v>
      </c>
      <c r="AN41" s="791"/>
      <c r="AO41" s="792"/>
      <c r="AP41" s="842">
        <f>SUM(AH41:AO41)</f>
        <v>5</v>
      </c>
    </row>
    <row r="42" spans="1:42" ht="9" customHeight="1" x14ac:dyDescent="0.2"/>
    <row r="43" spans="1:42" ht="9" customHeight="1" x14ac:dyDescent="0.2"/>
    <row r="44" spans="1:42" ht="9" customHeight="1" x14ac:dyDescent="0.2"/>
    <row r="45" spans="1:42" ht="9" customHeight="1" x14ac:dyDescent="0.2"/>
    <row r="46" spans="1:42" ht="9" customHeight="1" x14ac:dyDescent="0.2"/>
    <row r="47" spans="1:42" ht="9" customHeight="1" x14ac:dyDescent="0.2"/>
    <row r="48" spans="1:42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</sheetData>
  <sortState ref="B5:M77">
    <sortCondition descending="1" ref="M77"/>
  </sortState>
  <mergeCells count="34">
    <mergeCell ref="O35:AA36"/>
    <mergeCell ref="AP3:AP4"/>
    <mergeCell ref="AK3:AK4"/>
    <mergeCell ref="AL3:AL4"/>
    <mergeCell ref="AM3:AM4"/>
    <mergeCell ref="AN3:AN4"/>
    <mergeCell ref="AO3:AO4"/>
    <mergeCell ref="AF3:AF4"/>
    <mergeCell ref="AG3:AG4"/>
    <mergeCell ref="AH3:AH4"/>
    <mergeCell ref="AI3:AI4"/>
    <mergeCell ref="AJ3:AJ4"/>
    <mergeCell ref="O15:AA16"/>
    <mergeCell ref="AD3:AD4"/>
    <mergeCell ref="AE3:AE4"/>
    <mergeCell ref="O3:O4"/>
    <mergeCell ref="K3:K4"/>
    <mergeCell ref="L3:L4"/>
    <mergeCell ref="M3:M4"/>
    <mergeCell ref="A3:A4"/>
    <mergeCell ref="B3:B4"/>
    <mergeCell ref="C3:C4"/>
    <mergeCell ref="D3:D4"/>
    <mergeCell ref="J3:J4"/>
    <mergeCell ref="E3:E4"/>
    <mergeCell ref="F3:F4"/>
    <mergeCell ref="G3:G4"/>
    <mergeCell ref="H3:H4"/>
    <mergeCell ref="I3:I4"/>
    <mergeCell ref="AB3:AB4"/>
    <mergeCell ref="P3:P4"/>
    <mergeCell ref="Q3:Q4"/>
    <mergeCell ref="R3:R4"/>
    <mergeCell ref="AA3:AA4"/>
  </mergeCells>
  <pageMargins left="0.19685039370078741" right="0.19685039370078741" top="0" bottom="0.78740157480314965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="160" zoomScaleNormal="160" workbookViewId="0">
      <selection activeCell="L77" sqref="A5:L77"/>
    </sheetView>
  </sheetViews>
  <sheetFormatPr defaultColWidth="9.140625" defaultRowHeight="12.75" x14ac:dyDescent="0.2"/>
  <cols>
    <col min="1" max="1" width="15.85546875" style="119" customWidth="1"/>
    <col min="2" max="2" width="9.140625" style="119"/>
    <col min="3" max="3" width="8" style="106" customWidth="1"/>
    <col min="4" max="11" width="6.140625" style="106" customWidth="1"/>
    <col min="12" max="12" width="6.28515625" style="443" customWidth="1"/>
    <col min="13" max="13" width="7" style="106" customWidth="1"/>
    <col min="14" max="16384" width="9.140625" style="106"/>
  </cols>
  <sheetData>
    <row r="1" spans="1:14" x14ac:dyDescent="0.2">
      <c r="A1" s="115"/>
      <c r="B1" s="623" t="s">
        <v>548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1:14" s="105" customFormat="1" ht="8.25" customHeight="1" thickBot="1" x14ac:dyDescent="0.25">
      <c r="A2" s="117"/>
      <c r="B2" s="117"/>
      <c r="L2" s="507"/>
    </row>
    <row r="3" spans="1:14" s="105" customFormat="1" ht="10.5" customHeight="1" x14ac:dyDescent="0.2">
      <c r="A3" s="1876" t="s">
        <v>23</v>
      </c>
      <c r="B3" s="1876" t="s">
        <v>24</v>
      </c>
      <c r="C3" s="1878" t="s">
        <v>3</v>
      </c>
      <c r="D3" s="392" t="s">
        <v>0</v>
      </c>
      <c r="E3" s="393"/>
      <c r="F3" s="393"/>
      <c r="G3" s="393"/>
      <c r="H3" s="393"/>
      <c r="I3" s="393"/>
      <c r="J3" s="393"/>
      <c r="K3" s="393"/>
      <c r="L3" s="508"/>
    </row>
    <row r="4" spans="1:14" s="105" customFormat="1" ht="10.5" customHeight="1" x14ac:dyDescent="0.2">
      <c r="A4" s="1877"/>
      <c r="B4" s="1877"/>
      <c r="C4" s="1879"/>
      <c r="D4" s="101" t="s">
        <v>33</v>
      </c>
      <c r="E4" s="118" t="s">
        <v>34</v>
      </c>
      <c r="F4" s="101" t="s">
        <v>35</v>
      </c>
      <c r="G4" s="101" t="s">
        <v>36</v>
      </c>
      <c r="H4" s="101" t="s">
        <v>37</v>
      </c>
      <c r="I4" s="101" t="s">
        <v>38</v>
      </c>
      <c r="J4" s="101" t="s">
        <v>58</v>
      </c>
      <c r="K4" s="101" t="s">
        <v>59</v>
      </c>
      <c r="L4" s="438" t="s">
        <v>19</v>
      </c>
    </row>
    <row r="5" spans="1:14" s="105" customFormat="1" ht="10.5" customHeight="1" x14ac:dyDescent="0.2">
      <c r="A5" s="592" t="s">
        <v>517</v>
      </c>
      <c r="B5" s="592" t="s">
        <v>72</v>
      </c>
      <c r="C5" s="110" t="s">
        <v>32</v>
      </c>
      <c r="D5" s="110">
        <v>17</v>
      </c>
      <c r="E5" s="112">
        <v>15</v>
      </c>
      <c r="F5" s="110">
        <v>21</v>
      </c>
      <c r="G5" s="110">
        <v>17</v>
      </c>
      <c r="H5" s="110">
        <v>11</v>
      </c>
      <c r="I5" s="112">
        <v>0</v>
      </c>
      <c r="J5" s="110"/>
      <c r="K5" s="112"/>
      <c r="L5" s="438">
        <f t="shared" ref="L5:L14" si="0">SUM(D5:K5)</f>
        <v>81</v>
      </c>
    </row>
    <row r="6" spans="1:14" s="105" customFormat="1" ht="10.5" customHeight="1" x14ac:dyDescent="0.2">
      <c r="A6" s="592" t="s">
        <v>499</v>
      </c>
      <c r="B6" s="592" t="s">
        <v>50</v>
      </c>
      <c r="C6" s="110" t="s">
        <v>32</v>
      </c>
      <c r="D6" s="110">
        <v>0</v>
      </c>
      <c r="E6" s="112">
        <v>0</v>
      </c>
      <c r="F6" s="110">
        <v>0</v>
      </c>
      <c r="G6" s="110">
        <v>4</v>
      </c>
      <c r="H6" s="110">
        <v>0</v>
      </c>
      <c r="I6" s="112">
        <v>2</v>
      </c>
      <c r="J6" s="110"/>
      <c r="K6" s="112"/>
      <c r="L6" s="438">
        <f t="shared" si="0"/>
        <v>6</v>
      </c>
    </row>
    <row r="7" spans="1:14" s="105" customFormat="1" ht="10.5" customHeight="1" x14ac:dyDescent="0.2">
      <c r="A7" s="592" t="s">
        <v>501</v>
      </c>
      <c r="B7" s="592" t="s">
        <v>56</v>
      </c>
      <c r="C7" s="110" t="s">
        <v>32</v>
      </c>
      <c r="D7" s="112">
        <v>13</v>
      </c>
      <c r="E7" s="112">
        <v>10</v>
      </c>
      <c r="F7" s="110">
        <v>5</v>
      </c>
      <c r="G7" s="110">
        <v>8</v>
      </c>
      <c r="H7" s="112">
        <v>8</v>
      </c>
      <c r="I7" s="112">
        <v>17</v>
      </c>
      <c r="J7" s="112"/>
      <c r="K7" s="112"/>
      <c r="L7" s="438">
        <f t="shared" si="0"/>
        <v>61</v>
      </c>
    </row>
    <row r="8" spans="1:14" s="105" customFormat="1" ht="10.5" customHeight="1" x14ac:dyDescent="0.2">
      <c r="A8" s="592" t="s">
        <v>492</v>
      </c>
      <c r="B8" s="592" t="s">
        <v>493</v>
      </c>
      <c r="C8" s="110" t="s">
        <v>32</v>
      </c>
      <c r="D8" s="111">
        <v>24</v>
      </c>
      <c r="E8" s="112">
        <v>16</v>
      </c>
      <c r="F8" s="110">
        <v>0</v>
      </c>
      <c r="G8" s="110">
        <v>0</v>
      </c>
      <c r="H8" s="110">
        <v>13</v>
      </c>
      <c r="I8" s="112">
        <v>30</v>
      </c>
      <c r="J8" s="110"/>
      <c r="K8" s="112"/>
      <c r="L8" s="438">
        <f t="shared" si="0"/>
        <v>83</v>
      </c>
    </row>
    <row r="9" spans="1:14" s="105" customFormat="1" ht="10.5" customHeight="1" x14ac:dyDescent="0.2">
      <c r="A9" s="592" t="s">
        <v>498</v>
      </c>
      <c r="B9" s="592" t="s">
        <v>27</v>
      </c>
      <c r="C9" s="110" t="s">
        <v>32</v>
      </c>
      <c r="D9" s="110">
        <v>16</v>
      </c>
      <c r="E9" s="112">
        <v>20</v>
      </c>
      <c r="F9" s="110">
        <v>13</v>
      </c>
      <c r="G9" s="110">
        <v>14</v>
      </c>
      <c r="H9" s="110">
        <v>9</v>
      </c>
      <c r="I9" s="112">
        <v>13</v>
      </c>
      <c r="J9" s="110"/>
      <c r="K9" s="112"/>
      <c r="L9" s="438">
        <f t="shared" si="0"/>
        <v>85</v>
      </c>
    </row>
    <row r="10" spans="1:14" s="105" customFormat="1" ht="10.5" customHeight="1" x14ac:dyDescent="0.2">
      <c r="A10" s="592" t="s">
        <v>528</v>
      </c>
      <c r="B10" s="592" t="s">
        <v>78</v>
      </c>
      <c r="C10" s="110" t="s">
        <v>32</v>
      </c>
      <c r="D10" s="110">
        <v>9</v>
      </c>
      <c r="E10" s="112">
        <v>9</v>
      </c>
      <c r="F10" s="110">
        <v>0</v>
      </c>
      <c r="G10" s="110">
        <v>6</v>
      </c>
      <c r="H10" s="110">
        <v>3</v>
      </c>
      <c r="I10" s="112">
        <v>0</v>
      </c>
      <c r="J10" s="110"/>
      <c r="K10" s="112"/>
      <c r="L10" s="438">
        <f t="shared" si="0"/>
        <v>27</v>
      </c>
    </row>
    <row r="11" spans="1:14" s="105" customFormat="1" ht="10.5" customHeight="1" x14ac:dyDescent="0.2">
      <c r="A11" s="592" t="s">
        <v>531</v>
      </c>
      <c r="B11" s="592" t="s">
        <v>89</v>
      </c>
      <c r="C11" s="110" t="s">
        <v>32</v>
      </c>
      <c r="D11" s="110">
        <v>7</v>
      </c>
      <c r="E11" s="112">
        <v>11</v>
      </c>
      <c r="F11" s="110">
        <v>5</v>
      </c>
      <c r="G11" s="110">
        <v>5</v>
      </c>
      <c r="H11" s="112">
        <v>10</v>
      </c>
      <c r="I11" s="112">
        <v>8</v>
      </c>
      <c r="J11" s="110"/>
      <c r="K11" s="112"/>
      <c r="L11" s="438">
        <f t="shared" si="0"/>
        <v>46</v>
      </c>
    </row>
    <row r="12" spans="1:14" s="105" customFormat="1" ht="10.5" customHeight="1" x14ac:dyDescent="0.2">
      <c r="A12" s="592" t="s">
        <v>533</v>
      </c>
      <c r="B12" s="592" t="s">
        <v>55</v>
      </c>
      <c r="C12" s="110" t="s">
        <v>32</v>
      </c>
      <c r="D12" s="110">
        <v>0</v>
      </c>
      <c r="E12" s="112">
        <v>8</v>
      </c>
      <c r="F12" s="110">
        <v>10</v>
      </c>
      <c r="G12" s="110">
        <v>11</v>
      </c>
      <c r="H12" s="112">
        <v>6</v>
      </c>
      <c r="I12" s="112">
        <v>0</v>
      </c>
      <c r="J12" s="110"/>
      <c r="K12" s="112"/>
      <c r="L12" s="438">
        <f t="shared" si="0"/>
        <v>35</v>
      </c>
    </row>
    <row r="13" spans="1:14" s="105" customFormat="1" ht="10.5" customHeight="1" x14ac:dyDescent="0.2">
      <c r="A13" s="592" t="s">
        <v>535</v>
      </c>
      <c r="B13" s="592" t="s">
        <v>57</v>
      </c>
      <c r="C13" s="110" t="s">
        <v>32</v>
      </c>
      <c r="D13" s="110">
        <v>18</v>
      </c>
      <c r="E13" s="112">
        <v>11</v>
      </c>
      <c r="F13" s="110">
        <v>29</v>
      </c>
      <c r="G13" s="110">
        <v>17</v>
      </c>
      <c r="H13" s="110">
        <v>18</v>
      </c>
      <c r="I13" s="112">
        <v>17</v>
      </c>
      <c r="J13" s="110"/>
      <c r="K13" s="112"/>
      <c r="L13" s="438">
        <f>SUM(D13:K13)</f>
        <v>110</v>
      </c>
      <c r="N13" s="574"/>
    </row>
    <row r="14" spans="1:14" s="105" customFormat="1" ht="10.5" customHeight="1" x14ac:dyDescent="0.2">
      <c r="A14" s="357" t="s">
        <v>861</v>
      </c>
      <c r="B14" s="615" t="s">
        <v>54</v>
      </c>
      <c r="C14" s="110" t="s">
        <v>32</v>
      </c>
      <c r="D14" s="113">
        <v>0</v>
      </c>
      <c r="E14" s="112">
        <v>0</v>
      </c>
      <c r="F14" s="110">
        <v>15</v>
      </c>
      <c r="G14" s="110">
        <v>15</v>
      </c>
      <c r="H14" s="112">
        <v>16</v>
      </c>
      <c r="I14" s="112">
        <v>0</v>
      </c>
      <c r="J14" s="110"/>
      <c r="K14" s="112"/>
      <c r="L14" s="438">
        <f t="shared" si="0"/>
        <v>46</v>
      </c>
      <c r="N14" s="574"/>
    </row>
    <row r="15" spans="1:14" s="105" customFormat="1" ht="10.5" customHeight="1" x14ac:dyDescent="0.2">
      <c r="A15" s="357"/>
      <c r="B15" s="615"/>
      <c r="C15" s="110"/>
      <c r="D15" s="110"/>
      <c r="E15" s="112"/>
      <c r="F15" s="110"/>
      <c r="G15" s="110"/>
      <c r="H15" s="110"/>
      <c r="I15" s="112"/>
      <c r="J15" s="110"/>
      <c r="K15" s="112"/>
      <c r="L15" s="438">
        <f t="shared" ref="L15:L24" si="1">SUM(D15:K15)</f>
        <v>0</v>
      </c>
      <c r="N15" s="574"/>
    </row>
    <row r="16" spans="1:14" s="105" customFormat="1" ht="10.5" customHeight="1" x14ac:dyDescent="0.2">
      <c r="A16" s="592"/>
      <c r="B16" s="592"/>
      <c r="C16" s="110"/>
      <c r="D16" s="110"/>
      <c r="E16" s="112"/>
      <c r="F16" s="110"/>
      <c r="G16" s="110"/>
      <c r="H16" s="110"/>
      <c r="I16" s="112"/>
      <c r="J16" s="110"/>
      <c r="K16" s="112"/>
      <c r="L16" s="438">
        <f t="shared" si="1"/>
        <v>0</v>
      </c>
      <c r="N16" s="574"/>
    </row>
    <row r="17" spans="1:14" s="105" customFormat="1" ht="10.5" customHeight="1" x14ac:dyDescent="0.2">
      <c r="A17" s="592" t="s">
        <v>494</v>
      </c>
      <c r="B17" s="592" t="s">
        <v>111</v>
      </c>
      <c r="C17" s="110" t="s">
        <v>32</v>
      </c>
      <c r="D17" s="110">
        <v>0</v>
      </c>
      <c r="E17" s="112">
        <v>0</v>
      </c>
      <c r="F17" s="110">
        <v>0</v>
      </c>
      <c r="G17" s="110">
        <v>0</v>
      </c>
      <c r="H17" s="112">
        <v>0</v>
      </c>
      <c r="I17" s="112">
        <v>1</v>
      </c>
      <c r="J17" s="110"/>
      <c r="K17" s="112"/>
      <c r="L17" s="438">
        <f t="shared" si="1"/>
        <v>1</v>
      </c>
      <c r="N17" s="574"/>
    </row>
    <row r="18" spans="1:14" s="105" customFormat="1" ht="10.5" customHeight="1" x14ac:dyDescent="0.2">
      <c r="A18" s="592" t="s">
        <v>433</v>
      </c>
      <c r="B18" s="592" t="s">
        <v>115</v>
      </c>
      <c r="C18" s="110" t="s">
        <v>32</v>
      </c>
      <c r="D18" s="110">
        <v>0</v>
      </c>
      <c r="E18" s="112">
        <v>0</v>
      </c>
      <c r="F18" s="110">
        <v>2</v>
      </c>
      <c r="G18" s="110">
        <v>8</v>
      </c>
      <c r="H18" s="110">
        <v>0</v>
      </c>
      <c r="I18" s="112">
        <v>4</v>
      </c>
      <c r="J18" s="110"/>
      <c r="K18" s="112"/>
      <c r="L18" s="438">
        <f t="shared" si="1"/>
        <v>14</v>
      </c>
      <c r="N18" s="574"/>
    </row>
    <row r="19" spans="1:14" s="105" customFormat="1" ht="10.5" customHeight="1" x14ac:dyDescent="0.2">
      <c r="A19" s="592" t="s">
        <v>520</v>
      </c>
      <c r="B19" s="592" t="s">
        <v>119</v>
      </c>
      <c r="C19" s="110" t="s">
        <v>32</v>
      </c>
      <c r="D19" s="110">
        <v>10</v>
      </c>
      <c r="E19" s="112">
        <v>6</v>
      </c>
      <c r="F19" s="110">
        <v>9</v>
      </c>
      <c r="G19" s="110">
        <v>15</v>
      </c>
      <c r="H19" s="110">
        <v>8</v>
      </c>
      <c r="I19" s="112">
        <v>0</v>
      </c>
      <c r="J19" s="110"/>
      <c r="K19" s="112"/>
      <c r="L19" s="438">
        <f t="shared" si="1"/>
        <v>48</v>
      </c>
      <c r="N19" s="574"/>
    </row>
    <row r="20" spans="1:14" s="105" customFormat="1" ht="10.5" customHeight="1" x14ac:dyDescent="0.2">
      <c r="A20" s="592" t="s">
        <v>522</v>
      </c>
      <c r="B20" s="592" t="s">
        <v>139</v>
      </c>
      <c r="C20" s="110" t="s">
        <v>32</v>
      </c>
      <c r="D20" s="110">
        <v>2</v>
      </c>
      <c r="E20" s="112">
        <v>0</v>
      </c>
      <c r="F20" s="110">
        <v>5</v>
      </c>
      <c r="G20" s="110">
        <v>4</v>
      </c>
      <c r="H20" s="110">
        <v>3</v>
      </c>
      <c r="I20" s="112">
        <v>9</v>
      </c>
      <c r="J20" s="110"/>
      <c r="K20" s="112"/>
      <c r="L20" s="438">
        <f t="shared" si="1"/>
        <v>23</v>
      </c>
      <c r="N20" s="574"/>
    </row>
    <row r="21" spans="1:14" s="105" customFormat="1" ht="10.5" customHeight="1" x14ac:dyDescent="0.2">
      <c r="A21" s="592" t="s">
        <v>495</v>
      </c>
      <c r="B21" s="592" t="s">
        <v>496</v>
      </c>
      <c r="C21" s="110" t="s">
        <v>32</v>
      </c>
      <c r="D21" s="110">
        <v>10</v>
      </c>
      <c r="E21" s="112">
        <v>10</v>
      </c>
      <c r="F21" s="110">
        <v>7</v>
      </c>
      <c r="G21" s="110">
        <v>0</v>
      </c>
      <c r="H21" s="110">
        <v>7</v>
      </c>
      <c r="I21" s="112">
        <v>9</v>
      </c>
      <c r="J21" s="110"/>
      <c r="K21" s="112"/>
      <c r="L21" s="438">
        <f t="shared" si="1"/>
        <v>43</v>
      </c>
      <c r="N21" s="574"/>
    </row>
    <row r="22" spans="1:14" s="105" customFormat="1" ht="10.5" customHeight="1" x14ac:dyDescent="0.2">
      <c r="A22" s="592" t="s">
        <v>529</v>
      </c>
      <c r="B22" s="592" t="s">
        <v>44</v>
      </c>
      <c r="C22" s="110" t="s">
        <v>32</v>
      </c>
      <c r="D22" s="110">
        <v>0</v>
      </c>
      <c r="E22" s="112">
        <v>0</v>
      </c>
      <c r="F22" s="110">
        <v>0</v>
      </c>
      <c r="G22" s="110">
        <v>0</v>
      </c>
      <c r="H22" s="110">
        <v>0</v>
      </c>
      <c r="I22" s="112">
        <v>0</v>
      </c>
      <c r="J22" s="110"/>
      <c r="K22" s="112"/>
      <c r="L22" s="438">
        <f t="shared" si="1"/>
        <v>0</v>
      </c>
      <c r="N22" s="574"/>
    </row>
    <row r="23" spans="1:14" s="105" customFormat="1" ht="10.5" customHeight="1" x14ac:dyDescent="0.2">
      <c r="A23" s="592" t="s">
        <v>433</v>
      </c>
      <c r="B23" s="592" t="s">
        <v>27</v>
      </c>
      <c r="C23" s="110" t="s">
        <v>32</v>
      </c>
      <c r="D23" s="110">
        <v>6</v>
      </c>
      <c r="E23" s="112">
        <v>14</v>
      </c>
      <c r="F23" s="110">
        <v>8</v>
      </c>
      <c r="G23" s="110">
        <v>6</v>
      </c>
      <c r="H23" s="110">
        <v>4</v>
      </c>
      <c r="I23" s="112">
        <v>9</v>
      </c>
      <c r="J23" s="110"/>
      <c r="K23" s="112"/>
      <c r="L23" s="438">
        <f t="shared" si="1"/>
        <v>47</v>
      </c>
      <c r="N23" s="574"/>
    </row>
    <row r="24" spans="1:14" s="105" customFormat="1" ht="10.5" customHeight="1" x14ac:dyDescent="0.2">
      <c r="A24" s="592" t="s">
        <v>497</v>
      </c>
      <c r="B24" s="592" t="s">
        <v>178</v>
      </c>
      <c r="C24" s="110" t="s">
        <v>32</v>
      </c>
      <c r="D24" s="110">
        <v>0</v>
      </c>
      <c r="E24" s="112">
        <v>0</v>
      </c>
      <c r="F24" s="110">
        <v>0</v>
      </c>
      <c r="G24" s="110">
        <v>0</v>
      </c>
      <c r="H24" s="110">
        <v>0</v>
      </c>
      <c r="I24" s="112">
        <v>0</v>
      </c>
      <c r="J24" s="110"/>
      <c r="K24" s="112"/>
      <c r="L24" s="438">
        <f t="shared" si="1"/>
        <v>0</v>
      </c>
      <c r="N24" s="574"/>
    </row>
    <row r="25" spans="1:14" s="105" customFormat="1" ht="10.5" customHeight="1" x14ac:dyDescent="0.2">
      <c r="A25" s="592" t="s">
        <v>434</v>
      </c>
      <c r="B25" s="592" t="s">
        <v>110</v>
      </c>
      <c r="C25" s="110" t="s">
        <v>32</v>
      </c>
      <c r="D25" s="110">
        <v>0</v>
      </c>
      <c r="E25" s="112">
        <v>0</v>
      </c>
      <c r="F25" s="110">
        <v>0</v>
      </c>
      <c r="G25" s="110">
        <v>0</v>
      </c>
      <c r="H25" s="110">
        <v>0</v>
      </c>
      <c r="I25" s="112">
        <v>5</v>
      </c>
      <c r="J25" s="110"/>
      <c r="K25" s="112"/>
      <c r="L25" s="438">
        <f>SUM(D25:K25)</f>
        <v>5</v>
      </c>
      <c r="N25" s="574"/>
    </row>
    <row r="26" spans="1:14" s="105" customFormat="1" ht="10.5" customHeight="1" x14ac:dyDescent="0.2">
      <c r="A26" s="592" t="s">
        <v>507</v>
      </c>
      <c r="B26" s="592" t="s">
        <v>40</v>
      </c>
      <c r="C26" s="110" t="s">
        <v>32</v>
      </c>
      <c r="D26" s="110">
        <v>0</v>
      </c>
      <c r="E26" s="112">
        <v>0</v>
      </c>
      <c r="F26" s="110">
        <v>0</v>
      </c>
      <c r="G26" s="110">
        <v>0</v>
      </c>
      <c r="H26" s="110">
        <v>0</v>
      </c>
      <c r="I26" s="112">
        <v>0</v>
      </c>
      <c r="J26" s="110"/>
      <c r="K26" s="112"/>
      <c r="L26" s="438">
        <f>SUM(D26:K26)</f>
        <v>0</v>
      </c>
      <c r="N26" s="574"/>
    </row>
    <row r="27" spans="1:14" s="105" customFormat="1" ht="10.5" customHeight="1" x14ac:dyDescent="0.2">
      <c r="A27" s="592" t="s">
        <v>643</v>
      </c>
      <c r="B27" s="592" t="s">
        <v>644</v>
      </c>
      <c r="C27" s="110" t="s">
        <v>32</v>
      </c>
      <c r="D27" s="110">
        <v>1</v>
      </c>
      <c r="E27" s="112">
        <v>0</v>
      </c>
      <c r="F27" s="110">
        <v>2</v>
      </c>
      <c r="G27" s="110">
        <v>0</v>
      </c>
      <c r="H27" s="110">
        <v>0</v>
      </c>
      <c r="I27" s="112">
        <v>2</v>
      </c>
      <c r="J27" s="110"/>
      <c r="K27" s="112"/>
      <c r="L27" s="438">
        <f t="shared" ref="L27:L29" si="2">SUM(D27:K27)</f>
        <v>5</v>
      </c>
      <c r="N27" s="574"/>
    </row>
    <row r="28" spans="1:14" s="105" customFormat="1" ht="10.5" customHeight="1" x14ac:dyDescent="0.2">
      <c r="A28" s="592"/>
      <c r="B28" s="592"/>
      <c r="C28" s="110"/>
      <c r="D28" s="110"/>
      <c r="E28" s="112"/>
      <c r="F28" s="110"/>
      <c r="G28" s="110"/>
      <c r="H28" s="110"/>
      <c r="I28" s="112"/>
      <c r="J28" s="110"/>
      <c r="K28" s="112"/>
      <c r="L28" s="438">
        <f t="shared" si="2"/>
        <v>0</v>
      </c>
      <c r="N28" s="574"/>
    </row>
    <row r="29" spans="1:14" s="184" customFormat="1" ht="10.5" customHeight="1" x14ac:dyDescent="0.2">
      <c r="A29" s="595"/>
      <c r="B29" s="595"/>
      <c r="C29" s="110"/>
      <c r="D29" s="110"/>
      <c r="E29" s="112"/>
      <c r="F29" s="110"/>
      <c r="G29" s="110"/>
      <c r="H29" s="110"/>
      <c r="I29" s="110"/>
      <c r="J29" s="110"/>
      <c r="K29" s="110"/>
      <c r="L29" s="438">
        <f t="shared" si="2"/>
        <v>0</v>
      </c>
      <c r="N29" s="622"/>
    </row>
    <row r="30" spans="1:14" ht="10.5" customHeight="1" x14ac:dyDescent="0.2">
      <c r="A30" s="719" t="s">
        <v>518</v>
      </c>
      <c r="B30" s="770" t="s">
        <v>73</v>
      </c>
      <c r="C30" s="771" t="s">
        <v>66</v>
      </c>
      <c r="D30" s="771">
        <v>21</v>
      </c>
      <c r="E30" s="112">
        <v>18</v>
      </c>
      <c r="F30" s="110">
        <v>0</v>
      </c>
      <c r="G30" s="110">
        <v>13</v>
      </c>
      <c r="H30" s="771">
        <v>0</v>
      </c>
      <c r="I30" s="771">
        <v>8</v>
      </c>
      <c r="J30" s="771"/>
      <c r="K30" s="771"/>
      <c r="L30" s="772">
        <f t="shared" ref="L30:L39" si="3">SUM(D30:K30)</f>
        <v>60</v>
      </c>
      <c r="N30" s="574"/>
    </row>
    <row r="31" spans="1:14" ht="10.5" customHeight="1" x14ac:dyDescent="0.2">
      <c r="A31" s="593" t="s">
        <v>463</v>
      </c>
      <c r="B31" s="616" t="s">
        <v>47</v>
      </c>
      <c r="C31" s="110" t="s">
        <v>66</v>
      </c>
      <c r="D31" s="110">
        <v>9</v>
      </c>
      <c r="E31" s="112">
        <v>1</v>
      </c>
      <c r="F31" s="110">
        <v>0</v>
      </c>
      <c r="G31" s="110">
        <v>3</v>
      </c>
      <c r="H31" s="110">
        <v>6</v>
      </c>
      <c r="I31" s="110">
        <v>9</v>
      </c>
      <c r="J31" s="110"/>
      <c r="K31" s="110"/>
      <c r="L31" s="438">
        <f t="shared" si="3"/>
        <v>28</v>
      </c>
      <c r="N31" s="574"/>
    </row>
    <row r="32" spans="1:14" ht="10.5" customHeight="1" x14ac:dyDescent="0.2">
      <c r="A32" s="593" t="s">
        <v>521</v>
      </c>
      <c r="B32" s="616" t="s">
        <v>84</v>
      </c>
      <c r="C32" s="110" t="s">
        <v>66</v>
      </c>
      <c r="D32" s="110">
        <v>0</v>
      </c>
      <c r="E32" s="112">
        <v>0</v>
      </c>
      <c r="F32" s="110">
        <v>3</v>
      </c>
      <c r="G32" s="110">
        <v>0</v>
      </c>
      <c r="H32" s="110">
        <v>0</v>
      </c>
      <c r="I32" s="110">
        <v>0</v>
      </c>
      <c r="J32" s="110"/>
      <c r="K32" s="110"/>
      <c r="L32" s="438">
        <f t="shared" si="3"/>
        <v>3</v>
      </c>
      <c r="N32" s="574"/>
    </row>
    <row r="33" spans="1:15" ht="10.5" customHeight="1" x14ac:dyDescent="0.2">
      <c r="A33" s="593" t="s">
        <v>523</v>
      </c>
      <c r="B33" s="616" t="s">
        <v>184</v>
      </c>
      <c r="C33" s="110" t="s">
        <v>66</v>
      </c>
      <c r="D33" s="110">
        <v>0</v>
      </c>
      <c r="E33" s="112">
        <v>11</v>
      </c>
      <c r="F33" s="110">
        <v>22</v>
      </c>
      <c r="G33" s="110">
        <v>0</v>
      </c>
      <c r="H33" s="110">
        <v>0</v>
      </c>
      <c r="I33" s="110">
        <v>0</v>
      </c>
      <c r="J33" s="110"/>
      <c r="K33" s="110"/>
      <c r="L33" s="438">
        <f t="shared" si="3"/>
        <v>33</v>
      </c>
      <c r="N33" s="574"/>
    </row>
    <row r="34" spans="1:15" ht="10.5" customHeight="1" x14ac:dyDescent="0.2">
      <c r="A34" s="593" t="s">
        <v>463</v>
      </c>
      <c r="B34" s="616" t="s">
        <v>166</v>
      </c>
      <c r="C34" s="110" t="s">
        <v>66</v>
      </c>
      <c r="D34" s="110">
        <v>10</v>
      </c>
      <c r="E34" s="112">
        <v>3</v>
      </c>
      <c r="F34" s="110">
        <v>3</v>
      </c>
      <c r="G34" s="110">
        <v>2</v>
      </c>
      <c r="H34" s="111">
        <v>0</v>
      </c>
      <c r="I34" s="111">
        <v>0</v>
      </c>
      <c r="J34" s="110"/>
      <c r="K34" s="111"/>
      <c r="L34" s="438">
        <f t="shared" si="3"/>
        <v>18</v>
      </c>
      <c r="N34" s="574"/>
    </row>
    <row r="35" spans="1:15" ht="10.5" customHeight="1" x14ac:dyDescent="0.2">
      <c r="A35" s="593" t="s">
        <v>539</v>
      </c>
      <c r="B35" s="616" t="s">
        <v>540</v>
      </c>
      <c r="C35" s="110" t="s">
        <v>66</v>
      </c>
      <c r="D35" s="110">
        <v>3</v>
      </c>
      <c r="E35" s="112">
        <v>10</v>
      </c>
      <c r="F35" s="110">
        <v>0</v>
      </c>
      <c r="G35" s="110">
        <v>7</v>
      </c>
      <c r="H35" s="110">
        <v>9</v>
      </c>
      <c r="I35" s="110">
        <v>6</v>
      </c>
      <c r="J35" s="110"/>
      <c r="K35" s="110"/>
      <c r="L35" s="438">
        <f t="shared" si="3"/>
        <v>35</v>
      </c>
      <c r="N35" s="574"/>
    </row>
    <row r="36" spans="1:15" ht="10.5" customHeight="1" x14ac:dyDescent="0.2">
      <c r="A36" s="593" t="s">
        <v>541</v>
      </c>
      <c r="B36" s="616" t="s">
        <v>384</v>
      </c>
      <c r="C36" s="110" t="s">
        <v>66</v>
      </c>
      <c r="D36" s="110">
        <v>0</v>
      </c>
      <c r="E36" s="112">
        <v>0</v>
      </c>
      <c r="F36" s="110">
        <v>0</v>
      </c>
      <c r="G36" s="110">
        <v>0</v>
      </c>
      <c r="H36" s="110">
        <v>0</v>
      </c>
      <c r="I36" s="110">
        <v>0</v>
      </c>
      <c r="J36" s="110"/>
      <c r="K36" s="110"/>
      <c r="L36" s="438">
        <f t="shared" si="3"/>
        <v>0</v>
      </c>
      <c r="N36" s="574"/>
    </row>
    <row r="37" spans="1:15" ht="10.5" customHeight="1" x14ac:dyDescent="0.2">
      <c r="A37" s="593" t="s">
        <v>542</v>
      </c>
      <c r="B37" s="616" t="s">
        <v>70</v>
      </c>
      <c r="C37" s="110" t="s">
        <v>66</v>
      </c>
      <c r="D37" s="112">
        <v>0</v>
      </c>
      <c r="E37" s="112">
        <v>0</v>
      </c>
      <c r="F37" s="110">
        <v>0</v>
      </c>
      <c r="G37" s="110">
        <v>0</v>
      </c>
      <c r="H37" s="111">
        <v>0</v>
      </c>
      <c r="I37" s="111">
        <v>0</v>
      </c>
      <c r="J37" s="110"/>
      <c r="K37" s="111"/>
      <c r="L37" s="438">
        <f t="shared" si="3"/>
        <v>0</v>
      </c>
    </row>
    <row r="38" spans="1:15" ht="10.5" customHeight="1" x14ac:dyDescent="0.2">
      <c r="A38" s="593" t="s">
        <v>543</v>
      </c>
      <c r="B38" s="616" t="s">
        <v>544</v>
      </c>
      <c r="C38" s="110" t="s">
        <v>66</v>
      </c>
      <c r="D38" s="110">
        <v>6</v>
      </c>
      <c r="E38" s="112">
        <v>15</v>
      </c>
      <c r="F38" s="110">
        <v>0</v>
      </c>
      <c r="G38" s="110">
        <v>5</v>
      </c>
      <c r="H38" s="111">
        <v>0</v>
      </c>
      <c r="I38" s="111">
        <v>4</v>
      </c>
      <c r="J38" s="110"/>
      <c r="K38" s="111"/>
      <c r="L38" s="438">
        <f t="shared" si="3"/>
        <v>30</v>
      </c>
    </row>
    <row r="39" spans="1:15" ht="10.5" customHeight="1" x14ac:dyDescent="0.2">
      <c r="A39" s="593" t="s">
        <v>545</v>
      </c>
      <c r="B39" s="616" t="s">
        <v>540</v>
      </c>
      <c r="C39" s="110" t="s">
        <v>66</v>
      </c>
      <c r="D39" s="110">
        <v>0</v>
      </c>
      <c r="E39" s="112">
        <v>0</v>
      </c>
      <c r="F39" s="110">
        <v>6</v>
      </c>
      <c r="G39" s="110">
        <v>6</v>
      </c>
      <c r="H39" s="110">
        <v>0</v>
      </c>
      <c r="I39" s="110">
        <v>0</v>
      </c>
      <c r="J39" s="110"/>
      <c r="K39" s="110"/>
      <c r="L39" s="438">
        <f t="shared" si="3"/>
        <v>12</v>
      </c>
    </row>
    <row r="40" spans="1:15" ht="10.5" customHeight="1" x14ac:dyDescent="0.2">
      <c r="A40" s="97" t="s">
        <v>863</v>
      </c>
      <c r="B40" s="97" t="s">
        <v>40</v>
      </c>
      <c r="C40" s="110" t="s">
        <v>66</v>
      </c>
      <c r="D40" s="110">
        <v>0</v>
      </c>
      <c r="E40" s="112">
        <v>0</v>
      </c>
      <c r="F40" s="110">
        <v>12</v>
      </c>
      <c r="G40" s="110">
        <v>6</v>
      </c>
      <c r="H40" s="110">
        <v>0</v>
      </c>
      <c r="I40" s="110">
        <v>1</v>
      </c>
      <c r="J40" s="110"/>
      <c r="K40" s="110"/>
      <c r="L40" s="438">
        <f>SUM(D40:K40)</f>
        <v>19</v>
      </c>
    </row>
    <row r="41" spans="1:15" ht="10.5" customHeight="1" x14ac:dyDescent="0.2">
      <c r="A41" s="97" t="s">
        <v>378</v>
      </c>
      <c r="B41" s="97" t="s">
        <v>862</v>
      </c>
      <c r="C41" s="110" t="s">
        <v>66</v>
      </c>
      <c r="D41" s="110">
        <v>0</v>
      </c>
      <c r="E41" s="112">
        <v>0</v>
      </c>
      <c r="F41" s="110">
        <v>3</v>
      </c>
      <c r="G41" s="110">
        <v>2</v>
      </c>
      <c r="H41" s="110">
        <v>0</v>
      </c>
      <c r="I41" s="110">
        <v>2</v>
      </c>
      <c r="J41" s="110"/>
      <c r="K41" s="110"/>
      <c r="L41" s="438">
        <f>SUM(D41:K41)</f>
        <v>7</v>
      </c>
    </row>
    <row r="42" spans="1:15" ht="10.5" customHeight="1" x14ac:dyDescent="0.2">
      <c r="A42" s="617"/>
      <c r="B42" s="617"/>
      <c r="C42" s="110"/>
      <c r="D42" s="110"/>
      <c r="E42" s="112"/>
      <c r="F42" s="110"/>
      <c r="G42" s="110"/>
      <c r="H42" s="110"/>
      <c r="I42" s="110"/>
      <c r="J42" s="110"/>
      <c r="K42" s="110"/>
      <c r="L42" s="438">
        <f t="shared" ref="L42:L43" si="4">SUM(D42:K42)</f>
        <v>0</v>
      </c>
    </row>
    <row r="43" spans="1:15" ht="10.5" customHeight="1" x14ac:dyDescent="0.2">
      <c r="A43" s="617"/>
      <c r="B43" s="617"/>
      <c r="C43" s="110"/>
      <c r="D43" s="110"/>
      <c r="E43" s="112"/>
      <c r="F43" s="110"/>
      <c r="G43" s="110"/>
      <c r="H43" s="111"/>
      <c r="I43" s="111"/>
      <c r="J43" s="110"/>
      <c r="K43" s="111"/>
      <c r="L43" s="438">
        <f t="shared" si="4"/>
        <v>0</v>
      </c>
    </row>
    <row r="44" spans="1:15" s="105" customFormat="1" ht="10.5" customHeight="1" x14ac:dyDescent="0.2">
      <c r="A44" s="617" t="s">
        <v>519</v>
      </c>
      <c r="B44" s="617" t="s">
        <v>72</v>
      </c>
      <c r="C44" s="110" t="s">
        <v>176</v>
      </c>
      <c r="D44" s="110">
        <v>5</v>
      </c>
      <c r="E44" s="112">
        <v>6</v>
      </c>
      <c r="F44" s="110">
        <v>0</v>
      </c>
      <c r="G44" s="110">
        <v>4</v>
      </c>
      <c r="H44" s="110">
        <v>0</v>
      </c>
      <c r="I44" s="110">
        <v>10</v>
      </c>
      <c r="J44" s="110"/>
      <c r="K44" s="110"/>
      <c r="L44" s="438">
        <f t="shared" ref="L44:L53" si="5">SUM(D44:K44)</f>
        <v>25</v>
      </c>
      <c r="M44" s="106"/>
      <c r="N44" s="106"/>
      <c r="O44" s="106"/>
    </row>
    <row r="45" spans="1:15" s="105" customFormat="1" ht="10.5" customHeight="1" x14ac:dyDescent="0.2">
      <c r="A45" s="617" t="s">
        <v>145</v>
      </c>
      <c r="B45" s="617" t="s">
        <v>87</v>
      </c>
      <c r="C45" s="110" t="s">
        <v>176</v>
      </c>
      <c r="D45" s="110">
        <v>1</v>
      </c>
      <c r="E45" s="112">
        <v>0</v>
      </c>
      <c r="F45" s="110">
        <v>0</v>
      </c>
      <c r="G45" s="110">
        <v>0</v>
      </c>
      <c r="H45" s="111">
        <v>0</v>
      </c>
      <c r="I45" s="111">
        <v>0</v>
      </c>
      <c r="J45" s="110"/>
      <c r="K45" s="111"/>
      <c r="L45" s="438">
        <f t="shared" si="5"/>
        <v>1</v>
      </c>
      <c r="M45" s="106"/>
      <c r="N45" s="106"/>
      <c r="O45" s="106"/>
    </row>
    <row r="46" spans="1:15" s="105" customFormat="1" ht="10.5" customHeight="1" x14ac:dyDescent="0.2">
      <c r="A46" s="617" t="s">
        <v>131</v>
      </c>
      <c r="B46" s="617" t="s">
        <v>55</v>
      </c>
      <c r="C46" s="110" t="s">
        <v>176</v>
      </c>
      <c r="D46" s="110">
        <v>0</v>
      </c>
      <c r="E46" s="112">
        <v>0</v>
      </c>
      <c r="F46" s="110">
        <v>0</v>
      </c>
      <c r="G46" s="110">
        <v>0</v>
      </c>
      <c r="H46" s="110">
        <v>2</v>
      </c>
      <c r="I46" s="110">
        <v>6</v>
      </c>
      <c r="J46" s="110"/>
      <c r="K46" s="110"/>
      <c r="L46" s="438">
        <f t="shared" si="5"/>
        <v>8</v>
      </c>
    </row>
    <row r="47" spans="1:15" s="105" customFormat="1" ht="10.5" customHeight="1" x14ac:dyDescent="0.2">
      <c r="A47" s="617" t="s">
        <v>524</v>
      </c>
      <c r="B47" s="617" t="s">
        <v>171</v>
      </c>
      <c r="C47" s="110" t="s">
        <v>176</v>
      </c>
      <c r="D47" s="110">
        <v>10</v>
      </c>
      <c r="E47" s="112">
        <v>2</v>
      </c>
      <c r="F47" s="110">
        <v>0</v>
      </c>
      <c r="G47" s="110">
        <v>3</v>
      </c>
      <c r="H47" s="110">
        <v>0</v>
      </c>
      <c r="I47" s="110">
        <v>18</v>
      </c>
      <c r="J47" s="110"/>
      <c r="K47" s="110"/>
      <c r="L47" s="438">
        <f t="shared" si="5"/>
        <v>33</v>
      </c>
    </row>
    <row r="48" spans="1:15" s="105" customFormat="1" ht="10.5" customHeight="1" x14ac:dyDescent="0.2">
      <c r="A48" s="617" t="s">
        <v>525</v>
      </c>
      <c r="B48" s="617" t="s">
        <v>21</v>
      </c>
      <c r="C48" s="110" t="s">
        <v>176</v>
      </c>
      <c r="D48" s="110">
        <v>0</v>
      </c>
      <c r="E48" s="112">
        <v>7</v>
      </c>
      <c r="F48" s="110">
        <v>0</v>
      </c>
      <c r="G48" s="110">
        <v>2</v>
      </c>
      <c r="H48" s="111">
        <v>4</v>
      </c>
      <c r="I48" s="111">
        <v>0</v>
      </c>
      <c r="J48" s="110"/>
      <c r="K48" s="111"/>
      <c r="L48" s="438">
        <f t="shared" si="5"/>
        <v>13</v>
      </c>
    </row>
    <row r="49" spans="1:13" s="105" customFormat="1" ht="10.5" customHeight="1" x14ac:dyDescent="0.2">
      <c r="A49" s="617" t="s">
        <v>310</v>
      </c>
      <c r="B49" s="617" t="s">
        <v>27</v>
      </c>
      <c r="C49" s="110" t="s">
        <v>176</v>
      </c>
      <c r="D49" s="110">
        <v>24</v>
      </c>
      <c r="E49" s="112">
        <v>9</v>
      </c>
      <c r="F49" s="110">
        <v>14</v>
      </c>
      <c r="G49" s="110">
        <v>18</v>
      </c>
      <c r="H49" s="110">
        <v>8</v>
      </c>
      <c r="I49" s="110">
        <v>0</v>
      </c>
      <c r="J49" s="110"/>
      <c r="K49" s="110"/>
      <c r="L49" s="438">
        <f t="shared" si="5"/>
        <v>73</v>
      </c>
    </row>
    <row r="50" spans="1:13" s="105" customFormat="1" ht="10.5" customHeight="1" x14ac:dyDescent="0.2">
      <c r="A50" s="617" t="s">
        <v>532</v>
      </c>
      <c r="B50" s="617" t="s">
        <v>183</v>
      </c>
      <c r="C50" s="110" t="s">
        <v>176</v>
      </c>
      <c r="D50" s="112">
        <v>12</v>
      </c>
      <c r="E50" s="112">
        <v>12</v>
      </c>
      <c r="F50" s="110">
        <v>31</v>
      </c>
      <c r="G50" s="110">
        <v>14</v>
      </c>
      <c r="H50" s="111">
        <v>14</v>
      </c>
      <c r="I50" s="111">
        <v>24</v>
      </c>
      <c r="J50" s="110"/>
      <c r="K50" s="111"/>
      <c r="L50" s="438">
        <f t="shared" si="5"/>
        <v>107</v>
      </c>
    </row>
    <row r="51" spans="1:13" s="105" customFormat="1" ht="10.5" customHeight="1" x14ac:dyDescent="0.2">
      <c r="A51" s="617" t="s">
        <v>343</v>
      </c>
      <c r="B51" s="617" t="s">
        <v>56</v>
      </c>
      <c r="C51" s="110" t="s">
        <v>176</v>
      </c>
      <c r="D51" s="110">
        <v>0</v>
      </c>
      <c r="E51" s="112">
        <v>0</v>
      </c>
      <c r="F51" s="110">
        <v>0</v>
      </c>
      <c r="G51" s="110">
        <v>0</v>
      </c>
      <c r="H51" s="110">
        <v>0</v>
      </c>
      <c r="I51" s="110">
        <v>0</v>
      </c>
      <c r="J51" s="110"/>
      <c r="K51" s="110"/>
      <c r="L51" s="438">
        <f t="shared" si="5"/>
        <v>0</v>
      </c>
    </row>
    <row r="52" spans="1:13" s="105" customFormat="1" ht="10.5" customHeight="1" x14ac:dyDescent="0.2">
      <c r="A52" s="617" t="s">
        <v>536</v>
      </c>
      <c r="B52" s="617" t="s">
        <v>44</v>
      </c>
      <c r="C52" s="110" t="s">
        <v>176</v>
      </c>
      <c r="D52" s="110">
        <v>7</v>
      </c>
      <c r="E52" s="112">
        <v>4</v>
      </c>
      <c r="F52" s="110">
        <v>3</v>
      </c>
      <c r="G52" s="110">
        <v>7</v>
      </c>
      <c r="H52" s="110">
        <v>11</v>
      </c>
      <c r="I52" s="110">
        <v>7</v>
      </c>
      <c r="J52" s="110"/>
      <c r="K52" s="110"/>
      <c r="L52" s="438">
        <f t="shared" si="5"/>
        <v>39</v>
      </c>
    </row>
    <row r="53" spans="1:13" s="105" customFormat="1" ht="10.5" customHeight="1" x14ac:dyDescent="0.2">
      <c r="A53" s="617" t="s">
        <v>537</v>
      </c>
      <c r="B53" s="617" t="s">
        <v>538</v>
      </c>
      <c r="C53" s="110" t="s">
        <v>176</v>
      </c>
      <c r="D53" s="110">
        <v>1</v>
      </c>
      <c r="E53" s="112">
        <v>0</v>
      </c>
      <c r="F53" s="110">
        <v>3</v>
      </c>
      <c r="G53" s="110">
        <v>4</v>
      </c>
      <c r="H53" s="110">
        <v>4</v>
      </c>
      <c r="I53" s="110">
        <v>0</v>
      </c>
      <c r="J53" s="110"/>
      <c r="K53" s="110"/>
      <c r="L53" s="438">
        <f t="shared" si="5"/>
        <v>12</v>
      </c>
    </row>
    <row r="54" spans="1:13" s="105" customFormat="1" ht="10.5" customHeight="1" x14ac:dyDescent="0.2">
      <c r="A54" s="114" t="s">
        <v>918</v>
      </c>
      <c r="B54" s="114" t="s">
        <v>55</v>
      </c>
      <c r="C54" s="110" t="s">
        <v>176</v>
      </c>
      <c r="D54" s="110">
        <v>0</v>
      </c>
      <c r="E54" s="112">
        <v>0</v>
      </c>
      <c r="F54" s="110">
        <v>0</v>
      </c>
      <c r="G54" s="110">
        <v>0</v>
      </c>
      <c r="H54" s="110">
        <v>0</v>
      </c>
      <c r="I54" s="110">
        <v>3</v>
      </c>
      <c r="J54" s="110"/>
      <c r="K54" s="110"/>
      <c r="L54" s="438">
        <f>SUM(D54:K54)</f>
        <v>3</v>
      </c>
    </row>
    <row r="55" spans="1:13" s="105" customFormat="1" ht="10.5" customHeight="1" x14ac:dyDescent="0.2">
      <c r="A55" s="114"/>
      <c r="B55" s="114"/>
      <c r="C55" s="110"/>
      <c r="D55" s="112"/>
      <c r="E55" s="112"/>
      <c r="F55" s="110"/>
      <c r="G55" s="110"/>
      <c r="H55" s="110"/>
      <c r="I55" s="110"/>
      <c r="J55" s="110"/>
      <c r="K55" s="110"/>
      <c r="L55" s="438">
        <f>SUM(D55:K55)</f>
        <v>0</v>
      </c>
    </row>
    <row r="56" spans="1:13" s="105" customFormat="1" ht="10.5" customHeight="1" x14ac:dyDescent="0.2">
      <c r="A56" s="619" t="s">
        <v>71</v>
      </c>
      <c r="B56" s="529" t="s">
        <v>25</v>
      </c>
      <c r="C56" s="110" t="s">
        <v>46</v>
      </c>
      <c r="D56" s="110">
        <v>46</v>
      </c>
      <c r="E56" s="112">
        <v>37</v>
      </c>
      <c r="F56" s="110">
        <v>45</v>
      </c>
      <c r="G56" s="110">
        <v>34</v>
      </c>
      <c r="H56" s="110">
        <v>47</v>
      </c>
      <c r="I56" s="110">
        <v>40</v>
      </c>
      <c r="J56" s="110"/>
      <c r="K56" s="110"/>
      <c r="L56" s="438">
        <f t="shared" ref="L56:L68" si="6">SUM(D56:K56)</f>
        <v>249</v>
      </c>
      <c r="M56" s="106"/>
    </row>
    <row r="57" spans="1:13" ht="10.5" customHeight="1" x14ac:dyDescent="0.2">
      <c r="A57" s="619" t="s">
        <v>113</v>
      </c>
      <c r="B57" s="529" t="s">
        <v>44</v>
      </c>
      <c r="C57" s="110" t="s">
        <v>46</v>
      </c>
      <c r="D57" s="110">
        <v>0</v>
      </c>
      <c r="E57" s="112">
        <v>0</v>
      </c>
      <c r="F57" s="110">
        <v>1</v>
      </c>
      <c r="G57" s="110">
        <v>0</v>
      </c>
      <c r="H57" s="110">
        <v>4</v>
      </c>
      <c r="I57" s="110">
        <v>3</v>
      </c>
      <c r="J57" s="110"/>
      <c r="K57" s="110"/>
      <c r="L57" s="438">
        <f t="shared" si="6"/>
        <v>8</v>
      </c>
    </row>
    <row r="58" spans="1:13" ht="10.5" customHeight="1" x14ac:dyDescent="0.2">
      <c r="A58" s="619" t="s">
        <v>128</v>
      </c>
      <c r="B58" s="529" t="s">
        <v>47</v>
      </c>
      <c r="C58" s="110" t="s">
        <v>46</v>
      </c>
      <c r="D58" s="110">
        <v>16</v>
      </c>
      <c r="E58" s="112">
        <v>19</v>
      </c>
      <c r="F58" s="110">
        <v>10</v>
      </c>
      <c r="G58" s="110">
        <v>0</v>
      </c>
      <c r="H58" s="110">
        <v>20</v>
      </c>
      <c r="I58" s="110">
        <v>12</v>
      </c>
      <c r="J58" s="110"/>
      <c r="K58" s="110"/>
      <c r="L58" s="438">
        <f t="shared" si="6"/>
        <v>77</v>
      </c>
    </row>
    <row r="59" spans="1:13" ht="10.5" customHeight="1" x14ac:dyDescent="0.2">
      <c r="A59" s="619" t="s">
        <v>93</v>
      </c>
      <c r="B59" s="529" t="s">
        <v>92</v>
      </c>
      <c r="C59" s="110" t="s">
        <v>46</v>
      </c>
      <c r="D59" s="110">
        <v>0</v>
      </c>
      <c r="E59" s="112">
        <v>6</v>
      </c>
      <c r="F59" s="110">
        <v>0</v>
      </c>
      <c r="G59" s="110">
        <v>5</v>
      </c>
      <c r="H59" s="110">
        <v>0</v>
      </c>
      <c r="I59" s="110">
        <v>0</v>
      </c>
      <c r="J59" s="110"/>
      <c r="K59" s="110"/>
      <c r="L59" s="438">
        <f t="shared" si="6"/>
        <v>11</v>
      </c>
    </row>
    <row r="60" spans="1:13" ht="10.5" customHeight="1" x14ac:dyDescent="0.2">
      <c r="A60" s="619" t="s">
        <v>530</v>
      </c>
      <c r="B60" s="529" t="s">
        <v>44</v>
      </c>
      <c r="C60" s="110" t="s">
        <v>46</v>
      </c>
      <c r="D60" s="110">
        <v>0</v>
      </c>
      <c r="E60" s="112">
        <v>0</v>
      </c>
      <c r="F60" s="110">
        <v>0</v>
      </c>
      <c r="G60" s="110">
        <v>1</v>
      </c>
      <c r="H60" s="110">
        <v>0</v>
      </c>
      <c r="I60" s="110">
        <v>0</v>
      </c>
      <c r="J60" s="110"/>
      <c r="K60" s="110"/>
      <c r="L60" s="438">
        <f t="shared" si="6"/>
        <v>1</v>
      </c>
    </row>
    <row r="61" spans="1:13" ht="10.5" customHeight="1" x14ac:dyDescent="0.2">
      <c r="A61" s="619" t="s">
        <v>52</v>
      </c>
      <c r="B61" s="529" t="s">
        <v>27</v>
      </c>
      <c r="C61" s="110" t="s">
        <v>46</v>
      </c>
      <c r="D61" s="110">
        <v>17</v>
      </c>
      <c r="E61" s="112">
        <v>25</v>
      </c>
      <c r="F61" s="110">
        <v>0</v>
      </c>
      <c r="G61" s="110">
        <v>20</v>
      </c>
      <c r="H61" s="110">
        <v>0</v>
      </c>
      <c r="I61" s="110">
        <v>22</v>
      </c>
      <c r="J61" s="110"/>
      <c r="K61" s="110"/>
      <c r="L61" s="438">
        <f t="shared" si="6"/>
        <v>84</v>
      </c>
    </row>
    <row r="62" spans="1:13" ht="10.5" customHeight="1" x14ac:dyDescent="0.2">
      <c r="A62" s="619" t="s">
        <v>328</v>
      </c>
      <c r="B62" s="529" t="s">
        <v>42</v>
      </c>
      <c r="C62" s="110" t="s">
        <v>46</v>
      </c>
      <c r="D62" s="110">
        <v>0</v>
      </c>
      <c r="E62" s="112">
        <v>0</v>
      </c>
      <c r="F62" s="110">
        <v>0</v>
      </c>
      <c r="G62" s="110">
        <v>0</v>
      </c>
      <c r="H62" s="110">
        <v>0</v>
      </c>
      <c r="I62" s="110">
        <v>0</v>
      </c>
      <c r="J62" s="110"/>
      <c r="K62" s="110"/>
      <c r="L62" s="438">
        <f t="shared" si="6"/>
        <v>0</v>
      </c>
    </row>
    <row r="63" spans="1:13" ht="10.5" customHeight="1" x14ac:dyDescent="0.2">
      <c r="A63" s="366" t="s">
        <v>71</v>
      </c>
      <c r="B63" s="366" t="s">
        <v>47</v>
      </c>
      <c r="C63" s="110" t="s">
        <v>46</v>
      </c>
      <c r="D63" s="112">
        <v>3</v>
      </c>
      <c r="E63" s="112">
        <v>4</v>
      </c>
      <c r="F63" s="110">
        <v>3</v>
      </c>
      <c r="G63" s="110">
        <v>2</v>
      </c>
      <c r="H63" s="111">
        <v>2</v>
      </c>
      <c r="I63" s="111">
        <v>1</v>
      </c>
      <c r="J63" s="110"/>
      <c r="K63" s="111"/>
      <c r="L63" s="438">
        <f t="shared" si="6"/>
        <v>15</v>
      </c>
      <c r="M63" s="105"/>
    </row>
    <row r="64" spans="1:13" ht="10.5" customHeight="1" x14ac:dyDescent="0.2">
      <c r="A64" s="356" t="s">
        <v>52</v>
      </c>
      <c r="B64" s="390" t="s">
        <v>47</v>
      </c>
      <c r="C64" s="110" t="s">
        <v>46</v>
      </c>
      <c r="D64" s="112">
        <v>3</v>
      </c>
      <c r="E64" s="112">
        <v>3</v>
      </c>
      <c r="F64" s="110">
        <v>4</v>
      </c>
      <c r="G64" s="110">
        <v>2</v>
      </c>
      <c r="H64" s="110">
        <v>5</v>
      </c>
      <c r="I64" s="110">
        <v>3</v>
      </c>
      <c r="J64" s="110"/>
      <c r="K64" s="110"/>
      <c r="L64" s="438">
        <f t="shared" si="6"/>
        <v>20</v>
      </c>
    </row>
    <row r="65" spans="1:13" ht="10.5" customHeight="1" x14ac:dyDescent="0.2">
      <c r="A65" s="366" t="s">
        <v>74</v>
      </c>
      <c r="B65" s="366" t="s">
        <v>115</v>
      </c>
      <c r="C65" s="110" t="s">
        <v>46</v>
      </c>
      <c r="D65" s="110">
        <v>3</v>
      </c>
      <c r="E65" s="112">
        <v>0</v>
      </c>
      <c r="F65" s="110">
        <v>0</v>
      </c>
      <c r="G65" s="110">
        <v>0</v>
      </c>
      <c r="H65" s="111">
        <v>0</v>
      </c>
      <c r="I65" s="111">
        <v>0</v>
      </c>
      <c r="J65" s="110"/>
      <c r="K65" s="111"/>
      <c r="L65" s="438">
        <f t="shared" si="6"/>
        <v>3</v>
      </c>
    </row>
    <row r="66" spans="1:13" ht="10.5" customHeight="1" x14ac:dyDescent="0.2">
      <c r="A66" s="114" t="s">
        <v>128</v>
      </c>
      <c r="B66" s="114" t="s">
        <v>54</v>
      </c>
      <c r="C66" s="110" t="s">
        <v>46</v>
      </c>
      <c r="D66" s="112">
        <v>3</v>
      </c>
      <c r="E66" s="112">
        <v>11</v>
      </c>
      <c r="F66" s="110">
        <v>21</v>
      </c>
      <c r="G66" s="110">
        <v>14</v>
      </c>
      <c r="H66" s="110">
        <v>2</v>
      </c>
      <c r="I66" s="110">
        <v>20</v>
      </c>
      <c r="J66" s="110"/>
      <c r="K66" s="110"/>
      <c r="L66" s="438">
        <f t="shared" si="6"/>
        <v>71</v>
      </c>
    </row>
    <row r="67" spans="1:13" ht="10.5" customHeight="1" x14ac:dyDescent="0.2">
      <c r="A67" s="366"/>
      <c r="B67" s="366"/>
      <c r="C67" s="110"/>
      <c r="D67" s="110"/>
      <c r="E67" s="112"/>
      <c r="F67" s="110"/>
      <c r="G67" s="110"/>
      <c r="H67" s="110"/>
      <c r="I67" s="110"/>
      <c r="J67" s="110"/>
      <c r="K67" s="110"/>
      <c r="L67" s="438">
        <f t="shared" si="6"/>
        <v>0</v>
      </c>
    </row>
    <row r="68" spans="1:13" ht="10.5" customHeight="1" x14ac:dyDescent="0.2">
      <c r="A68" s="366"/>
      <c r="B68" s="366"/>
      <c r="C68" s="110"/>
      <c r="D68" s="110"/>
      <c r="E68" s="112"/>
      <c r="F68" s="110"/>
      <c r="G68" s="110"/>
      <c r="H68" s="110"/>
      <c r="I68" s="110"/>
      <c r="J68" s="110"/>
      <c r="K68" s="110"/>
      <c r="L68" s="438">
        <f t="shared" si="6"/>
        <v>0</v>
      </c>
    </row>
    <row r="69" spans="1:13" ht="10.5" customHeight="1" x14ac:dyDescent="0.2">
      <c r="A69" s="97"/>
      <c r="B69" s="97"/>
      <c r="C69" s="110"/>
      <c r="D69" s="110"/>
      <c r="E69" s="112"/>
      <c r="F69" s="110"/>
      <c r="G69" s="110"/>
      <c r="H69" s="110"/>
      <c r="I69" s="110"/>
      <c r="J69" s="110"/>
      <c r="K69" s="110"/>
      <c r="L69" s="438">
        <f t="shared" ref="L69" si="7">SUM(D69:K69)</f>
        <v>0</v>
      </c>
    </row>
    <row r="70" spans="1:13" s="105" customFormat="1" ht="10.5" customHeight="1" x14ac:dyDescent="0.2">
      <c r="A70" s="618" t="s">
        <v>129</v>
      </c>
      <c r="B70" s="618" t="s">
        <v>40</v>
      </c>
      <c r="C70" s="110" t="s">
        <v>297</v>
      </c>
      <c r="D70" s="110">
        <v>4</v>
      </c>
      <c r="E70" s="112">
        <v>0</v>
      </c>
      <c r="F70" s="110">
        <v>0</v>
      </c>
      <c r="G70" s="110">
        <v>0</v>
      </c>
      <c r="H70" s="110">
        <v>8</v>
      </c>
      <c r="I70" s="110">
        <v>0</v>
      </c>
      <c r="J70" s="110"/>
      <c r="K70" s="110"/>
      <c r="L70" s="438">
        <f t="shared" ref="L70:L81" si="8">SUM(D70:K70)</f>
        <v>12</v>
      </c>
      <c r="M70" s="106"/>
    </row>
    <row r="71" spans="1:13" ht="10.5" customHeight="1" x14ac:dyDescent="0.2">
      <c r="A71" s="618" t="s">
        <v>129</v>
      </c>
      <c r="B71" s="618" t="s">
        <v>143</v>
      </c>
      <c r="C71" s="110" t="s">
        <v>297</v>
      </c>
      <c r="D71" s="110">
        <v>0</v>
      </c>
      <c r="E71" s="112">
        <v>0</v>
      </c>
      <c r="F71" s="110">
        <v>0</v>
      </c>
      <c r="G71" s="110">
        <v>0</v>
      </c>
      <c r="H71" s="110">
        <v>0</v>
      </c>
      <c r="I71" s="110">
        <v>0</v>
      </c>
      <c r="J71" s="110"/>
      <c r="K71" s="110"/>
      <c r="L71" s="438">
        <f t="shared" si="8"/>
        <v>0</v>
      </c>
    </row>
    <row r="72" spans="1:13" ht="10.5" customHeight="1" x14ac:dyDescent="0.2">
      <c r="A72" s="618" t="s">
        <v>292</v>
      </c>
      <c r="B72" s="618" t="s">
        <v>181</v>
      </c>
      <c r="C72" s="110" t="s">
        <v>297</v>
      </c>
      <c r="D72" s="110">
        <v>0</v>
      </c>
      <c r="E72" s="112">
        <v>0</v>
      </c>
      <c r="F72" s="110">
        <v>0</v>
      </c>
      <c r="G72" s="110">
        <v>0</v>
      </c>
      <c r="H72" s="110">
        <v>0</v>
      </c>
      <c r="I72" s="110">
        <v>0</v>
      </c>
      <c r="J72" s="110"/>
      <c r="K72" s="110"/>
      <c r="L72" s="438">
        <f t="shared" si="8"/>
        <v>0</v>
      </c>
    </row>
    <row r="73" spans="1:13" ht="10.5" customHeight="1" x14ac:dyDescent="0.2">
      <c r="A73" s="356" t="s">
        <v>315</v>
      </c>
      <c r="B73" s="356" t="s">
        <v>31</v>
      </c>
      <c r="C73" s="110" t="s">
        <v>297</v>
      </c>
      <c r="D73" s="110">
        <v>21</v>
      </c>
      <c r="E73" s="112">
        <v>0</v>
      </c>
      <c r="F73" s="110">
        <v>0</v>
      </c>
      <c r="G73" s="110">
        <v>0</v>
      </c>
      <c r="H73" s="110">
        <v>0</v>
      </c>
      <c r="I73" s="110">
        <v>0</v>
      </c>
      <c r="J73" s="110"/>
      <c r="K73" s="110"/>
      <c r="L73" s="438">
        <f t="shared" si="8"/>
        <v>21</v>
      </c>
    </row>
    <row r="74" spans="1:13" ht="10.5" customHeight="1" x14ac:dyDescent="0.2">
      <c r="A74" s="618" t="s">
        <v>526</v>
      </c>
      <c r="B74" s="618" t="s">
        <v>527</v>
      </c>
      <c r="C74" s="110" t="s">
        <v>297</v>
      </c>
      <c r="D74" s="110">
        <v>3</v>
      </c>
      <c r="E74" s="112">
        <v>0</v>
      </c>
      <c r="F74" s="110">
        <v>0</v>
      </c>
      <c r="G74" s="110">
        <v>0</v>
      </c>
      <c r="H74" s="110">
        <v>0</v>
      </c>
      <c r="I74" s="110">
        <v>0</v>
      </c>
      <c r="J74" s="110"/>
      <c r="K74" s="110"/>
      <c r="L74" s="438">
        <f t="shared" si="8"/>
        <v>3</v>
      </c>
    </row>
    <row r="75" spans="1:13" ht="10.5" customHeight="1" x14ac:dyDescent="0.2">
      <c r="A75" s="618" t="s">
        <v>129</v>
      </c>
      <c r="B75" s="618" t="s">
        <v>144</v>
      </c>
      <c r="C75" s="110" t="s">
        <v>297</v>
      </c>
      <c r="D75" s="110">
        <v>6</v>
      </c>
      <c r="E75" s="112">
        <v>0</v>
      </c>
      <c r="F75" s="110">
        <v>0</v>
      </c>
      <c r="G75" s="110">
        <v>0</v>
      </c>
      <c r="H75" s="110">
        <v>0</v>
      </c>
      <c r="I75" s="110">
        <v>0</v>
      </c>
      <c r="J75" s="110"/>
      <c r="K75" s="110"/>
      <c r="L75" s="438">
        <f t="shared" si="8"/>
        <v>6</v>
      </c>
    </row>
    <row r="76" spans="1:13" ht="10.5" customHeight="1" x14ac:dyDescent="0.2">
      <c r="A76" s="618" t="s">
        <v>129</v>
      </c>
      <c r="B76" s="618" t="s">
        <v>78</v>
      </c>
      <c r="C76" s="110" t="s">
        <v>297</v>
      </c>
      <c r="D76" s="110">
        <v>1</v>
      </c>
      <c r="E76" s="112">
        <v>0</v>
      </c>
      <c r="F76" s="110">
        <v>0</v>
      </c>
      <c r="G76" s="110">
        <v>0</v>
      </c>
      <c r="H76" s="110">
        <v>0</v>
      </c>
      <c r="I76" s="110">
        <v>0</v>
      </c>
      <c r="J76" s="110"/>
      <c r="K76" s="110"/>
      <c r="L76" s="438">
        <f t="shared" si="8"/>
        <v>1</v>
      </c>
    </row>
    <row r="77" spans="1:13" ht="10.5" customHeight="1" x14ac:dyDescent="0.2">
      <c r="A77" s="618" t="s">
        <v>293</v>
      </c>
      <c r="B77" s="618" t="s">
        <v>73</v>
      </c>
      <c r="C77" s="110" t="s">
        <v>297</v>
      </c>
      <c r="D77" s="112">
        <v>9</v>
      </c>
      <c r="E77" s="112">
        <v>0</v>
      </c>
      <c r="F77" s="110">
        <v>0</v>
      </c>
      <c r="G77" s="110">
        <v>0</v>
      </c>
      <c r="H77" s="111">
        <v>0</v>
      </c>
      <c r="I77" s="111">
        <v>0</v>
      </c>
      <c r="J77" s="110"/>
      <c r="K77" s="111"/>
      <c r="L77" s="438">
        <f t="shared" si="8"/>
        <v>9</v>
      </c>
      <c r="M77" s="105"/>
    </row>
    <row r="78" spans="1:13" ht="10.5" customHeight="1" x14ac:dyDescent="0.2">
      <c r="A78" s="436"/>
      <c r="B78" s="437"/>
      <c r="C78" s="110"/>
      <c r="D78" s="110"/>
      <c r="E78" s="112"/>
      <c r="F78" s="110"/>
      <c r="G78" s="110"/>
      <c r="H78" s="110"/>
      <c r="I78" s="110"/>
      <c r="J78" s="110"/>
      <c r="K78" s="110"/>
      <c r="L78" s="438">
        <f t="shared" si="8"/>
        <v>0</v>
      </c>
    </row>
    <row r="79" spans="1:13" ht="10.5" customHeight="1" x14ac:dyDescent="0.2">
      <c r="A79" s="388"/>
      <c r="B79" s="389"/>
      <c r="C79" s="110"/>
      <c r="D79" s="112"/>
      <c r="E79" s="112"/>
      <c r="F79" s="110"/>
      <c r="G79" s="110"/>
      <c r="H79" s="110"/>
      <c r="I79" s="110"/>
      <c r="J79" s="110"/>
      <c r="K79" s="110"/>
      <c r="L79" s="438">
        <f t="shared" si="8"/>
        <v>0</v>
      </c>
    </row>
    <row r="80" spans="1:13" ht="10.5" customHeight="1" x14ac:dyDescent="0.2">
      <c r="A80" s="388"/>
      <c r="B80" s="389"/>
      <c r="C80" s="110"/>
      <c r="D80" s="110"/>
      <c r="E80" s="112"/>
      <c r="F80" s="110"/>
      <c r="G80" s="110"/>
      <c r="H80" s="111"/>
      <c r="I80" s="111"/>
      <c r="J80" s="110"/>
      <c r="K80" s="111"/>
      <c r="L80" s="438">
        <f t="shared" si="8"/>
        <v>0</v>
      </c>
    </row>
    <row r="81" spans="1:12" ht="10.5" customHeight="1" x14ac:dyDescent="0.2">
      <c r="A81" s="388"/>
      <c r="B81" s="389"/>
      <c r="C81" s="110"/>
      <c r="D81" s="110"/>
      <c r="E81" s="112"/>
      <c r="F81" s="110"/>
      <c r="G81" s="110"/>
      <c r="H81" s="110"/>
      <c r="I81" s="110"/>
      <c r="J81" s="110"/>
      <c r="K81" s="110"/>
      <c r="L81" s="438">
        <f t="shared" si="8"/>
        <v>0</v>
      </c>
    </row>
  </sheetData>
  <sortState ref="A94:M106">
    <sortCondition ref="A94"/>
  </sortState>
  <mergeCells count="3">
    <mergeCell ref="A3:A4"/>
    <mergeCell ref="B3:B4"/>
    <mergeCell ref="C3:C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zoomScale="115" zoomScaleNormal="115" workbookViewId="0">
      <selection activeCell="N5" sqref="N5:N13"/>
    </sheetView>
  </sheetViews>
  <sheetFormatPr defaultColWidth="9.140625" defaultRowHeight="12" x14ac:dyDescent="0.2"/>
  <cols>
    <col min="1" max="2" width="10.42578125" style="824" customWidth="1"/>
    <col min="3" max="3" width="9.7109375" style="823" customWidth="1"/>
    <col min="4" max="11" width="6" style="823" customWidth="1"/>
    <col min="12" max="12" width="7" style="840" customWidth="1"/>
    <col min="13" max="13" width="4.7109375" style="830" customWidth="1"/>
    <col min="14" max="14" width="9.85546875" style="823" customWidth="1"/>
    <col min="15" max="15" width="9.140625" style="823"/>
    <col min="16" max="16" width="6.140625" style="823" customWidth="1"/>
    <col min="17" max="16384" width="9.140625" style="823"/>
  </cols>
  <sheetData>
    <row r="1" spans="1:14" ht="15" customHeight="1" x14ac:dyDescent="0.2">
      <c r="A1" s="820" t="s">
        <v>170</v>
      </c>
      <c r="B1" s="821" t="s">
        <v>548</v>
      </c>
      <c r="C1" s="822"/>
      <c r="D1" s="822"/>
      <c r="E1" s="822"/>
      <c r="F1" s="822"/>
      <c r="G1" s="822"/>
      <c r="H1" s="822"/>
      <c r="I1" s="822"/>
      <c r="J1" s="822"/>
      <c r="K1" s="822"/>
      <c r="M1" s="1880" t="s">
        <v>230</v>
      </c>
    </row>
    <row r="2" spans="1:14" ht="12.75" customHeight="1" thickBot="1" x14ac:dyDescent="0.25">
      <c r="B2" s="825"/>
      <c r="C2" s="822"/>
      <c r="D2" s="822"/>
      <c r="E2" s="822"/>
      <c r="F2" s="822"/>
      <c r="G2" s="822"/>
      <c r="H2" s="822"/>
      <c r="I2" s="822"/>
      <c r="J2" s="822"/>
      <c r="K2" s="822"/>
      <c r="M2" s="1880"/>
    </row>
    <row r="3" spans="1:14" ht="11.25" customHeight="1" x14ac:dyDescent="0.2">
      <c r="A3" s="1881" t="s">
        <v>23</v>
      </c>
      <c r="B3" s="1881" t="s">
        <v>24</v>
      </c>
      <c r="C3" s="1883" t="s">
        <v>3</v>
      </c>
      <c r="D3" s="826" t="s">
        <v>173</v>
      </c>
      <c r="E3" s="827"/>
      <c r="F3" s="827"/>
      <c r="G3" s="827"/>
      <c r="H3" s="827"/>
      <c r="I3" s="827"/>
      <c r="J3" s="827"/>
      <c r="K3" s="827"/>
      <c r="L3" s="841"/>
      <c r="M3" s="1880"/>
      <c r="N3" s="1885" t="s">
        <v>344</v>
      </c>
    </row>
    <row r="4" spans="1:14" ht="11.25" customHeight="1" thickBot="1" x14ac:dyDescent="0.25">
      <c r="A4" s="1882"/>
      <c r="B4" s="1882"/>
      <c r="C4" s="1884"/>
      <c r="D4" s="828" t="s">
        <v>33</v>
      </c>
      <c r="E4" s="829" t="s">
        <v>34</v>
      </c>
      <c r="F4" s="828" t="s">
        <v>35</v>
      </c>
      <c r="G4" s="828" t="s">
        <v>36</v>
      </c>
      <c r="H4" s="828" t="s">
        <v>37</v>
      </c>
      <c r="I4" s="828" t="s">
        <v>38</v>
      </c>
      <c r="J4" s="828" t="s">
        <v>58</v>
      </c>
      <c r="K4" s="828" t="s">
        <v>59</v>
      </c>
      <c r="L4" s="839" t="s">
        <v>19</v>
      </c>
      <c r="M4" s="1880"/>
      <c r="N4" s="1886"/>
    </row>
    <row r="5" spans="1:14" ht="13.5" customHeight="1" x14ac:dyDescent="0.2">
      <c r="A5" s="794" t="s">
        <v>499</v>
      </c>
      <c r="B5" s="794" t="s">
        <v>50</v>
      </c>
      <c r="C5" s="791" t="s">
        <v>32</v>
      </c>
      <c r="D5" s="791">
        <v>30</v>
      </c>
      <c r="E5" s="792">
        <v>43</v>
      </c>
      <c r="F5" s="791">
        <v>42</v>
      </c>
      <c r="G5" s="791">
        <v>41.5</v>
      </c>
      <c r="H5" s="791">
        <v>31</v>
      </c>
      <c r="I5" s="792">
        <v>43.5</v>
      </c>
      <c r="J5" s="791"/>
      <c r="K5" s="792"/>
      <c r="L5" s="839">
        <f>SUM(D5:K5)</f>
        <v>231</v>
      </c>
      <c r="M5" s="830">
        <v>8</v>
      </c>
      <c r="N5" s="797">
        <f>+L5/M5</f>
        <v>28.875</v>
      </c>
    </row>
    <row r="6" spans="1:14" ht="13.5" customHeight="1" x14ac:dyDescent="0.2">
      <c r="A6" s="794" t="s">
        <v>494</v>
      </c>
      <c r="B6" s="794" t="s">
        <v>111</v>
      </c>
      <c r="C6" s="791" t="s">
        <v>32</v>
      </c>
      <c r="D6" s="791">
        <v>29</v>
      </c>
      <c r="E6" s="792">
        <v>41</v>
      </c>
      <c r="F6" s="791">
        <v>40</v>
      </c>
      <c r="G6" s="791">
        <v>38</v>
      </c>
      <c r="H6" s="791">
        <v>27</v>
      </c>
      <c r="I6" s="792">
        <v>35</v>
      </c>
      <c r="J6" s="791"/>
      <c r="K6" s="792"/>
      <c r="L6" s="839">
        <f>SUM(D6:K6)</f>
        <v>210</v>
      </c>
      <c r="M6" s="830">
        <v>8</v>
      </c>
      <c r="N6" s="797">
        <f>+L6/M6</f>
        <v>26.25</v>
      </c>
    </row>
    <row r="7" spans="1:14" ht="13.5" customHeight="1" x14ac:dyDescent="0.2">
      <c r="A7" s="818" t="s">
        <v>645</v>
      </c>
      <c r="B7" s="818" t="s">
        <v>87</v>
      </c>
      <c r="C7" s="791" t="s">
        <v>176</v>
      </c>
      <c r="D7" s="791">
        <v>26.5</v>
      </c>
      <c r="E7" s="792">
        <v>34</v>
      </c>
      <c r="F7" s="791">
        <v>40.5</v>
      </c>
      <c r="G7" s="791">
        <v>41.5</v>
      </c>
      <c r="H7" s="792">
        <v>24</v>
      </c>
      <c r="I7" s="792">
        <v>38.5</v>
      </c>
      <c r="J7" s="792"/>
      <c r="K7" s="792"/>
      <c r="L7" s="839">
        <f>SUM(D7:K7)</f>
        <v>205</v>
      </c>
      <c r="M7" s="830">
        <v>8</v>
      </c>
      <c r="N7" s="797">
        <f>+L7/M7</f>
        <v>25.625</v>
      </c>
    </row>
    <row r="8" spans="1:14" ht="13.5" customHeight="1" x14ac:dyDescent="0.2">
      <c r="A8" s="832" t="s">
        <v>521</v>
      </c>
      <c r="B8" s="833" t="s">
        <v>84</v>
      </c>
      <c r="C8" s="791" t="s">
        <v>66</v>
      </c>
      <c r="D8" s="791">
        <v>26.5</v>
      </c>
      <c r="E8" s="792">
        <v>36.5</v>
      </c>
      <c r="F8" s="791">
        <v>0</v>
      </c>
      <c r="G8" s="791">
        <v>39</v>
      </c>
      <c r="H8" s="792">
        <v>0</v>
      </c>
      <c r="I8" s="792">
        <v>32</v>
      </c>
      <c r="J8" s="792"/>
      <c r="K8" s="792"/>
      <c r="L8" s="839">
        <f>SUM(D8:K8)</f>
        <v>134</v>
      </c>
      <c r="M8" s="830">
        <v>6</v>
      </c>
      <c r="N8" s="797">
        <f>+L8/M8</f>
        <v>22.333333333333332</v>
      </c>
    </row>
    <row r="9" spans="1:14" ht="13.5" customHeight="1" x14ac:dyDescent="0.2">
      <c r="A9" s="1288" t="s">
        <v>697</v>
      </c>
      <c r="B9" s="818" t="s">
        <v>42</v>
      </c>
      <c r="C9" s="791" t="s">
        <v>46</v>
      </c>
      <c r="D9" s="792">
        <v>0</v>
      </c>
      <c r="E9" s="792">
        <v>42.5</v>
      </c>
      <c r="F9" s="792">
        <v>40</v>
      </c>
      <c r="G9" s="791">
        <v>42</v>
      </c>
      <c r="H9" s="792">
        <v>0</v>
      </c>
      <c r="I9" s="792">
        <v>0</v>
      </c>
      <c r="J9" s="792"/>
      <c r="K9" s="792"/>
      <c r="L9" s="839">
        <f>SUM(D9:K9)</f>
        <v>124.5</v>
      </c>
      <c r="M9" s="830">
        <v>6</v>
      </c>
      <c r="N9" s="797">
        <f>+L9/M9</f>
        <v>20.75</v>
      </c>
    </row>
    <row r="10" spans="1:14" ht="13.5" customHeight="1" x14ac:dyDescent="0.2">
      <c r="A10" s="819" t="s">
        <v>646</v>
      </c>
      <c r="B10" s="790" t="s">
        <v>44</v>
      </c>
      <c r="C10" s="791" t="s">
        <v>46</v>
      </c>
      <c r="D10" s="792">
        <v>28</v>
      </c>
      <c r="E10" s="792">
        <v>0</v>
      </c>
      <c r="F10" s="791">
        <v>0</v>
      </c>
      <c r="G10" s="791">
        <v>0</v>
      </c>
      <c r="H10" s="792">
        <v>0</v>
      </c>
      <c r="I10" s="792">
        <v>38.5</v>
      </c>
      <c r="J10" s="792"/>
      <c r="K10" s="792"/>
      <c r="L10" s="839">
        <f>SUM(D10:K10)</f>
        <v>66.5</v>
      </c>
      <c r="M10" s="830">
        <v>6</v>
      </c>
      <c r="N10" s="797">
        <f>+L10/M10</f>
        <v>11.083333333333334</v>
      </c>
    </row>
    <row r="11" spans="1:14" ht="15.75" customHeight="1" x14ac:dyDescent="0.2">
      <c r="A11" s="790" t="s">
        <v>463</v>
      </c>
      <c r="B11" s="807" t="s">
        <v>47</v>
      </c>
      <c r="C11" s="791" t="s">
        <v>66</v>
      </c>
      <c r="D11" s="791">
        <v>0</v>
      </c>
      <c r="E11" s="791">
        <v>0</v>
      </c>
      <c r="F11" s="791">
        <v>36</v>
      </c>
      <c r="G11" s="791">
        <v>0</v>
      </c>
      <c r="H11" s="791">
        <v>0</v>
      </c>
      <c r="I11" s="792">
        <v>0</v>
      </c>
      <c r="J11" s="792"/>
      <c r="K11" s="792"/>
      <c r="L11" s="839">
        <f>SUM(D11:K11)</f>
        <v>36</v>
      </c>
      <c r="M11" s="830">
        <v>6</v>
      </c>
      <c r="N11" s="797">
        <f>+L11/M11</f>
        <v>6</v>
      </c>
    </row>
    <row r="12" spans="1:14" ht="15.75" customHeight="1" x14ac:dyDescent="0.2">
      <c r="A12" s="1916" t="s">
        <v>976</v>
      </c>
      <c r="B12" s="1917" t="s">
        <v>92</v>
      </c>
      <c r="C12" s="791" t="s">
        <v>46</v>
      </c>
      <c r="D12" s="792">
        <v>0</v>
      </c>
      <c r="E12" s="792">
        <v>0</v>
      </c>
      <c r="F12" s="791">
        <v>0</v>
      </c>
      <c r="G12" s="791">
        <v>0</v>
      </c>
      <c r="H12" s="792">
        <v>32</v>
      </c>
      <c r="I12" s="792">
        <v>0</v>
      </c>
      <c r="J12" s="792"/>
      <c r="K12" s="792"/>
      <c r="L12" s="839">
        <f>SUM(D12:K12)</f>
        <v>32</v>
      </c>
      <c r="M12" s="830">
        <v>6</v>
      </c>
      <c r="N12" s="797">
        <f>+L12/M12</f>
        <v>5.333333333333333</v>
      </c>
    </row>
    <row r="13" spans="1:14" ht="15.75" customHeight="1" x14ac:dyDescent="0.2">
      <c r="A13" s="799" t="s">
        <v>433</v>
      </c>
      <c r="B13" s="800" t="s">
        <v>115</v>
      </c>
      <c r="C13" s="791" t="s">
        <v>32</v>
      </c>
      <c r="D13" s="791">
        <v>26.5</v>
      </c>
      <c r="E13" s="792">
        <v>0</v>
      </c>
      <c r="F13" s="791">
        <v>0</v>
      </c>
      <c r="G13" s="791">
        <v>0</v>
      </c>
      <c r="H13" s="791">
        <v>0</v>
      </c>
      <c r="I13" s="792">
        <v>0</v>
      </c>
      <c r="J13" s="791"/>
      <c r="K13" s="792"/>
      <c r="L13" s="839">
        <f>SUM(D13:K13)</f>
        <v>26.5</v>
      </c>
      <c r="M13" s="830">
        <v>6</v>
      </c>
      <c r="N13" s="797">
        <f>+L13/M13</f>
        <v>4.416666666666667</v>
      </c>
    </row>
    <row r="14" spans="1:14" ht="15.75" customHeight="1" x14ac:dyDescent="0.2">
      <c r="A14" s="817"/>
      <c r="B14" s="817"/>
      <c r="C14" s="791"/>
      <c r="D14" s="792"/>
      <c r="E14" s="792"/>
      <c r="F14" s="791"/>
      <c r="G14" s="791"/>
      <c r="H14" s="792"/>
      <c r="I14" s="792"/>
      <c r="J14" s="792"/>
      <c r="K14" s="792"/>
      <c r="L14" s="839">
        <f t="shared" ref="L14:L23" si="0">SUM(D14:K14)</f>
        <v>0</v>
      </c>
      <c r="M14" s="830">
        <v>8</v>
      </c>
      <c r="N14" s="797">
        <f>+L14/M13</f>
        <v>0</v>
      </c>
    </row>
    <row r="15" spans="1:14" ht="15.75" customHeight="1" x14ac:dyDescent="0.2">
      <c r="A15" s="790"/>
      <c r="B15" s="807"/>
      <c r="C15" s="791"/>
      <c r="D15" s="791"/>
      <c r="E15" s="791"/>
      <c r="F15" s="791"/>
      <c r="G15" s="791"/>
      <c r="H15" s="791"/>
      <c r="I15" s="792"/>
      <c r="J15" s="791"/>
      <c r="K15" s="792"/>
      <c r="L15" s="839">
        <f t="shared" si="0"/>
        <v>0</v>
      </c>
      <c r="M15" s="830">
        <v>8</v>
      </c>
      <c r="N15" s="797">
        <f>+L15/M15</f>
        <v>0</v>
      </c>
    </row>
    <row r="16" spans="1:14" ht="15.75" customHeight="1" x14ac:dyDescent="0.2">
      <c r="A16" s="809"/>
      <c r="B16" s="807"/>
      <c r="C16" s="791"/>
      <c r="D16" s="791"/>
      <c r="E16" s="792"/>
      <c r="F16" s="791"/>
      <c r="G16" s="791"/>
      <c r="H16" s="791"/>
      <c r="I16" s="792"/>
      <c r="J16" s="791"/>
      <c r="K16" s="792"/>
      <c r="L16" s="839">
        <f t="shared" si="0"/>
        <v>0</v>
      </c>
      <c r="M16" s="830">
        <v>8</v>
      </c>
      <c r="N16" s="797">
        <f>+L16/M16</f>
        <v>0</v>
      </c>
    </row>
    <row r="17" spans="1:14" ht="15.75" customHeight="1" x14ac:dyDescent="0.2">
      <c r="A17" s="801"/>
      <c r="B17" s="801"/>
      <c r="C17" s="791"/>
      <c r="D17" s="792"/>
      <c r="E17" s="792"/>
      <c r="F17" s="791"/>
      <c r="G17" s="791"/>
      <c r="H17" s="792"/>
      <c r="I17" s="792"/>
      <c r="J17" s="792"/>
      <c r="K17" s="792"/>
      <c r="L17" s="839">
        <f t="shared" si="0"/>
        <v>0</v>
      </c>
      <c r="M17" s="830">
        <v>8</v>
      </c>
      <c r="N17" s="797">
        <f>+L17/M16</f>
        <v>0</v>
      </c>
    </row>
    <row r="18" spans="1:14" ht="15.75" customHeight="1" x14ac:dyDescent="0.2">
      <c r="A18" s="801"/>
      <c r="B18" s="801"/>
      <c r="C18" s="791"/>
      <c r="D18" s="792"/>
      <c r="E18" s="792"/>
      <c r="F18" s="791"/>
      <c r="G18" s="791"/>
      <c r="H18" s="792"/>
      <c r="I18" s="792"/>
      <c r="J18" s="792"/>
      <c r="K18" s="792"/>
      <c r="L18" s="839">
        <f t="shared" si="0"/>
        <v>0</v>
      </c>
      <c r="M18" s="830">
        <v>8</v>
      </c>
      <c r="N18" s="797">
        <f>+L18/M17</f>
        <v>0</v>
      </c>
    </row>
    <row r="19" spans="1:14" ht="13.5" customHeight="1" x14ac:dyDescent="0.2">
      <c r="A19" s="801"/>
      <c r="B19" s="801"/>
      <c r="C19" s="791"/>
      <c r="D19" s="804"/>
      <c r="E19" s="792"/>
      <c r="F19" s="791"/>
      <c r="G19" s="791"/>
      <c r="H19" s="791"/>
      <c r="I19" s="792"/>
      <c r="J19" s="791"/>
      <c r="K19" s="792"/>
      <c r="L19" s="839">
        <f t="shared" si="0"/>
        <v>0</v>
      </c>
      <c r="M19" s="830">
        <v>8</v>
      </c>
      <c r="N19" s="797">
        <f>+L19/M19</f>
        <v>0</v>
      </c>
    </row>
    <row r="20" spans="1:14" ht="13.5" customHeight="1" x14ac:dyDescent="0.2">
      <c r="A20" s="801"/>
      <c r="B20" s="801"/>
      <c r="C20" s="791"/>
      <c r="D20" s="792"/>
      <c r="E20" s="792"/>
      <c r="F20" s="791"/>
      <c r="G20" s="791"/>
      <c r="H20" s="792"/>
      <c r="I20" s="792"/>
      <c r="J20" s="792"/>
      <c r="K20" s="792"/>
      <c r="L20" s="839">
        <f t="shared" si="0"/>
        <v>0</v>
      </c>
      <c r="M20" s="830">
        <v>8</v>
      </c>
      <c r="N20" s="797">
        <f>+L20/M19</f>
        <v>0</v>
      </c>
    </row>
    <row r="21" spans="1:14" ht="13.5" customHeight="1" x14ac:dyDescent="0.2">
      <c r="A21" s="801"/>
      <c r="B21" s="801"/>
      <c r="C21" s="791"/>
      <c r="D21" s="792"/>
      <c r="E21" s="792"/>
      <c r="F21" s="791"/>
      <c r="G21" s="791"/>
      <c r="H21" s="792"/>
      <c r="I21" s="792"/>
      <c r="J21" s="792"/>
      <c r="K21" s="792"/>
      <c r="L21" s="839">
        <f t="shared" si="0"/>
        <v>0</v>
      </c>
      <c r="M21" s="830">
        <v>8</v>
      </c>
      <c r="N21" s="797">
        <f>+L21/M20</f>
        <v>0</v>
      </c>
    </row>
    <row r="22" spans="1:14" ht="13.5" customHeight="1" x14ac:dyDescent="0.2">
      <c r="A22" s="801"/>
      <c r="B22" s="801"/>
      <c r="C22" s="791"/>
      <c r="D22" s="792"/>
      <c r="E22" s="792"/>
      <c r="F22" s="791"/>
      <c r="G22" s="791"/>
      <c r="H22" s="792"/>
      <c r="I22" s="792"/>
      <c r="J22" s="792"/>
      <c r="K22" s="792"/>
      <c r="L22" s="839">
        <f t="shared" si="0"/>
        <v>0</v>
      </c>
      <c r="M22" s="830">
        <v>8</v>
      </c>
      <c r="N22" s="797">
        <f>+L22/M21</f>
        <v>0</v>
      </c>
    </row>
    <row r="23" spans="1:14" ht="13.5" customHeight="1" x14ac:dyDescent="0.2">
      <c r="A23" s="801"/>
      <c r="B23" s="801"/>
      <c r="C23" s="791"/>
      <c r="D23" s="792"/>
      <c r="E23" s="792"/>
      <c r="F23" s="791"/>
      <c r="G23" s="791"/>
      <c r="H23" s="792"/>
      <c r="I23" s="792"/>
      <c r="J23" s="792"/>
      <c r="K23" s="792"/>
      <c r="L23" s="839">
        <f t="shared" si="0"/>
        <v>0</v>
      </c>
      <c r="M23" s="830">
        <v>8</v>
      </c>
      <c r="N23" s="797">
        <f>+L23/M22</f>
        <v>0</v>
      </c>
    </row>
    <row r="24" spans="1:14" ht="10.5" customHeight="1" x14ac:dyDescent="0.2">
      <c r="A24" s="794" t="s">
        <v>517</v>
      </c>
      <c r="B24" s="794" t="s">
        <v>72</v>
      </c>
      <c r="C24" s="791" t="s">
        <v>32</v>
      </c>
      <c r="D24" s="791">
        <v>13.5</v>
      </c>
      <c r="E24" s="792">
        <v>19.5</v>
      </c>
      <c r="F24" s="791">
        <v>10</v>
      </c>
      <c r="G24" s="791">
        <v>14.5</v>
      </c>
      <c r="H24" s="791">
        <v>5</v>
      </c>
      <c r="I24" s="792">
        <v>0</v>
      </c>
      <c r="J24" s="791"/>
      <c r="K24" s="792"/>
      <c r="L24" s="842">
        <f t="shared" ref="L24:L43" si="1">SUM(D24:K24)</f>
        <v>62.5</v>
      </c>
      <c r="M24" s="823"/>
    </row>
    <row r="25" spans="1:14" ht="10.5" customHeight="1" x14ac:dyDescent="0.2">
      <c r="A25" s="794" t="s">
        <v>499</v>
      </c>
      <c r="B25" s="794" t="s">
        <v>50</v>
      </c>
      <c r="C25" s="791" t="s">
        <v>32</v>
      </c>
      <c r="D25" s="791">
        <v>0</v>
      </c>
      <c r="E25" s="792">
        <v>0</v>
      </c>
      <c r="F25" s="791">
        <v>0</v>
      </c>
      <c r="G25" s="791">
        <v>5</v>
      </c>
      <c r="H25" s="791">
        <v>0</v>
      </c>
      <c r="I25" s="792">
        <v>0</v>
      </c>
      <c r="J25" s="791"/>
      <c r="K25" s="792"/>
      <c r="L25" s="842">
        <f t="shared" si="1"/>
        <v>5</v>
      </c>
      <c r="M25" s="823"/>
    </row>
    <row r="26" spans="1:14" ht="10.5" customHeight="1" x14ac:dyDescent="0.2">
      <c r="A26" s="794" t="s">
        <v>501</v>
      </c>
      <c r="B26" s="794" t="s">
        <v>56</v>
      </c>
      <c r="C26" s="791" t="s">
        <v>32</v>
      </c>
      <c r="D26" s="792">
        <v>0</v>
      </c>
      <c r="E26" s="792">
        <v>0</v>
      </c>
      <c r="F26" s="791">
        <v>0</v>
      </c>
      <c r="G26" s="791">
        <v>5</v>
      </c>
      <c r="H26" s="792">
        <v>0</v>
      </c>
      <c r="I26" s="792">
        <v>5</v>
      </c>
      <c r="J26" s="792"/>
      <c r="K26" s="792"/>
      <c r="L26" s="842">
        <f t="shared" si="1"/>
        <v>10</v>
      </c>
      <c r="M26" s="823"/>
    </row>
    <row r="27" spans="1:14" ht="10.5" customHeight="1" x14ac:dyDescent="0.2">
      <c r="A27" s="794" t="s">
        <v>492</v>
      </c>
      <c r="B27" s="794" t="s">
        <v>493</v>
      </c>
      <c r="C27" s="791" t="s">
        <v>32</v>
      </c>
      <c r="D27" s="804">
        <v>9.5</v>
      </c>
      <c r="E27" s="792">
        <v>14</v>
      </c>
      <c r="F27" s="791">
        <v>0</v>
      </c>
      <c r="G27" s="791">
        <v>0</v>
      </c>
      <c r="H27" s="791">
        <v>3.5</v>
      </c>
      <c r="I27" s="792">
        <v>19.5</v>
      </c>
      <c r="J27" s="791"/>
      <c r="K27" s="792"/>
      <c r="L27" s="842">
        <f t="shared" si="1"/>
        <v>46.5</v>
      </c>
      <c r="M27" s="823"/>
    </row>
    <row r="28" spans="1:14" ht="10.5" customHeight="1" x14ac:dyDescent="0.2">
      <c r="A28" s="794" t="s">
        <v>498</v>
      </c>
      <c r="B28" s="794" t="s">
        <v>27</v>
      </c>
      <c r="C28" s="791" t="s">
        <v>32</v>
      </c>
      <c r="D28" s="791">
        <v>15</v>
      </c>
      <c r="E28" s="792">
        <v>24</v>
      </c>
      <c r="F28" s="791">
        <v>9</v>
      </c>
      <c r="G28" s="791">
        <v>22</v>
      </c>
      <c r="H28" s="791">
        <v>0</v>
      </c>
      <c r="I28" s="792">
        <v>14.5</v>
      </c>
      <c r="J28" s="791"/>
      <c r="K28" s="792"/>
      <c r="L28" s="842">
        <f t="shared" si="1"/>
        <v>84.5</v>
      </c>
      <c r="M28" s="823"/>
    </row>
    <row r="29" spans="1:14" ht="10.5" customHeight="1" x14ac:dyDescent="0.2">
      <c r="A29" s="794" t="s">
        <v>528</v>
      </c>
      <c r="B29" s="794" t="s">
        <v>78</v>
      </c>
      <c r="C29" s="791" t="s">
        <v>32</v>
      </c>
      <c r="D29" s="791">
        <v>0</v>
      </c>
      <c r="E29" s="792">
        <v>10</v>
      </c>
      <c r="F29" s="791">
        <v>0</v>
      </c>
      <c r="G29" s="791">
        <v>8</v>
      </c>
      <c r="H29" s="791">
        <v>0</v>
      </c>
      <c r="I29" s="792">
        <v>0</v>
      </c>
      <c r="J29" s="791"/>
      <c r="K29" s="792"/>
      <c r="L29" s="842">
        <f t="shared" si="1"/>
        <v>18</v>
      </c>
      <c r="M29" s="823"/>
    </row>
    <row r="30" spans="1:14" ht="10.5" customHeight="1" x14ac:dyDescent="0.2">
      <c r="A30" s="794" t="s">
        <v>531</v>
      </c>
      <c r="B30" s="794" t="s">
        <v>89</v>
      </c>
      <c r="C30" s="791" t="s">
        <v>32</v>
      </c>
      <c r="D30" s="791">
        <v>4.5</v>
      </c>
      <c r="E30" s="792">
        <v>5</v>
      </c>
      <c r="F30" s="791">
        <v>16.5</v>
      </c>
      <c r="G30" s="791">
        <v>9</v>
      </c>
      <c r="H30" s="792">
        <v>0</v>
      </c>
      <c r="I30" s="792">
        <v>0</v>
      </c>
      <c r="J30" s="791"/>
      <c r="K30" s="792"/>
      <c r="L30" s="842">
        <f t="shared" si="1"/>
        <v>35</v>
      </c>
      <c r="M30" s="823"/>
    </row>
    <row r="31" spans="1:14" ht="10.5" customHeight="1" x14ac:dyDescent="0.2">
      <c r="A31" s="794" t="s">
        <v>533</v>
      </c>
      <c r="B31" s="794" t="s">
        <v>55</v>
      </c>
      <c r="C31" s="791" t="s">
        <v>32</v>
      </c>
      <c r="D31" s="791">
        <v>0</v>
      </c>
      <c r="E31" s="792">
        <v>0</v>
      </c>
      <c r="F31" s="791">
        <v>5</v>
      </c>
      <c r="G31" s="791">
        <v>10</v>
      </c>
      <c r="H31" s="792">
        <v>5</v>
      </c>
      <c r="I31" s="792">
        <v>0</v>
      </c>
      <c r="J31" s="791"/>
      <c r="K31" s="792"/>
      <c r="L31" s="842">
        <f t="shared" si="1"/>
        <v>20</v>
      </c>
      <c r="M31" s="823"/>
    </row>
    <row r="32" spans="1:14" ht="10.5" customHeight="1" x14ac:dyDescent="0.2">
      <c r="A32" s="794" t="s">
        <v>535</v>
      </c>
      <c r="B32" s="794" t="s">
        <v>57</v>
      </c>
      <c r="C32" s="791" t="s">
        <v>32</v>
      </c>
      <c r="D32" s="791">
        <v>10</v>
      </c>
      <c r="E32" s="792">
        <v>0</v>
      </c>
      <c r="F32" s="791">
        <v>9</v>
      </c>
      <c r="G32" s="791">
        <v>8</v>
      </c>
      <c r="H32" s="791">
        <v>0</v>
      </c>
      <c r="I32" s="792">
        <v>5</v>
      </c>
      <c r="J32" s="791"/>
      <c r="K32" s="792"/>
      <c r="L32" s="842">
        <f>SUM(D32:K32)</f>
        <v>32</v>
      </c>
      <c r="M32" s="823"/>
    </row>
    <row r="33" spans="1:13" ht="10.5" customHeight="1" x14ac:dyDescent="0.2">
      <c r="A33" s="809" t="s">
        <v>861</v>
      </c>
      <c r="B33" s="831" t="s">
        <v>54</v>
      </c>
      <c r="C33" s="791" t="s">
        <v>32</v>
      </c>
      <c r="D33" s="843">
        <v>0</v>
      </c>
      <c r="E33" s="792">
        <v>0</v>
      </c>
      <c r="F33" s="791">
        <v>15</v>
      </c>
      <c r="G33" s="791">
        <v>10</v>
      </c>
      <c r="H33" s="792">
        <v>14</v>
      </c>
      <c r="I33" s="792">
        <v>0</v>
      </c>
      <c r="J33" s="791"/>
      <c r="K33" s="792"/>
      <c r="L33" s="842">
        <f t="shared" si="1"/>
        <v>39</v>
      </c>
      <c r="M33" s="823"/>
    </row>
    <row r="34" spans="1:13" ht="10.5" customHeight="1" x14ac:dyDescent="0.2">
      <c r="A34" s="809"/>
      <c r="B34" s="831"/>
      <c r="C34" s="791"/>
      <c r="D34" s="791"/>
      <c r="E34" s="792"/>
      <c r="F34" s="791"/>
      <c r="G34" s="791"/>
      <c r="H34" s="791"/>
      <c r="I34" s="792"/>
      <c r="J34" s="791"/>
      <c r="K34" s="792"/>
      <c r="L34" s="842">
        <f t="shared" si="1"/>
        <v>0</v>
      </c>
      <c r="M34" s="823"/>
    </row>
    <row r="35" spans="1:13" ht="10.5" customHeight="1" x14ac:dyDescent="0.2">
      <c r="A35" s="794"/>
      <c r="B35" s="794"/>
      <c r="C35" s="791"/>
      <c r="D35" s="791"/>
      <c r="E35" s="792"/>
      <c r="F35" s="791"/>
      <c r="G35" s="791"/>
      <c r="H35" s="791"/>
      <c r="I35" s="792"/>
      <c r="J35" s="791"/>
      <c r="K35" s="792"/>
      <c r="L35" s="842">
        <f t="shared" si="1"/>
        <v>0</v>
      </c>
      <c r="M35" s="823"/>
    </row>
    <row r="36" spans="1:13" ht="10.5" customHeight="1" x14ac:dyDescent="0.2">
      <c r="A36" s="794" t="s">
        <v>494</v>
      </c>
      <c r="B36" s="794" t="s">
        <v>111</v>
      </c>
      <c r="C36" s="791" t="s">
        <v>32</v>
      </c>
      <c r="D36" s="791">
        <v>0</v>
      </c>
      <c r="E36" s="792">
        <v>0</v>
      </c>
      <c r="F36" s="791">
        <v>0</v>
      </c>
      <c r="G36" s="791">
        <v>0</v>
      </c>
      <c r="H36" s="792">
        <v>0</v>
      </c>
      <c r="I36" s="792">
        <v>0</v>
      </c>
      <c r="J36" s="791"/>
      <c r="K36" s="792"/>
      <c r="L36" s="842">
        <f t="shared" si="1"/>
        <v>0</v>
      </c>
      <c r="M36" s="823"/>
    </row>
    <row r="37" spans="1:13" ht="10.5" customHeight="1" x14ac:dyDescent="0.2">
      <c r="A37" s="794" t="s">
        <v>433</v>
      </c>
      <c r="B37" s="794" t="s">
        <v>115</v>
      </c>
      <c r="C37" s="791" t="s">
        <v>32</v>
      </c>
      <c r="D37" s="791">
        <v>0</v>
      </c>
      <c r="E37" s="792">
        <v>0</v>
      </c>
      <c r="F37" s="791">
        <v>0</v>
      </c>
      <c r="G37" s="791">
        <v>0</v>
      </c>
      <c r="H37" s="791">
        <v>0</v>
      </c>
      <c r="I37" s="792">
        <v>9</v>
      </c>
      <c r="J37" s="791"/>
      <c r="K37" s="792"/>
      <c r="L37" s="842">
        <f t="shared" si="1"/>
        <v>9</v>
      </c>
      <c r="M37" s="823"/>
    </row>
    <row r="38" spans="1:13" ht="10.5" customHeight="1" x14ac:dyDescent="0.2">
      <c r="A38" s="794" t="s">
        <v>520</v>
      </c>
      <c r="B38" s="794" t="s">
        <v>119</v>
      </c>
      <c r="C38" s="791" t="s">
        <v>32</v>
      </c>
      <c r="D38" s="791">
        <v>10</v>
      </c>
      <c r="E38" s="792">
        <v>0</v>
      </c>
      <c r="F38" s="791">
        <v>9.5</v>
      </c>
      <c r="G38" s="791">
        <v>4</v>
      </c>
      <c r="H38" s="791">
        <v>5</v>
      </c>
      <c r="I38" s="792">
        <v>0</v>
      </c>
      <c r="J38" s="791"/>
      <c r="K38" s="792"/>
      <c r="L38" s="842">
        <f t="shared" si="1"/>
        <v>28.5</v>
      </c>
      <c r="M38" s="823"/>
    </row>
    <row r="39" spans="1:13" ht="10.5" customHeight="1" x14ac:dyDescent="0.2">
      <c r="A39" s="794" t="s">
        <v>522</v>
      </c>
      <c r="B39" s="794" t="s">
        <v>139</v>
      </c>
      <c r="C39" s="791" t="s">
        <v>32</v>
      </c>
      <c r="D39" s="791">
        <v>0</v>
      </c>
      <c r="E39" s="792">
        <v>0</v>
      </c>
      <c r="F39" s="791">
        <v>0</v>
      </c>
      <c r="G39" s="791">
        <v>13.5</v>
      </c>
      <c r="H39" s="791">
        <v>0</v>
      </c>
      <c r="I39" s="792">
        <v>4</v>
      </c>
      <c r="J39" s="791"/>
      <c r="K39" s="792"/>
      <c r="L39" s="842">
        <f t="shared" si="1"/>
        <v>17.5</v>
      </c>
      <c r="M39" s="823"/>
    </row>
    <row r="40" spans="1:13" ht="10.5" customHeight="1" x14ac:dyDescent="0.2">
      <c r="A40" s="794" t="s">
        <v>495</v>
      </c>
      <c r="B40" s="794" t="s">
        <v>496</v>
      </c>
      <c r="C40" s="791" t="s">
        <v>32</v>
      </c>
      <c r="D40" s="791">
        <v>4</v>
      </c>
      <c r="E40" s="792">
        <v>9.5</v>
      </c>
      <c r="F40" s="791">
        <v>18.5</v>
      </c>
      <c r="G40" s="791">
        <v>0</v>
      </c>
      <c r="H40" s="791">
        <v>9</v>
      </c>
      <c r="I40" s="792">
        <v>8.5</v>
      </c>
      <c r="J40" s="791"/>
      <c r="K40" s="792"/>
      <c r="L40" s="842">
        <f t="shared" si="1"/>
        <v>49.5</v>
      </c>
      <c r="M40" s="823"/>
    </row>
    <row r="41" spans="1:13" ht="10.5" customHeight="1" x14ac:dyDescent="0.2">
      <c r="A41" s="794" t="s">
        <v>529</v>
      </c>
      <c r="B41" s="794" t="s">
        <v>44</v>
      </c>
      <c r="C41" s="791" t="s">
        <v>32</v>
      </c>
      <c r="D41" s="791">
        <v>0</v>
      </c>
      <c r="E41" s="792">
        <v>0</v>
      </c>
      <c r="F41" s="791">
        <v>0</v>
      </c>
      <c r="G41" s="791">
        <v>0</v>
      </c>
      <c r="H41" s="791">
        <v>0</v>
      </c>
      <c r="I41" s="792">
        <v>0</v>
      </c>
      <c r="J41" s="791"/>
      <c r="K41" s="792"/>
      <c r="L41" s="842">
        <f t="shared" si="1"/>
        <v>0</v>
      </c>
      <c r="M41" s="823"/>
    </row>
    <row r="42" spans="1:13" ht="10.5" customHeight="1" x14ac:dyDescent="0.2">
      <c r="A42" s="794" t="s">
        <v>433</v>
      </c>
      <c r="B42" s="794" t="s">
        <v>27</v>
      </c>
      <c r="C42" s="791" t="s">
        <v>32</v>
      </c>
      <c r="D42" s="791">
        <v>0</v>
      </c>
      <c r="E42" s="792">
        <v>4.5</v>
      </c>
      <c r="F42" s="791">
        <v>0</v>
      </c>
      <c r="G42" s="791">
        <v>0</v>
      </c>
      <c r="H42" s="791">
        <v>4</v>
      </c>
      <c r="I42" s="792">
        <v>4.5</v>
      </c>
      <c r="J42" s="791"/>
      <c r="K42" s="792"/>
      <c r="L42" s="842">
        <f t="shared" si="1"/>
        <v>13</v>
      </c>
      <c r="M42" s="823"/>
    </row>
    <row r="43" spans="1:13" ht="10.5" customHeight="1" x14ac:dyDescent="0.2">
      <c r="A43" s="794" t="s">
        <v>497</v>
      </c>
      <c r="B43" s="794" t="s">
        <v>178</v>
      </c>
      <c r="C43" s="791" t="s">
        <v>32</v>
      </c>
      <c r="D43" s="791">
        <v>0</v>
      </c>
      <c r="E43" s="792">
        <v>0</v>
      </c>
      <c r="F43" s="791">
        <v>0</v>
      </c>
      <c r="G43" s="791">
        <v>0</v>
      </c>
      <c r="H43" s="791">
        <v>0</v>
      </c>
      <c r="I43" s="792">
        <v>0</v>
      </c>
      <c r="J43" s="791"/>
      <c r="K43" s="792"/>
      <c r="L43" s="842">
        <f t="shared" si="1"/>
        <v>0</v>
      </c>
      <c r="M43" s="823"/>
    </row>
    <row r="44" spans="1:13" ht="10.5" customHeight="1" x14ac:dyDescent="0.2">
      <c r="A44" s="794" t="s">
        <v>434</v>
      </c>
      <c r="B44" s="794" t="s">
        <v>110</v>
      </c>
      <c r="C44" s="791" t="s">
        <v>32</v>
      </c>
      <c r="D44" s="791">
        <v>0</v>
      </c>
      <c r="E44" s="792">
        <v>0</v>
      </c>
      <c r="F44" s="791">
        <v>0</v>
      </c>
      <c r="G44" s="791">
        <v>0</v>
      </c>
      <c r="H44" s="791">
        <v>0</v>
      </c>
      <c r="I44" s="792">
        <v>5</v>
      </c>
      <c r="J44" s="791"/>
      <c r="K44" s="792"/>
      <c r="L44" s="842">
        <f>SUM(D44:K44)</f>
        <v>5</v>
      </c>
      <c r="M44" s="823"/>
    </row>
    <row r="45" spans="1:13" ht="10.5" customHeight="1" x14ac:dyDescent="0.2">
      <c r="A45" s="794" t="s">
        <v>507</v>
      </c>
      <c r="B45" s="794" t="s">
        <v>40</v>
      </c>
      <c r="C45" s="791" t="s">
        <v>32</v>
      </c>
      <c r="D45" s="791">
        <v>0</v>
      </c>
      <c r="E45" s="792">
        <v>0</v>
      </c>
      <c r="F45" s="791">
        <v>0</v>
      </c>
      <c r="G45" s="791">
        <v>0</v>
      </c>
      <c r="H45" s="791">
        <v>0</v>
      </c>
      <c r="I45" s="792">
        <v>0</v>
      </c>
      <c r="J45" s="791"/>
      <c r="K45" s="792"/>
      <c r="L45" s="842">
        <f>SUM(D45:K45)</f>
        <v>0</v>
      </c>
      <c r="M45" s="823"/>
    </row>
    <row r="46" spans="1:13" ht="10.5" customHeight="1" x14ac:dyDescent="0.2">
      <c r="A46" s="794"/>
      <c r="B46" s="794"/>
      <c r="C46" s="791"/>
      <c r="D46" s="791"/>
      <c r="E46" s="792"/>
      <c r="F46" s="791"/>
      <c r="G46" s="791"/>
      <c r="H46" s="791"/>
      <c r="I46" s="792"/>
      <c r="J46" s="791"/>
      <c r="K46" s="792"/>
      <c r="L46" s="842">
        <f t="shared" ref="L46:L47" si="2">SUM(D46:K46)</f>
        <v>0</v>
      </c>
      <c r="M46" s="823"/>
    </row>
    <row r="47" spans="1:13" ht="10.5" customHeight="1" x14ac:dyDescent="0.2">
      <c r="A47" s="794"/>
      <c r="B47" s="794"/>
      <c r="C47" s="791"/>
      <c r="D47" s="791"/>
      <c r="E47" s="792"/>
      <c r="F47" s="791"/>
      <c r="G47" s="791"/>
      <c r="H47" s="791"/>
      <c r="I47" s="792"/>
      <c r="J47" s="791"/>
      <c r="K47" s="792"/>
      <c r="L47" s="842">
        <f t="shared" si="2"/>
        <v>0</v>
      </c>
      <c r="M47" s="823"/>
    </row>
    <row r="48" spans="1:13" ht="10.5" customHeight="1" x14ac:dyDescent="0.2">
      <c r="A48" s="832" t="s">
        <v>518</v>
      </c>
      <c r="B48" s="833" t="s">
        <v>73</v>
      </c>
      <c r="C48" s="791" t="s">
        <v>66</v>
      </c>
      <c r="D48" s="791">
        <v>5</v>
      </c>
      <c r="E48" s="792">
        <v>15</v>
      </c>
      <c r="F48" s="791">
        <v>0</v>
      </c>
      <c r="G48" s="791">
        <v>8.5</v>
      </c>
      <c r="H48" s="791">
        <v>0</v>
      </c>
      <c r="I48" s="791">
        <v>0</v>
      </c>
      <c r="J48" s="791"/>
      <c r="K48" s="791"/>
      <c r="L48" s="842">
        <f t="shared" ref="L48:L57" si="3">SUM(D48:K48)</f>
        <v>28.5</v>
      </c>
      <c r="M48" s="823"/>
    </row>
    <row r="49" spans="1:13" ht="10.5" customHeight="1" x14ac:dyDescent="0.2">
      <c r="A49" s="832" t="s">
        <v>463</v>
      </c>
      <c r="B49" s="833" t="s">
        <v>47</v>
      </c>
      <c r="C49" s="791" t="s">
        <v>66</v>
      </c>
      <c r="D49" s="791">
        <v>5</v>
      </c>
      <c r="E49" s="792">
        <v>0</v>
      </c>
      <c r="F49" s="791">
        <v>0</v>
      </c>
      <c r="G49" s="791">
        <v>9</v>
      </c>
      <c r="H49" s="791">
        <v>9</v>
      </c>
      <c r="I49" s="791">
        <v>0</v>
      </c>
      <c r="J49" s="791"/>
      <c r="K49" s="791"/>
      <c r="L49" s="842">
        <f t="shared" si="3"/>
        <v>23</v>
      </c>
      <c r="M49" s="823"/>
    </row>
    <row r="50" spans="1:13" ht="10.5" customHeight="1" x14ac:dyDescent="0.2">
      <c r="A50" s="832" t="s">
        <v>521</v>
      </c>
      <c r="B50" s="833" t="s">
        <v>84</v>
      </c>
      <c r="C50" s="791" t="s">
        <v>66</v>
      </c>
      <c r="D50" s="791">
        <v>0</v>
      </c>
      <c r="E50" s="792">
        <v>0</v>
      </c>
      <c r="F50" s="791">
        <v>0</v>
      </c>
      <c r="G50" s="791">
        <v>0</v>
      </c>
      <c r="H50" s="791">
        <v>0</v>
      </c>
      <c r="I50" s="791">
        <v>0</v>
      </c>
      <c r="J50" s="791"/>
      <c r="K50" s="791"/>
      <c r="L50" s="842">
        <f t="shared" si="3"/>
        <v>0</v>
      </c>
      <c r="M50" s="823"/>
    </row>
    <row r="51" spans="1:13" ht="10.5" customHeight="1" x14ac:dyDescent="0.2">
      <c r="A51" s="832" t="s">
        <v>523</v>
      </c>
      <c r="B51" s="833" t="s">
        <v>184</v>
      </c>
      <c r="C51" s="791" t="s">
        <v>66</v>
      </c>
      <c r="D51" s="791">
        <v>0</v>
      </c>
      <c r="E51" s="792">
        <v>15</v>
      </c>
      <c r="F51" s="791">
        <v>44.5</v>
      </c>
      <c r="G51" s="791">
        <v>0</v>
      </c>
      <c r="H51" s="791">
        <v>0</v>
      </c>
      <c r="I51" s="791">
        <v>0</v>
      </c>
      <c r="J51" s="791"/>
      <c r="K51" s="791"/>
      <c r="L51" s="842">
        <f t="shared" si="3"/>
        <v>59.5</v>
      </c>
      <c r="M51" s="823"/>
    </row>
    <row r="52" spans="1:13" ht="10.5" customHeight="1" x14ac:dyDescent="0.2">
      <c r="A52" s="832" t="s">
        <v>463</v>
      </c>
      <c r="B52" s="833" t="s">
        <v>166</v>
      </c>
      <c r="C52" s="791" t="s">
        <v>66</v>
      </c>
      <c r="D52" s="791">
        <v>13</v>
      </c>
      <c r="E52" s="792">
        <v>0</v>
      </c>
      <c r="F52" s="791">
        <v>0</v>
      </c>
      <c r="G52" s="791">
        <v>0</v>
      </c>
      <c r="H52" s="804">
        <v>0</v>
      </c>
      <c r="I52" s="804">
        <v>0</v>
      </c>
      <c r="J52" s="791"/>
      <c r="K52" s="804"/>
      <c r="L52" s="842">
        <f t="shared" si="3"/>
        <v>13</v>
      </c>
      <c r="M52" s="823"/>
    </row>
    <row r="53" spans="1:13" ht="10.5" customHeight="1" x14ac:dyDescent="0.2">
      <c r="A53" s="832" t="s">
        <v>539</v>
      </c>
      <c r="B53" s="833" t="s">
        <v>540</v>
      </c>
      <c r="C53" s="791" t="s">
        <v>66</v>
      </c>
      <c r="D53" s="791">
        <v>4.5</v>
      </c>
      <c r="E53" s="792">
        <v>0</v>
      </c>
      <c r="F53" s="791">
        <v>0</v>
      </c>
      <c r="G53" s="791">
        <v>15</v>
      </c>
      <c r="H53" s="791">
        <v>0</v>
      </c>
      <c r="I53" s="791">
        <v>16</v>
      </c>
      <c r="J53" s="791"/>
      <c r="K53" s="791"/>
      <c r="L53" s="842">
        <f t="shared" si="3"/>
        <v>35.5</v>
      </c>
      <c r="M53" s="823"/>
    </row>
    <row r="54" spans="1:13" ht="10.5" customHeight="1" x14ac:dyDescent="0.2">
      <c r="A54" s="832" t="s">
        <v>541</v>
      </c>
      <c r="B54" s="833" t="s">
        <v>384</v>
      </c>
      <c r="C54" s="791" t="s">
        <v>66</v>
      </c>
      <c r="D54" s="791">
        <v>0</v>
      </c>
      <c r="E54" s="792">
        <v>0</v>
      </c>
      <c r="F54" s="791">
        <v>0</v>
      </c>
      <c r="G54" s="791">
        <v>0</v>
      </c>
      <c r="H54" s="791">
        <v>0</v>
      </c>
      <c r="I54" s="791">
        <v>0</v>
      </c>
      <c r="J54" s="791"/>
      <c r="K54" s="791"/>
      <c r="L54" s="842">
        <f t="shared" si="3"/>
        <v>0</v>
      </c>
      <c r="M54" s="823"/>
    </row>
    <row r="55" spans="1:13" ht="10.5" customHeight="1" x14ac:dyDescent="0.2">
      <c r="A55" s="832" t="s">
        <v>542</v>
      </c>
      <c r="B55" s="833" t="s">
        <v>70</v>
      </c>
      <c r="C55" s="791" t="s">
        <v>66</v>
      </c>
      <c r="D55" s="792">
        <v>0</v>
      </c>
      <c r="E55" s="792">
        <v>0</v>
      </c>
      <c r="F55" s="791">
        <v>0</v>
      </c>
      <c r="G55" s="791">
        <v>0</v>
      </c>
      <c r="H55" s="804">
        <v>0</v>
      </c>
      <c r="I55" s="804">
        <v>0</v>
      </c>
      <c r="J55" s="791"/>
      <c r="K55" s="804"/>
      <c r="L55" s="842">
        <f t="shared" si="3"/>
        <v>0</v>
      </c>
      <c r="M55" s="823"/>
    </row>
    <row r="56" spans="1:13" ht="10.5" customHeight="1" x14ac:dyDescent="0.2">
      <c r="A56" s="832" t="s">
        <v>543</v>
      </c>
      <c r="B56" s="833" t="s">
        <v>544</v>
      </c>
      <c r="C56" s="791" t="s">
        <v>66</v>
      </c>
      <c r="D56" s="791">
        <v>4.5</v>
      </c>
      <c r="E56" s="792">
        <v>14</v>
      </c>
      <c r="F56" s="791">
        <v>0</v>
      </c>
      <c r="G56" s="791">
        <v>5</v>
      </c>
      <c r="H56" s="804">
        <v>0</v>
      </c>
      <c r="I56" s="804">
        <v>5</v>
      </c>
      <c r="J56" s="791"/>
      <c r="K56" s="804"/>
      <c r="L56" s="842">
        <f t="shared" si="3"/>
        <v>28.5</v>
      </c>
      <c r="M56" s="823"/>
    </row>
    <row r="57" spans="1:13" ht="10.5" customHeight="1" x14ac:dyDescent="0.2">
      <c r="A57" s="832" t="s">
        <v>545</v>
      </c>
      <c r="B57" s="833" t="s">
        <v>540</v>
      </c>
      <c r="C57" s="791" t="s">
        <v>66</v>
      </c>
      <c r="D57" s="791">
        <v>0</v>
      </c>
      <c r="E57" s="792">
        <v>0</v>
      </c>
      <c r="F57" s="791">
        <v>0</v>
      </c>
      <c r="G57" s="791">
        <v>14.5</v>
      </c>
      <c r="H57" s="791">
        <v>0</v>
      </c>
      <c r="I57" s="791">
        <v>0</v>
      </c>
      <c r="J57" s="791"/>
      <c r="K57" s="791"/>
      <c r="L57" s="842">
        <f t="shared" si="3"/>
        <v>14.5</v>
      </c>
      <c r="M57" s="823"/>
    </row>
    <row r="58" spans="1:13" ht="10.5" customHeight="1" x14ac:dyDescent="0.2">
      <c r="A58" s="801" t="s">
        <v>863</v>
      </c>
      <c r="B58" s="801" t="s">
        <v>40</v>
      </c>
      <c r="C58" s="791" t="s">
        <v>66</v>
      </c>
      <c r="D58" s="791">
        <v>0</v>
      </c>
      <c r="E58" s="792">
        <v>0</v>
      </c>
      <c r="F58" s="791">
        <v>5</v>
      </c>
      <c r="G58" s="791">
        <v>0</v>
      </c>
      <c r="H58" s="791">
        <v>0</v>
      </c>
      <c r="I58" s="791">
        <v>13</v>
      </c>
      <c r="J58" s="791"/>
      <c r="K58" s="791"/>
      <c r="L58" s="842">
        <f>SUM(D58:K58)</f>
        <v>18</v>
      </c>
      <c r="M58" s="823"/>
    </row>
    <row r="59" spans="1:13" ht="10.5" customHeight="1" x14ac:dyDescent="0.2">
      <c r="A59" s="801" t="s">
        <v>378</v>
      </c>
      <c r="B59" s="801" t="s">
        <v>862</v>
      </c>
      <c r="C59" s="791" t="s">
        <v>66</v>
      </c>
      <c r="D59" s="791">
        <v>0</v>
      </c>
      <c r="E59" s="792">
        <v>0</v>
      </c>
      <c r="F59" s="791">
        <v>0</v>
      </c>
      <c r="G59" s="791">
        <v>0</v>
      </c>
      <c r="H59" s="791">
        <v>0</v>
      </c>
      <c r="I59" s="791">
        <v>0</v>
      </c>
      <c r="J59" s="791"/>
      <c r="K59" s="791"/>
      <c r="L59" s="842">
        <f>SUM(D59:K59)</f>
        <v>0</v>
      </c>
      <c r="M59" s="823"/>
    </row>
    <row r="60" spans="1:13" ht="10.5" customHeight="1" x14ac:dyDescent="0.2">
      <c r="A60" s="818"/>
      <c r="B60" s="818"/>
      <c r="C60" s="791"/>
      <c r="D60" s="791"/>
      <c r="E60" s="792"/>
      <c r="F60" s="791"/>
      <c r="G60" s="791"/>
      <c r="H60" s="791"/>
      <c r="I60" s="791"/>
      <c r="J60" s="791"/>
      <c r="K60" s="791"/>
      <c r="L60" s="842">
        <f t="shared" ref="L60:L61" si="4">SUM(D60:K60)</f>
        <v>0</v>
      </c>
      <c r="M60" s="823"/>
    </row>
    <row r="61" spans="1:13" ht="10.5" customHeight="1" x14ac:dyDescent="0.2">
      <c r="A61" s="818"/>
      <c r="B61" s="818"/>
      <c r="C61" s="791"/>
      <c r="D61" s="791"/>
      <c r="E61" s="792"/>
      <c r="F61" s="791"/>
      <c r="G61" s="791"/>
      <c r="H61" s="804"/>
      <c r="I61" s="804"/>
      <c r="J61" s="791"/>
      <c r="K61" s="804"/>
      <c r="L61" s="842">
        <f t="shared" si="4"/>
        <v>0</v>
      </c>
      <c r="M61" s="823"/>
    </row>
    <row r="62" spans="1:13" ht="10.5" customHeight="1" x14ac:dyDescent="0.2">
      <c r="A62" s="818" t="s">
        <v>519</v>
      </c>
      <c r="B62" s="818" t="s">
        <v>72</v>
      </c>
      <c r="C62" s="791" t="s">
        <v>176</v>
      </c>
      <c r="D62" s="791">
        <v>9.5</v>
      </c>
      <c r="E62" s="792">
        <v>4.5</v>
      </c>
      <c r="F62" s="791">
        <v>0</v>
      </c>
      <c r="G62" s="791">
        <v>4</v>
      </c>
      <c r="H62" s="791">
        <v>0</v>
      </c>
      <c r="I62" s="791">
        <v>9</v>
      </c>
      <c r="J62" s="791"/>
      <c r="K62" s="791"/>
      <c r="L62" s="842">
        <f t="shared" ref="L62:L71" si="5">SUM(D62:K62)</f>
        <v>27</v>
      </c>
      <c r="M62" s="823"/>
    </row>
    <row r="63" spans="1:13" ht="10.5" customHeight="1" x14ac:dyDescent="0.2">
      <c r="A63" s="818" t="s">
        <v>145</v>
      </c>
      <c r="B63" s="818" t="s">
        <v>87</v>
      </c>
      <c r="C63" s="791" t="s">
        <v>176</v>
      </c>
      <c r="D63" s="791">
        <v>0</v>
      </c>
      <c r="E63" s="792">
        <v>0</v>
      </c>
      <c r="F63" s="791">
        <v>0</v>
      </c>
      <c r="G63" s="791">
        <v>0</v>
      </c>
      <c r="H63" s="804">
        <v>0</v>
      </c>
      <c r="I63" s="804">
        <v>0</v>
      </c>
      <c r="J63" s="791"/>
      <c r="K63" s="804"/>
      <c r="L63" s="842">
        <f t="shared" si="5"/>
        <v>0</v>
      </c>
      <c r="M63" s="823"/>
    </row>
    <row r="64" spans="1:13" ht="10.5" customHeight="1" x14ac:dyDescent="0.2">
      <c r="A64" s="818" t="s">
        <v>131</v>
      </c>
      <c r="B64" s="818" t="s">
        <v>55</v>
      </c>
      <c r="C64" s="791" t="s">
        <v>176</v>
      </c>
      <c r="D64" s="791">
        <v>0</v>
      </c>
      <c r="E64" s="792">
        <v>0</v>
      </c>
      <c r="F64" s="791">
        <v>0</v>
      </c>
      <c r="G64" s="791">
        <v>0</v>
      </c>
      <c r="H64" s="791">
        <v>4</v>
      </c>
      <c r="I64" s="791">
        <v>0</v>
      </c>
      <c r="J64" s="791"/>
      <c r="K64" s="791"/>
      <c r="L64" s="842">
        <f t="shared" si="5"/>
        <v>4</v>
      </c>
      <c r="M64" s="823"/>
    </row>
    <row r="65" spans="1:13" ht="10.5" customHeight="1" x14ac:dyDescent="0.2">
      <c r="A65" s="818" t="s">
        <v>524</v>
      </c>
      <c r="B65" s="818" t="s">
        <v>171</v>
      </c>
      <c r="C65" s="791" t="s">
        <v>176</v>
      </c>
      <c r="D65" s="791">
        <v>0</v>
      </c>
      <c r="E65" s="792">
        <v>0</v>
      </c>
      <c r="F65" s="791">
        <v>0</v>
      </c>
      <c r="G65" s="791">
        <v>9.5</v>
      </c>
      <c r="H65" s="791">
        <v>5</v>
      </c>
      <c r="I65" s="791">
        <v>12.5</v>
      </c>
      <c r="J65" s="791"/>
      <c r="K65" s="791"/>
      <c r="L65" s="842">
        <f t="shared" si="5"/>
        <v>27</v>
      </c>
      <c r="M65" s="823"/>
    </row>
    <row r="66" spans="1:13" ht="10.5" customHeight="1" x14ac:dyDescent="0.2">
      <c r="A66" s="818" t="s">
        <v>525</v>
      </c>
      <c r="B66" s="818" t="s">
        <v>21</v>
      </c>
      <c r="C66" s="791" t="s">
        <v>176</v>
      </c>
      <c r="D66" s="791">
        <v>0</v>
      </c>
      <c r="E66" s="792">
        <v>0</v>
      </c>
      <c r="F66" s="791">
        <v>0</v>
      </c>
      <c r="G66" s="791">
        <v>4.5</v>
      </c>
      <c r="H66" s="804">
        <v>0</v>
      </c>
      <c r="I66" s="804">
        <v>0</v>
      </c>
      <c r="J66" s="791"/>
      <c r="K66" s="804"/>
      <c r="L66" s="842">
        <f t="shared" si="5"/>
        <v>4.5</v>
      </c>
      <c r="M66" s="823"/>
    </row>
    <row r="67" spans="1:13" ht="10.5" customHeight="1" x14ac:dyDescent="0.2">
      <c r="A67" s="818" t="s">
        <v>310</v>
      </c>
      <c r="B67" s="818" t="s">
        <v>27</v>
      </c>
      <c r="C67" s="791" t="s">
        <v>176</v>
      </c>
      <c r="D67" s="791">
        <v>9</v>
      </c>
      <c r="E67" s="792">
        <v>14</v>
      </c>
      <c r="F67" s="791">
        <v>28.5</v>
      </c>
      <c r="G67" s="791">
        <v>19</v>
      </c>
      <c r="H67" s="791">
        <v>8</v>
      </c>
      <c r="I67" s="791">
        <v>0</v>
      </c>
      <c r="J67" s="791"/>
      <c r="K67" s="791"/>
      <c r="L67" s="842">
        <f t="shared" si="5"/>
        <v>78.5</v>
      </c>
      <c r="M67" s="823"/>
    </row>
    <row r="68" spans="1:13" ht="10.5" customHeight="1" x14ac:dyDescent="0.2">
      <c r="A68" s="818" t="s">
        <v>532</v>
      </c>
      <c r="B68" s="818" t="s">
        <v>183</v>
      </c>
      <c r="C68" s="791" t="s">
        <v>176</v>
      </c>
      <c r="D68" s="792">
        <v>5</v>
      </c>
      <c r="E68" s="792">
        <v>0</v>
      </c>
      <c r="F68" s="791">
        <v>10</v>
      </c>
      <c r="G68" s="791">
        <v>5</v>
      </c>
      <c r="H68" s="804">
        <v>4.5</v>
      </c>
      <c r="I68" s="804">
        <v>14</v>
      </c>
      <c r="J68" s="791"/>
      <c r="K68" s="804"/>
      <c r="L68" s="842">
        <f t="shared" si="5"/>
        <v>38.5</v>
      </c>
      <c r="M68" s="823"/>
    </row>
    <row r="69" spans="1:13" ht="10.5" customHeight="1" x14ac:dyDescent="0.2">
      <c r="A69" s="818" t="s">
        <v>343</v>
      </c>
      <c r="B69" s="818" t="s">
        <v>534</v>
      </c>
      <c r="C69" s="791" t="s">
        <v>176</v>
      </c>
      <c r="D69" s="791">
        <v>0</v>
      </c>
      <c r="E69" s="792">
        <v>0</v>
      </c>
      <c r="F69" s="791">
        <v>0</v>
      </c>
      <c r="G69" s="791">
        <v>0</v>
      </c>
      <c r="H69" s="791">
        <v>0</v>
      </c>
      <c r="I69" s="791">
        <v>0</v>
      </c>
      <c r="J69" s="791"/>
      <c r="K69" s="791"/>
      <c r="L69" s="842">
        <f t="shared" si="5"/>
        <v>0</v>
      </c>
      <c r="M69" s="823"/>
    </row>
    <row r="70" spans="1:13" ht="10.5" customHeight="1" x14ac:dyDescent="0.2">
      <c r="A70" s="818" t="s">
        <v>536</v>
      </c>
      <c r="B70" s="818" t="s">
        <v>44</v>
      </c>
      <c r="C70" s="791" t="s">
        <v>176</v>
      </c>
      <c r="D70" s="791">
        <v>16.5</v>
      </c>
      <c r="E70" s="792">
        <v>17</v>
      </c>
      <c r="F70" s="791">
        <v>4.5</v>
      </c>
      <c r="G70" s="791">
        <v>0</v>
      </c>
      <c r="H70" s="791">
        <v>3.5</v>
      </c>
      <c r="I70" s="791">
        <v>0</v>
      </c>
      <c r="J70" s="791"/>
      <c r="K70" s="791"/>
      <c r="L70" s="842">
        <f t="shared" si="5"/>
        <v>41.5</v>
      </c>
      <c r="M70" s="823"/>
    </row>
    <row r="71" spans="1:13" ht="10.5" customHeight="1" x14ac:dyDescent="0.2">
      <c r="A71" s="818" t="s">
        <v>537</v>
      </c>
      <c r="B71" s="818" t="s">
        <v>538</v>
      </c>
      <c r="C71" s="791" t="s">
        <v>176</v>
      </c>
      <c r="D71" s="791">
        <v>0</v>
      </c>
      <c r="E71" s="792">
        <v>0</v>
      </c>
      <c r="F71" s="791">
        <v>0</v>
      </c>
      <c r="G71" s="791">
        <v>0</v>
      </c>
      <c r="H71" s="791">
        <v>0</v>
      </c>
      <c r="I71" s="791">
        <v>0</v>
      </c>
      <c r="J71" s="791"/>
      <c r="K71" s="791"/>
      <c r="L71" s="842">
        <f t="shared" si="5"/>
        <v>0</v>
      </c>
      <c r="M71" s="823"/>
    </row>
    <row r="72" spans="1:13" ht="10.5" customHeight="1" x14ac:dyDescent="0.2">
      <c r="A72" s="835"/>
      <c r="B72" s="835"/>
      <c r="C72" s="791"/>
      <c r="D72" s="791"/>
      <c r="E72" s="792"/>
      <c r="F72" s="791"/>
      <c r="G72" s="791"/>
      <c r="H72" s="791"/>
      <c r="I72" s="791"/>
      <c r="J72" s="791"/>
      <c r="K72" s="791"/>
      <c r="L72" s="842">
        <f>SUM(D72:K72)</f>
        <v>0</v>
      </c>
      <c r="M72" s="823"/>
    </row>
    <row r="73" spans="1:13" ht="10.5" customHeight="1" x14ac:dyDescent="0.2">
      <c r="A73" s="835"/>
      <c r="B73" s="835"/>
      <c r="C73" s="791"/>
      <c r="D73" s="792"/>
      <c r="E73" s="792"/>
      <c r="F73" s="791"/>
      <c r="G73" s="791"/>
      <c r="H73" s="791"/>
      <c r="I73" s="791"/>
      <c r="J73" s="791"/>
      <c r="K73" s="791"/>
      <c r="L73" s="842">
        <f>SUM(D73:K73)</f>
        <v>0</v>
      </c>
      <c r="M73" s="823"/>
    </row>
    <row r="74" spans="1:13" ht="10.5" customHeight="1" x14ac:dyDescent="0.2">
      <c r="A74" s="819" t="s">
        <v>71</v>
      </c>
      <c r="B74" s="790" t="s">
        <v>25</v>
      </c>
      <c r="C74" s="791" t="s">
        <v>46</v>
      </c>
      <c r="D74" s="791">
        <v>19.5</v>
      </c>
      <c r="E74" s="792">
        <v>16</v>
      </c>
      <c r="F74" s="791">
        <v>9.5</v>
      </c>
      <c r="G74" s="791">
        <v>9.5</v>
      </c>
      <c r="H74" s="791">
        <v>18.5</v>
      </c>
      <c r="I74" s="791">
        <v>14</v>
      </c>
      <c r="J74" s="791"/>
      <c r="K74" s="791"/>
      <c r="L74" s="842">
        <f t="shared" ref="L74:L86" si="6">SUM(D74:K74)</f>
        <v>87</v>
      </c>
      <c r="M74" s="823"/>
    </row>
    <row r="75" spans="1:13" ht="10.5" customHeight="1" x14ac:dyDescent="0.2">
      <c r="A75" s="819" t="s">
        <v>113</v>
      </c>
      <c r="B75" s="790" t="s">
        <v>44</v>
      </c>
      <c r="C75" s="791" t="s">
        <v>46</v>
      </c>
      <c r="D75" s="791">
        <v>0</v>
      </c>
      <c r="E75" s="792">
        <v>0</v>
      </c>
      <c r="F75" s="791">
        <v>0</v>
      </c>
      <c r="G75" s="791">
        <v>0</v>
      </c>
      <c r="H75" s="791">
        <v>0</v>
      </c>
      <c r="I75" s="791">
        <v>0</v>
      </c>
      <c r="J75" s="791"/>
      <c r="K75" s="791"/>
      <c r="L75" s="842">
        <f t="shared" si="6"/>
        <v>0</v>
      </c>
      <c r="M75" s="823"/>
    </row>
    <row r="76" spans="1:13" ht="10.5" customHeight="1" x14ac:dyDescent="0.2">
      <c r="A76" s="819" t="s">
        <v>128</v>
      </c>
      <c r="B76" s="790" t="s">
        <v>47</v>
      </c>
      <c r="C76" s="791" t="s">
        <v>46</v>
      </c>
      <c r="D76" s="791">
        <v>0</v>
      </c>
      <c r="E76" s="792">
        <v>4</v>
      </c>
      <c r="F76" s="791">
        <v>9.5</v>
      </c>
      <c r="G76" s="791">
        <v>0</v>
      </c>
      <c r="H76" s="791">
        <v>5</v>
      </c>
      <c r="I76" s="791">
        <v>9.5</v>
      </c>
      <c r="J76" s="791"/>
      <c r="K76" s="791"/>
      <c r="L76" s="842">
        <f t="shared" si="6"/>
        <v>28</v>
      </c>
      <c r="M76" s="823"/>
    </row>
    <row r="77" spans="1:13" ht="10.5" customHeight="1" x14ac:dyDescent="0.2">
      <c r="A77" s="819" t="s">
        <v>93</v>
      </c>
      <c r="B77" s="790" t="s">
        <v>92</v>
      </c>
      <c r="C77" s="791" t="s">
        <v>46</v>
      </c>
      <c r="D77" s="791">
        <v>0</v>
      </c>
      <c r="E77" s="792">
        <v>9</v>
      </c>
      <c r="F77" s="791">
        <v>0</v>
      </c>
      <c r="G77" s="791">
        <v>4</v>
      </c>
      <c r="H77" s="791">
        <v>0</v>
      </c>
      <c r="I77" s="791">
        <v>0</v>
      </c>
      <c r="J77" s="791"/>
      <c r="K77" s="791"/>
      <c r="L77" s="842">
        <f t="shared" si="6"/>
        <v>13</v>
      </c>
      <c r="M77" s="823"/>
    </row>
    <row r="78" spans="1:13" ht="10.5" customHeight="1" x14ac:dyDescent="0.2">
      <c r="A78" s="819" t="s">
        <v>530</v>
      </c>
      <c r="B78" s="790" t="s">
        <v>44</v>
      </c>
      <c r="C78" s="791" t="s">
        <v>46</v>
      </c>
      <c r="D78" s="791">
        <v>0</v>
      </c>
      <c r="E78" s="792">
        <v>0</v>
      </c>
      <c r="F78" s="791">
        <v>0</v>
      </c>
      <c r="G78" s="791">
        <v>0</v>
      </c>
      <c r="H78" s="791">
        <v>0</v>
      </c>
      <c r="I78" s="791">
        <v>0</v>
      </c>
      <c r="J78" s="791"/>
      <c r="K78" s="791"/>
      <c r="L78" s="842">
        <f t="shared" si="6"/>
        <v>0</v>
      </c>
      <c r="M78" s="823"/>
    </row>
    <row r="79" spans="1:13" ht="10.5" customHeight="1" x14ac:dyDescent="0.2">
      <c r="A79" s="819" t="s">
        <v>52</v>
      </c>
      <c r="B79" s="790" t="s">
        <v>27</v>
      </c>
      <c r="C79" s="791" t="s">
        <v>46</v>
      </c>
      <c r="D79" s="791">
        <v>13</v>
      </c>
      <c r="E79" s="792">
        <v>5</v>
      </c>
      <c r="F79" s="791">
        <v>0</v>
      </c>
      <c r="G79" s="791">
        <v>10</v>
      </c>
      <c r="H79" s="791">
        <v>0</v>
      </c>
      <c r="I79" s="791">
        <v>4.5</v>
      </c>
      <c r="J79" s="791"/>
      <c r="K79" s="791"/>
      <c r="L79" s="842">
        <f t="shared" si="6"/>
        <v>32.5</v>
      </c>
      <c r="M79" s="823"/>
    </row>
    <row r="80" spans="1:13" ht="10.5" customHeight="1" x14ac:dyDescent="0.2">
      <c r="A80" s="819" t="s">
        <v>328</v>
      </c>
      <c r="B80" s="790" t="s">
        <v>42</v>
      </c>
      <c r="C80" s="791" t="s">
        <v>46</v>
      </c>
      <c r="D80" s="791">
        <v>0</v>
      </c>
      <c r="E80" s="792">
        <v>0</v>
      </c>
      <c r="F80" s="791">
        <v>0</v>
      </c>
      <c r="G80" s="791">
        <v>0</v>
      </c>
      <c r="H80" s="791">
        <v>0</v>
      </c>
      <c r="I80" s="791">
        <v>0</v>
      </c>
      <c r="J80" s="791"/>
      <c r="K80" s="791"/>
      <c r="L80" s="842">
        <f t="shared" si="6"/>
        <v>0</v>
      </c>
      <c r="M80" s="823"/>
    </row>
    <row r="81" spans="1:13" ht="10.5" customHeight="1" x14ac:dyDescent="0.2">
      <c r="A81" s="808" t="s">
        <v>71</v>
      </c>
      <c r="B81" s="808" t="s">
        <v>47</v>
      </c>
      <c r="C81" s="791" t="s">
        <v>46</v>
      </c>
      <c r="D81" s="792">
        <v>0</v>
      </c>
      <c r="E81" s="792">
        <v>5</v>
      </c>
      <c r="F81" s="791">
        <v>4.5</v>
      </c>
      <c r="G81" s="791">
        <v>0</v>
      </c>
      <c r="H81" s="804">
        <v>5</v>
      </c>
      <c r="I81" s="804">
        <v>4</v>
      </c>
      <c r="J81" s="791"/>
      <c r="K81" s="804"/>
      <c r="L81" s="842">
        <f t="shared" si="6"/>
        <v>18.5</v>
      </c>
      <c r="M81" s="823"/>
    </row>
    <row r="82" spans="1:13" ht="10.5" customHeight="1" x14ac:dyDescent="0.2">
      <c r="A82" s="808" t="s">
        <v>52</v>
      </c>
      <c r="B82" s="808" t="s">
        <v>47</v>
      </c>
      <c r="C82" s="791" t="s">
        <v>46</v>
      </c>
      <c r="D82" s="792">
        <v>0</v>
      </c>
      <c r="E82" s="792">
        <v>0</v>
      </c>
      <c r="F82" s="791">
        <v>5</v>
      </c>
      <c r="G82" s="791">
        <v>0</v>
      </c>
      <c r="H82" s="791">
        <v>0</v>
      </c>
      <c r="I82" s="791">
        <v>0</v>
      </c>
      <c r="J82" s="791"/>
      <c r="K82" s="791"/>
      <c r="L82" s="842">
        <f t="shared" si="6"/>
        <v>5</v>
      </c>
      <c r="M82" s="823"/>
    </row>
    <row r="83" spans="1:13" ht="10.5" customHeight="1" x14ac:dyDescent="0.2">
      <c r="A83" s="790" t="s">
        <v>74</v>
      </c>
      <c r="B83" s="808" t="s">
        <v>115</v>
      </c>
      <c r="C83" s="791" t="s">
        <v>46</v>
      </c>
      <c r="D83" s="791">
        <v>0</v>
      </c>
      <c r="E83" s="792">
        <v>0</v>
      </c>
      <c r="F83" s="791">
        <v>0</v>
      </c>
      <c r="G83" s="791">
        <v>0</v>
      </c>
      <c r="H83" s="804">
        <v>0</v>
      </c>
      <c r="I83" s="804">
        <v>0</v>
      </c>
      <c r="J83" s="791"/>
      <c r="K83" s="804"/>
      <c r="L83" s="842">
        <f t="shared" si="6"/>
        <v>0</v>
      </c>
      <c r="M83" s="823"/>
    </row>
    <row r="84" spans="1:13" ht="10.5" customHeight="1" x14ac:dyDescent="0.2">
      <c r="A84" s="808" t="s">
        <v>128</v>
      </c>
      <c r="B84" s="835" t="s">
        <v>54</v>
      </c>
      <c r="C84" s="791" t="s">
        <v>46</v>
      </c>
      <c r="D84" s="792">
        <v>0</v>
      </c>
      <c r="E84" s="792">
        <v>4</v>
      </c>
      <c r="F84" s="791">
        <v>10</v>
      </c>
      <c r="G84" s="791">
        <v>19.5</v>
      </c>
      <c r="H84" s="791">
        <v>0</v>
      </c>
      <c r="I84" s="791">
        <v>4.5</v>
      </c>
      <c r="J84" s="791"/>
      <c r="K84" s="791"/>
      <c r="L84" s="842">
        <f t="shared" si="6"/>
        <v>38</v>
      </c>
      <c r="M84" s="823"/>
    </row>
    <row r="85" spans="1:13" ht="10.5" customHeight="1" x14ac:dyDescent="0.2">
      <c r="A85" s="808"/>
      <c r="B85" s="808"/>
      <c r="C85" s="791"/>
      <c r="D85" s="791"/>
      <c r="E85" s="792"/>
      <c r="F85" s="791"/>
      <c r="G85" s="791"/>
      <c r="H85" s="791"/>
      <c r="I85" s="791"/>
      <c r="J85" s="791"/>
      <c r="K85" s="791"/>
      <c r="L85" s="842">
        <f t="shared" si="6"/>
        <v>0</v>
      </c>
      <c r="M85" s="823"/>
    </row>
    <row r="86" spans="1:13" ht="10.5" customHeight="1" x14ac:dyDescent="0.2">
      <c r="A86" s="808"/>
      <c r="B86" s="808"/>
      <c r="C86" s="791"/>
      <c r="D86" s="791"/>
      <c r="E86" s="792"/>
      <c r="F86" s="791"/>
      <c r="G86" s="791"/>
      <c r="H86" s="791"/>
      <c r="I86" s="791"/>
      <c r="J86" s="791"/>
      <c r="K86" s="791"/>
      <c r="L86" s="842">
        <f t="shared" si="6"/>
        <v>0</v>
      </c>
      <c r="M86" s="823"/>
    </row>
    <row r="87" spans="1:13" ht="10.5" customHeight="1" x14ac:dyDescent="0.2">
      <c r="A87" s="801" t="s">
        <v>129</v>
      </c>
      <c r="B87" s="801" t="s">
        <v>40</v>
      </c>
      <c r="C87" s="791" t="s">
        <v>297</v>
      </c>
      <c r="D87" s="791">
        <v>0</v>
      </c>
      <c r="E87" s="792">
        <v>0</v>
      </c>
      <c r="F87" s="791">
        <v>0</v>
      </c>
      <c r="G87" s="791">
        <v>0</v>
      </c>
      <c r="H87" s="791">
        <v>0</v>
      </c>
      <c r="I87" s="791">
        <v>0</v>
      </c>
      <c r="J87" s="791"/>
      <c r="K87" s="791"/>
      <c r="L87" s="842">
        <f t="shared" ref="L87:L98" si="7">SUM(D87:K87)</f>
        <v>0</v>
      </c>
      <c r="M87" s="823"/>
    </row>
    <row r="88" spans="1:13" ht="10.5" customHeight="1" x14ac:dyDescent="0.2">
      <c r="A88" s="801" t="s">
        <v>129</v>
      </c>
      <c r="B88" s="801" t="s">
        <v>143</v>
      </c>
      <c r="C88" s="791" t="s">
        <v>297</v>
      </c>
      <c r="D88" s="791">
        <v>0</v>
      </c>
      <c r="E88" s="792">
        <v>0</v>
      </c>
      <c r="F88" s="791">
        <v>0</v>
      </c>
      <c r="G88" s="791">
        <v>0</v>
      </c>
      <c r="H88" s="791">
        <v>0</v>
      </c>
      <c r="I88" s="791">
        <v>0</v>
      </c>
      <c r="J88" s="791"/>
      <c r="K88" s="791"/>
      <c r="L88" s="842">
        <f t="shared" si="7"/>
        <v>0</v>
      </c>
      <c r="M88" s="823"/>
    </row>
    <row r="89" spans="1:13" ht="10.5" customHeight="1" x14ac:dyDescent="0.2">
      <c r="A89" s="801" t="s">
        <v>292</v>
      </c>
      <c r="B89" s="801" t="s">
        <v>181</v>
      </c>
      <c r="C89" s="791" t="s">
        <v>297</v>
      </c>
      <c r="D89" s="791">
        <v>0</v>
      </c>
      <c r="E89" s="792">
        <v>0</v>
      </c>
      <c r="F89" s="791">
        <v>0</v>
      </c>
      <c r="G89" s="791">
        <v>0</v>
      </c>
      <c r="H89" s="791">
        <v>0</v>
      </c>
      <c r="I89" s="791">
        <v>0</v>
      </c>
      <c r="J89" s="791"/>
      <c r="K89" s="791"/>
      <c r="L89" s="842">
        <f t="shared" si="7"/>
        <v>0</v>
      </c>
      <c r="M89" s="823"/>
    </row>
    <row r="90" spans="1:13" ht="10.5" customHeight="1" x14ac:dyDescent="0.2">
      <c r="A90" s="790" t="s">
        <v>315</v>
      </c>
      <c r="B90" s="790" t="s">
        <v>31</v>
      </c>
      <c r="C90" s="791" t="s">
        <v>297</v>
      </c>
      <c r="D90" s="791">
        <v>17.5</v>
      </c>
      <c r="E90" s="792">
        <v>0</v>
      </c>
      <c r="F90" s="791">
        <v>0</v>
      </c>
      <c r="G90" s="791">
        <v>0</v>
      </c>
      <c r="H90" s="791">
        <v>0</v>
      </c>
      <c r="I90" s="791">
        <v>0</v>
      </c>
      <c r="J90" s="791"/>
      <c r="K90" s="791"/>
      <c r="L90" s="842">
        <f t="shared" si="7"/>
        <v>17.5</v>
      </c>
      <c r="M90" s="823"/>
    </row>
    <row r="91" spans="1:13" ht="10.5" customHeight="1" x14ac:dyDescent="0.2">
      <c r="A91" s="801" t="s">
        <v>526</v>
      </c>
      <c r="B91" s="801" t="s">
        <v>527</v>
      </c>
      <c r="C91" s="791" t="s">
        <v>297</v>
      </c>
      <c r="D91" s="791">
        <v>5</v>
      </c>
      <c r="E91" s="792">
        <v>0</v>
      </c>
      <c r="F91" s="791">
        <v>4</v>
      </c>
      <c r="G91" s="791">
        <v>0</v>
      </c>
      <c r="H91" s="791">
        <v>0</v>
      </c>
      <c r="I91" s="791">
        <v>0</v>
      </c>
      <c r="J91" s="791"/>
      <c r="K91" s="791"/>
      <c r="L91" s="842">
        <f t="shared" si="7"/>
        <v>9</v>
      </c>
      <c r="M91" s="823"/>
    </row>
    <row r="92" spans="1:13" ht="10.5" customHeight="1" x14ac:dyDescent="0.2">
      <c r="A92" s="801" t="s">
        <v>129</v>
      </c>
      <c r="B92" s="801" t="s">
        <v>144</v>
      </c>
      <c r="C92" s="791" t="s">
        <v>297</v>
      </c>
      <c r="D92" s="791">
        <v>0</v>
      </c>
      <c r="E92" s="792">
        <v>0</v>
      </c>
      <c r="F92" s="791">
        <v>0</v>
      </c>
      <c r="G92" s="791">
        <v>0</v>
      </c>
      <c r="H92" s="791">
        <v>0</v>
      </c>
      <c r="I92" s="791">
        <v>0</v>
      </c>
      <c r="J92" s="791"/>
      <c r="K92" s="791"/>
      <c r="L92" s="842">
        <f t="shared" si="7"/>
        <v>0</v>
      </c>
      <c r="M92" s="823"/>
    </row>
    <row r="93" spans="1:13" ht="10.5" customHeight="1" x14ac:dyDescent="0.2">
      <c r="A93" s="801" t="s">
        <v>129</v>
      </c>
      <c r="B93" s="801" t="s">
        <v>78</v>
      </c>
      <c r="C93" s="791" t="s">
        <v>297</v>
      </c>
      <c r="D93" s="791">
        <v>5</v>
      </c>
      <c r="E93" s="792">
        <v>0</v>
      </c>
      <c r="F93" s="791">
        <v>0</v>
      </c>
      <c r="G93" s="791">
        <v>0</v>
      </c>
      <c r="H93" s="791">
        <v>0</v>
      </c>
      <c r="I93" s="791">
        <v>0</v>
      </c>
      <c r="J93" s="791"/>
      <c r="K93" s="791"/>
      <c r="L93" s="842">
        <f t="shared" si="7"/>
        <v>5</v>
      </c>
      <c r="M93" s="823"/>
    </row>
    <row r="94" spans="1:13" ht="10.5" customHeight="1" x14ac:dyDescent="0.2">
      <c r="A94" s="801" t="s">
        <v>293</v>
      </c>
      <c r="B94" s="801" t="s">
        <v>73</v>
      </c>
      <c r="C94" s="791" t="s">
        <v>297</v>
      </c>
      <c r="D94" s="792">
        <v>4.5</v>
      </c>
      <c r="E94" s="792">
        <v>0</v>
      </c>
      <c r="F94" s="791">
        <v>0</v>
      </c>
      <c r="G94" s="791">
        <v>0</v>
      </c>
      <c r="H94" s="804">
        <v>0</v>
      </c>
      <c r="I94" s="804">
        <v>0</v>
      </c>
      <c r="J94" s="791"/>
      <c r="K94" s="804"/>
      <c r="L94" s="842">
        <f t="shared" si="7"/>
        <v>4.5</v>
      </c>
      <c r="M94" s="823"/>
    </row>
    <row r="95" spans="1:13" ht="10.5" customHeight="1" x14ac:dyDescent="0.2">
      <c r="A95" s="809"/>
      <c r="B95" s="810"/>
      <c r="C95" s="791" t="s">
        <v>297</v>
      </c>
      <c r="D95" s="791"/>
      <c r="E95" s="792"/>
      <c r="F95" s="791"/>
      <c r="G95" s="791"/>
      <c r="H95" s="791"/>
      <c r="I95" s="791"/>
      <c r="J95" s="791"/>
      <c r="K95" s="791"/>
      <c r="L95" s="842">
        <f t="shared" si="7"/>
        <v>0</v>
      </c>
      <c r="M95" s="823"/>
    </row>
    <row r="96" spans="1:13" ht="10.5" customHeight="1" x14ac:dyDescent="0.2">
      <c r="A96" s="802"/>
      <c r="B96" s="803"/>
      <c r="C96" s="791" t="s">
        <v>297</v>
      </c>
      <c r="D96" s="792"/>
      <c r="E96" s="792"/>
      <c r="F96" s="791"/>
      <c r="G96" s="791"/>
      <c r="H96" s="791"/>
      <c r="I96" s="791"/>
      <c r="J96" s="791"/>
      <c r="K96" s="791"/>
      <c r="L96" s="842">
        <f t="shared" si="7"/>
        <v>0</v>
      </c>
      <c r="M96" s="823"/>
    </row>
    <row r="97" spans="1:12" s="823" customFormat="1" ht="10.5" customHeight="1" x14ac:dyDescent="0.2">
      <c r="A97" s="802"/>
      <c r="B97" s="803"/>
      <c r="C97" s="791" t="s">
        <v>297</v>
      </c>
      <c r="D97" s="791"/>
      <c r="E97" s="792"/>
      <c r="F97" s="791"/>
      <c r="G97" s="791"/>
      <c r="H97" s="804"/>
      <c r="I97" s="804"/>
      <c r="J97" s="791"/>
      <c r="K97" s="804"/>
      <c r="L97" s="842">
        <f t="shared" si="7"/>
        <v>0</v>
      </c>
    </row>
    <row r="98" spans="1:12" s="823" customFormat="1" ht="10.5" customHeight="1" x14ac:dyDescent="0.2">
      <c r="A98" s="802"/>
      <c r="B98" s="803"/>
      <c r="C98" s="791" t="s">
        <v>297</v>
      </c>
      <c r="D98" s="791"/>
      <c r="E98" s="792"/>
      <c r="F98" s="791"/>
      <c r="G98" s="791"/>
      <c r="H98" s="791"/>
      <c r="I98" s="791"/>
      <c r="J98" s="791"/>
      <c r="K98" s="791"/>
      <c r="L98" s="842">
        <f t="shared" si="7"/>
        <v>0</v>
      </c>
    </row>
    <row r="99" spans="1:12" s="823" customFormat="1" x14ac:dyDescent="0.2">
      <c r="A99" s="824"/>
      <c r="B99" s="824"/>
      <c r="L99" s="840"/>
    </row>
    <row r="100" spans="1:12" s="823" customFormat="1" x14ac:dyDescent="0.2">
      <c r="A100" s="824"/>
      <c r="B100" s="824"/>
      <c r="L100" s="840"/>
    </row>
    <row r="101" spans="1:12" s="823" customFormat="1" x14ac:dyDescent="0.2">
      <c r="A101" s="824"/>
      <c r="B101" s="824"/>
      <c r="L101" s="840"/>
    </row>
    <row r="102" spans="1:12" s="823" customFormat="1" x14ac:dyDescent="0.2">
      <c r="A102" s="824"/>
      <c r="B102" s="824"/>
      <c r="L102" s="840"/>
    </row>
    <row r="103" spans="1:12" s="823" customFormat="1" x14ac:dyDescent="0.2">
      <c r="A103" s="824"/>
      <c r="B103" s="824"/>
      <c r="L103" s="840"/>
    </row>
    <row r="104" spans="1:12" s="823" customFormat="1" x14ac:dyDescent="0.2">
      <c r="A104" s="824"/>
      <c r="B104" s="824"/>
      <c r="L104" s="840"/>
    </row>
    <row r="105" spans="1:12" s="823" customFormat="1" x14ac:dyDescent="0.2">
      <c r="A105" s="824"/>
      <c r="B105" s="824"/>
      <c r="L105" s="840"/>
    </row>
    <row r="106" spans="1:12" s="823" customFormat="1" x14ac:dyDescent="0.2">
      <c r="A106" s="824"/>
      <c r="B106" s="824"/>
      <c r="L106" s="840"/>
    </row>
    <row r="107" spans="1:12" s="823" customFormat="1" x14ac:dyDescent="0.2">
      <c r="A107" s="824"/>
      <c r="B107" s="824"/>
      <c r="L107" s="840"/>
    </row>
    <row r="108" spans="1:12" s="823" customFormat="1" x14ac:dyDescent="0.2">
      <c r="A108" s="824"/>
      <c r="B108" s="824"/>
      <c r="L108" s="840"/>
    </row>
    <row r="109" spans="1:12" s="823" customFormat="1" x14ac:dyDescent="0.2">
      <c r="A109" s="824"/>
      <c r="B109" s="824"/>
      <c r="L109" s="840"/>
    </row>
    <row r="110" spans="1:12" s="823" customFormat="1" x14ac:dyDescent="0.2">
      <c r="A110" s="824"/>
      <c r="B110" s="824"/>
      <c r="L110" s="840"/>
    </row>
    <row r="111" spans="1:12" s="823" customFormat="1" x14ac:dyDescent="0.2">
      <c r="A111" s="824"/>
      <c r="B111" s="824"/>
      <c r="L111" s="840"/>
    </row>
    <row r="112" spans="1:12" s="823" customFormat="1" x14ac:dyDescent="0.2">
      <c r="A112" s="824"/>
      <c r="B112" s="824"/>
      <c r="L112" s="840"/>
    </row>
    <row r="113" spans="1:13" x14ac:dyDescent="0.2">
      <c r="M113" s="823"/>
    </row>
    <row r="114" spans="1:13" x14ac:dyDescent="0.2">
      <c r="M114" s="823"/>
    </row>
    <row r="115" spans="1:13" x14ac:dyDescent="0.2">
      <c r="M115" s="823"/>
    </row>
    <row r="116" spans="1:13" x14ac:dyDescent="0.2">
      <c r="M116" s="823"/>
    </row>
    <row r="117" spans="1:13" x14ac:dyDescent="0.2">
      <c r="M117" s="823"/>
    </row>
    <row r="118" spans="1:13" x14ac:dyDescent="0.2">
      <c r="M118" s="823"/>
    </row>
    <row r="119" spans="1:13" x14ac:dyDescent="0.2">
      <c r="M119" s="823"/>
    </row>
    <row r="120" spans="1:13" x14ac:dyDescent="0.2">
      <c r="M120" s="823"/>
    </row>
    <row r="121" spans="1:13" x14ac:dyDescent="0.2">
      <c r="M121" s="823"/>
    </row>
    <row r="122" spans="1:13" x14ac:dyDescent="0.2">
      <c r="M122" s="823"/>
    </row>
    <row r="123" spans="1:13" x14ac:dyDescent="0.2">
      <c r="M123" s="823"/>
    </row>
    <row r="124" spans="1:13" ht="13.5" customHeight="1" x14ac:dyDescent="0.2">
      <c r="A124" s="802" t="s">
        <v>292</v>
      </c>
      <c r="B124" s="803" t="s">
        <v>181</v>
      </c>
      <c r="C124" s="791" t="s">
        <v>297</v>
      </c>
      <c r="D124" s="791">
        <v>0</v>
      </c>
      <c r="E124" s="791">
        <v>0</v>
      </c>
      <c r="F124" s="791">
        <v>0</v>
      </c>
      <c r="G124" s="791">
        <v>0</v>
      </c>
      <c r="H124" s="791">
        <v>0</v>
      </c>
      <c r="I124" s="791">
        <v>0</v>
      </c>
      <c r="J124" s="804">
        <v>0</v>
      </c>
      <c r="K124" s="791"/>
      <c r="L124" s="842">
        <f t="shared" ref="L124:L137" si="8">SUM(D124:K124)</f>
        <v>0</v>
      </c>
      <c r="M124" s="823"/>
    </row>
    <row r="125" spans="1:13" ht="13.5" customHeight="1" x14ac:dyDescent="0.2">
      <c r="A125" s="790" t="s">
        <v>315</v>
      </c>
      <c r="B125" s="834" t="s">
        <v>31</v>
      </c>
      <c r="C125" s="791" t="s">
        <v>297</v>
      </c>
      <c r="D125" s="791">
        <v>0</v>
      </c>
      <c r="E125" s="791">
        <v>0</v>
      </c>
      <c r="F125" s="791">
        <v>10</v>
      </c>
      <c r="G125" s="791">
        <v>0</v>
      </c>
      <c r="H125" s="791">
        <v>4</v>
      </c>
      <c r="I125" s="791">
        <v>0</v>
      </c>
      <c r="J125" s="804">
        <v>0</v>
      </c>
      <c r="K125" s="791"/>
      <c r="L125" s="842">
        <f t="shared" si="8"/>
        <v>14</v>
      </c>
      <c r="M125" s="823"/>
    </row>
    <row r="126" spans="1:13" ht="13.5" customHeight="1" x14ac:dyDescent="0.2">
      <c r="A126" s="802" t="s">
        <v>142</v>
      </c>
      <c r="B126" s="803" t="s">
        <v>143</v>
      </c>
      <c r="C126" s="791" t="s">
        <v>297</v>
      </c>
      <c r="D126" s="791">
        <v>0</v>
      </c>
      <c r="E126" s="791">
        <v>0</v>
      </c>
      <c r="F126" s="791">
        <v>0</v>
      </c>
      <c r="G126" s="791">
        <v>0</v>
      </c>
      <c r="H126" s="791">
        <v>0</v>
      </c>
      <c r="I126" s="791">
        <v>0</v>
      </c>
      <c r="J126" s="804">
        <v>0</v>
      </c>
      <c r="K126" s="791"/>
      <c r="L126" s="842">
        <f t="shared" si="8"/>
        <v>0</v>
      </c>
      <c r="M126" s="823"/>
    </row>
    <row r="127" spans="1:13" ht="13.5" customHeight="1" x14ac:dyDescent="0.2">
      <c r="A127" s="802" t="s">
        <v>129</v>
      </c>
      <c r="B127" s="803" t="s">
        <v>144</v>
      </c>
      <c r="C127" s="791" t="s">
        <v>297</v>
      </c>
      <c r="D127" s="791">
        <v>0</v>
      </c>
      <c r="E127" s="791">
        <v>0</v>
      </c>
      <c r="F127" s="791">
        <v>0</v>
      </c>
      <c r="G127" s="791">
        <v>0</v>
      </c>
      <c r="H127" s="791">
        <v>0</v>
      </c>
      <c r="I127" s="791">
        <v>7.5</v>
      </c>
      <c r="J127" s="804">
        <v>0</v>
      </c>
      <c r="K127" s="791"/>
      <c r="L127" s="842">
        <f t="shared" si="8"/>
        <v>7.5</v>
      </c>
      <c r="M127" s="823"/>
    </row>
    <row r="128" spans="1:13" ht="13.5" customHeight="1" x14ac:dyDescent="0.2">
      <c r="A128" s="802" t="s">
        <v>129</v>
      </c>
      <c r="B128" s="803" t="s">
        <v>78</v>
      </c>
      <c r="C128" s="791" t="s">
        <v>297</v>
      </c>
      <c r="D128" s="791">
        <v>10</v>
      </c>
      <c r="E128" s="791">
        <v>4</v>
      </c>
      <c r="F128" s="791">
        <v>4</v>
      </c>
      <c r="G128" s="791">
        <v>14.5</v>
      </c>
      <c r="H128" s="791">
        <v>0</v>
      </c>
      <c r="I128" s="791">
        <v>0</v>
      </c>
      <c r="J128" s="804">
        <v>0</v>
      </c>
      <c r="K128" s="791"/>
      <c r="L128" s="842">
        <f t="shared" si="8"/>
        <v>32.5</v>
      </c>
      <c r="M128" s="823"/>
    </row>
    <row r="129" spans="1:13" ht="13.5" customHeight="1" x14ac:dyDescent="0.2">
      <c r="A129" s="802" t="s">
        <v>129</v>
      </c>
      <c r="B129" s="803" t="s">
        <v>143</v>
      </c>
      <c r="C129" s="791" t="s">
        <v>297</v>
      </c>
      <c r="D129" s="791">
        <v>0</v>
      </c>
      <c r="E129" s="791">
        <v>0</v>
      </c>
      <c r="F129" s="791">
        <v>0</v>
      </c>
      <c r="G129" s="791">
        <v>0</v>
      </c>
      <c r="H129" s="791">
        <v>0</v>
      </c>
      <c r="I129" s="791">
        <v>0</v>
      </c>
      <c r="J129" s="804">
        <v>0</v>
      </c>
      <c r="K129" s="791"/>
      <c r="L129" s="842">
        <f t="shared" si="8"/>
        <v>0</v>
      </c>
      <c r="M129" s="823"/>
    </row>
    <row r="130" spans="1:13" ht="13.5" customHeight="1" x14ac:dyDescent="0.2">
      <c r="A130" s="802" t="s">
        <v>129</v>
      </c>
      <c r="B130" s="803" t="s">
        <v>40</v>
      </c>
      <c r="C130" s="791" t="s">
        <v>297</v>
      </c>
      <c r="D130" s="792">
        <v>0</v>
      </c>
      <c r="E130" s="791">
        <v>5</v>
      </c>
      <c r="F130" s="791">
        <v>8</v>
      </c>
      <c r="G130" s="791">
        <v>4</v>
      </c>
      <c r="H130" s="804">
        <v>0</v>
      </c>
      <c r="I130" s="804">
        <v>0</v>
      </c>
      <c r="J130" s="804">
        <v>5</v>
      </c>
      <c r="K130" s="804"/>
      <c r="L130" s="842">
        <f t="shared" si="8"/>
        <v>22</v>
      </c>
      <c r="M130" s="823"/>
    </row>
    <row r="131" spans="1:13" ht="13.5" customHeight="1" x14ac:dyDescent="0.2">
      <c r="A131" s="809" t="s">
        <v>314</v>
      </c>
      <c r="B131" s="810" t="s">
        <v>54</v>
      </c>
      <c r="C131" s="791" t="s">
        <v>297</v>
      </c>
      <c r="D131" s="791">
        <v>0</v>
      </c>
      <c r="E131" s="791">
        <v>0</v>
      </c>
      <c r="F131" s="791">
        <v>2</v>
      </c>
      <c r="G131" s="791">
        <v>0</v>
      </c>
      <c r="H131" s="791">
        <v>0</v>
      </c>
      <c r="I131" s="791">
        <v>0</v>
      </c>
      <c r="J131" s="804">
        <v>0</v>
      </c>
      <c r="K131" s="791"/>
      <c r="L131" s="842">
        <f t="shared" si="8"/>
        <v>2</v>
      </c>
      <c r="M131" s="823"/>
    </row>
    <row r="132" spans="1:13" ht="13.5" customHeight="1" x14ac:dyDescent="0.2">
      <c r="A132" s="802" t="s">
        <v>74</v>
      </c>
      <c r="B132" s="803" t="s">
        <v>31</v>
      </c>
      <c r="C132" s="791" t="s">
        <v>297</v>
      </c>
      <c r="D132" s="792">
        <v>0</v>
      </c>
      <c r="E132" s="791">
        <v>24.5</v>
      </c>
      <c r="F132" s="791">
        <v>0</v>
      </c>
      <c r="G132" s="791">
        <v>0</v>
      </c>
      <c r="H132" s="791">
        <v>0</v>
      </c>
      <c r="I132" s="791">
        <v>0</v>
      </c>
      <c r="J132" s="804">
        <v>5</v>
      </c>
      <c r="K132" s="791"/>
      <c r="L132" s="842">
        <f t="shared" si="8"/>
        <v>29.5</v>
      </c>
      <c r="M132" s="823"/>
    </row>
    <row r="133" spans="1:13" ht="13.5" customHeight="1" x14ac:dyDescent="0.2">
      <c r="A133" s="802" t="s">
        <v>293</v>
      </c>
      <c r="B133" s="803" t="s">
        <v>73</v>
      </c>
      <c r="C133" s="791" t="s">
        <v>297</v>
      </c>
      <c r="D133" s="791">
        <v>0</v>
      </c>
      <c r="E133" s="804">
        <v>0</v>
      </c>
      <c r="F133" s="791">
        <v>0</v>
      </c>
      <c r="G133" s="791">
        <v>0</v>
      </c>
      <c r="H133" s="804">
        <v>0</v>
      </c>
      <c r="I133" s="804">
        <v>0</v>
      </c>
      <c r="J133" s="804">
        <v>0</v>
      </c>
      <c r="K133" s="804"/>
      <c r="L133" s="842">
        <f t="shared" si="8"/>
        <v>0</v>
      </c>
      <c r="M133" s="823"/>
    </row>
    <row r="134" spans="1:13" ht="13.5" customHeight="1" x14ac:dyDescent="0.2">
      <c r="A134" s="802" t="s">
        <v>294</v>
      </c>
      <c r="B134" s="803" t="s">
        <v>295</v>
      </c>
      <c r="C134" s="791" t="s">
        <v>297</v>
      </c>
      <c r="D134" s="791">
        <v>0</v>
      </c>
      <c r="E134" s="791">
        <v>0</v>
      </c>
      <c r="F134" s="791">
        <v>0</v>
      </c>
      <c r="G134" s="791">
        <v>0</v>
      </c>
      <c r="H134" s="791">
        <v>0</v>
      </c>
      <c r="I134" s="791">
        <v>0</v>
      </c>
      <c r="J134" s="804">
        <v>0</v>
      </c>
      <c r="K134" s="791"/>
      <c r="L134" s="842">
        <f t="shared" si="8"/>
        <v>0</v>
      </c>
      <c r="M134" s="823"/>
    </row>
    <row r="135" spans="1:13" ht="13.5" hidden="1" customHeight="1" x14ac:dyDescent="0.2">
      <c r="A135" s="835"/>
      <c r="B135" s="835"/>
      <c r="C135" s="791" t="s">
        <v>297</v>
      </c>
      <c r="D135" s="792">
        <v>0</v>
      </c>
      <c r="E135" s="791"/>
      <c r="F135" s="791"/>
      <c r="G135" s="791"/>
      <c r="H135" s="791"/>
      <c r="I135" s="791"/>
      <c r="J135" s="804"/>
      <c r="K135" s="791"/>
      <c r="L135" s="842">
        <f t="shared" si="8"/>
        <v>0</v>
      </c>
      <c r="M135" s="823"/>
    </row>
    <row r="136" spans="1:13" ht="14.25" hidden="1" customHeight="1" x14ac:dyDescent="0.2">
      <c r="A136" s="801"/>
      <c r="B136" s="801"/>
      <c r="C136" s="791" t="s">
        <v>297</v>
      </c>
      <c r="D136" s="791">
        <v>0</v>
      </c>
      <c r="E136" s="791"/>
      <c r="F136" s="791"/>
      <c r="G136" s="791"/>
      <c r="H136" s="791"/>
      <c r="I136" s="791"/>
      <c r="J136" s="804"/>
      <c r="K136" s="791"/>
      <c r="L136" s="842">
        <f t="shared" si="8"/>
        <v>0</v>
      </c>
      <c r="M136" s="823"/>
    </row>
    <row r="137" spans="1:13" ht="13.5" hidden="1" customHeight="1" x14ac:dyDescent="0.2">
      <c r="A137" s="801"/>
      <c r="B137" s="801"/>
      <c r="C137" s="791" t="s">
        <v>297</v>
      </c>
      <c r="D137" s="791">
        <v>0</v>
      </c>
      <c r="E137" s="791"/>
      <c r="F137" s="791"/>
      <c r="G137" s="791"/>
      <c r="H137" s="804"/>
      <c r="I137" s="804"/>
      <c r="J137" s="804"/>
      <c r="K137" s="804"/>
      <c r="L137" s="842">
        <f t="shared" si="8"/>
        <v>0</v>
      </c>
      <c r="M137" s="823"/>
    </row>
    <row r="138" spans="1:13" ht="13.5" customHeight="1" x14ac:dyDescent="0.2"/>
    <row r="139" spans="1:13" ht="12.75" customHeight="1" x14ac:dyDescent="0.2"/>
    <row r="140" spans="1:13" ht="13.5" customHeight="1" x14ac:dyDescent="0.2">
      <c r="A140" s="801"/>
      <c r="B140" s="801"/>
      <c r="C140" s="791"/>
      <c r="D140" s="791">
        <v>0</v>
      </c>
      <c r="E140" s="791"/>
      <c r="F140" s="791"/>
      <c r="G140" s="791"/>
      <c r="H140" s="804"/>
      <c r="I140" s="804"/>
      <c r="J140" s="804"/>
      <c r="K140" s="804"/>
      <c r="L140" s="842">
        <f t="shared" ref="L140:L145" si="9">SUM(D140:K140)</f>
        <v>0</v>
      </c>
      <c r="M140" s="823"/>
    </row>
    <row r="141" spans="1:13" ht="13.5" customHeight="1" x14ac:dyDescent="0.2">
      <c r="A141" s="801"/>
      <c r="B141" s="801"/>
      <c r="C141" s="791"/>
      <c r="D141" s="791">
        <v>0</v>
      </c>
      <c r="E141" s="791"/>
      <c r="F141" s="791"/>
      <c r="G141" s="791"/>
      <c r="H141" s="804"/>
      <c r="I141" s="804"/>
      <c r="J141" s="804"/>
      <c r="K141" s="804"/>
      <c r="L141" s="842">
        <f t="shared" si="9"/>
        <v>0</v>
      </c>
      <c r="M141" s="823"/>
    </row>
    <row r="142" spans="1:13" ht="13.5" customHeight="1" x14ac:dyDescent="0.2">
      <c r="A142" s="801"/>
      <c r="B142" s="801"/>
      <c r="C142" s="791"/>
      <c r="D142" s="791">
        <v>0</v>
      </c>
      <c r="E142" s="791"/>
      <c r="F142" s="791"/>
      <c r="G142" s="791"/>
      <c r="H142" s="804"/>
      <c r="I142" s="804"/>
      <c r="J142" s="804"/>
      <c r="K142" s="804"/>
      <c r="L142" s="842">
        <f t="shared" si="9"/>
        <v>0</v>
      </c>
      <c r="M142" s="823"/>
    </row>
    <row r="143" spans="1:13" ht="13.5" customHeight="1" x14ac:dyDescent="0.2">
      <c r="A143" s="801"/>
      <c r="B143" s="801"/>
      <c r="C143" s="791"/>
      <c r="D143" s="791">
        <v>0</v>
      </c>
      <c r="E143" s="791"/>
      <c r="F143" s="791"/>
      <c r="G143" s="791"/>
      <c r="H143" s="804"/>
      <c r="I143" s="804"/>
      <c r="J143" s="804"/>
      <c r="K143" s="804"/>
      <c r="L143" s="842">
        <f t="shared" si="9"/>
        <v>0</v>
      </c>
      <c r="M143" s="823"/>
    </row>
    <row r="144" spans="1:13" ht="13.5" customHeight="1" x14ac:dyDescent="0.2">
      <c r="A144" s="801"/>
      <c r="B144" s="801"/>
      <c r="C144" s="791"/>
      <c r="D144" s="791">
        <v>0</v>
      </c>
      <c r="E144" s="791"/>
      <c r="F144" s="791"/>
      <c r="G144" s="791"/>
      <c r="H144" s="804"/>
      <c r="I144" s="804"/>
      <c r="J144" s="804"/>
      <c r="K144" s="804"/>
      <c r="L144" s="842">
        <f t="shared" si="9"/>
        <v>0</v>
      </c>
      <c r="M144" s="823"/>
    </row>
    <row r="145" spans="1:13" ht="13.5" customHeight="1" x14ac:dyDescent="0.2">
      <c r="A145" s="801"/>
      <c r="B145" s="801"/>
      <c r="C145" s="791"/>
      <c r="D145" s="791">
        <v>0</v>
      </c>
      <c r="E145" s="791"/>
      <c r="F145" s="791"/>
      <c r="G145" s="791"/>
      <c r="H145" s="804"/>
      <c r="I145" s="804"/>
      <c r="J145" s="804"/>
      <c r="K145" s="804"/>
      <c r="L145" s="842">
        <f t="shared" si="9"/>
        <v>0</v>
      </c>
      <c r="M145" s="823"/>
    </row>
  </sheetData>
  <sortState ref="A5:N13">
    <sortCondition descending="1" ref="N13"/>
  </sortState>
  <mergeCells count="5">
    <mergeCell ref="M1:M4"/>
    <mergeCell ref="A3:A4"/>
    <mergeCell ref="B3:B4"/>
    <mergeCell ref="C3:C4"/>
    <mergeCell ref="N3:N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topLeftCell="A19" zoomScale="115" zoomScaleNormal="115" workbookViewId="0">
      <selection activeCell="N50" sqref="N50"/>
    </sheetView>
  </sheetViews>
  <sheetFormatPr defaultRowHeight="10.5" x14ac:dyDescent="0.2"/>
  <cols>
    <col min="1" max="1" width="11.140625" style="620" customWidth="1"/>
    <col min="2" max="2" width="7.42578125" style="620" customWidth="1"/>
    <col min="3" max="3" width="7" style="574" customWidth="1"/>
    <col min="4" max="5" width="12.28515625" style="574" customWidth="1"/>
    <col min="6" max="6" width="1.85546875" style="386" customWidth="1"/>
    <col min="7" max="7" width="11.140625" style="620" customWidth="1"/>
    <col min="8" max="8" width="6.5703125" style="620" customWidth="1"/>
    <col min="9" max="9" width="7" style="574" customWidth="1"/>
    <col min="10" max="11" width="12.28515625" style="574" customWidth="1"/>
    <col min="12" max="16384" width="9.140625" style="386"/>
  </cols>
  <sheetData>
    <row r="1" spans="1:11" ht="18.75" customHeight="1" thickBot="1" x14ac:dyDescent="0.25">
      <c r="A1" s="1044" t="s">
        <v>483</v>
      </c>
      <c r="B1" s="1045"/>
      <c r="C1" s="1046"/>
      <c r="D1" s="1046"/>
      <c r="E1" s="1046"/>
      <c r="F1" s="1047"/>
      <c r="G1" s="1048"/>
      <c r="H1" s="1048"/>
      <c r="I1" s="1049"/>
      <c r="J1" s="1049"/>
      <c r="K1" s="1050"/>
    </row>
    <row r="2" spans="1:11" ht="13.5" customHeight="1" thickBot="1" x14ac:dyDescent="0.25">
      <c r="A2" s="942" t="s">
        <v>28</v>
      </c>
      <c r="B2" s="1032"/>
      <c r="C2" s="1033"/>
      <c r="D2" s="945" t="s">
        <v>768</v>
      </c>
      <c r="E2" s="945" t="s">
        <v>68</v>
      </c>
      <c r="F2" s="1071"/>
      <c r="G2" s="943" t="s">
        <v>80</v>
      </c>
      <c r="H2" s="1032"/>
      <c r="I2" s="1051"/>
      <c r="J2" s="945" t="s">
        <v>768</v>
      </c>
      <c r="K2" s="945" t="s">
        <v>68</v>
      </c>
    </row>
    <row r="3" spans="1:11" ht="13.5" customHeight="1" x14ac:dyDescent="0.2">
      <c r="A3" s="910" t="s">
        <v>433</v>
      </c>
      <c r="B3" s="908" t="s">
        <v>115</v>
      </c>
      <c r="C3" s="1042" t="s">
        <v>32</v>
      </c>
      <c r="D3" s="946"/>
      <c r="E3" s="946"/>
      <c r="F3" s="1070"/>
      <c r="G3" s="909" t="s">
        <v>473</v>
      </c>
      <c r="H3" s="1043" t="s">
        <v>474</v>
      </c>
      <c r="I3" s="1000" t="s">
        <v>239</v>
      </c>
      <c r="J3" s="944"/>
      <c r="K3" s="944"/>
    </row>
    <row r="4" spans="1:11" ht="13.5" customHeight="1" x14ac:dyDescent="0.2">
      <c r="A4" s="911" t="s">
        <v>434</v>
      </c>
      <c r="B4" s="592" t="s">
        <v>435</v>
      </c>
      <c r="C4" s="895" t="s">
        <v>32</v>
      </c>
      <c r="D4" s="887"/>
      <c r="E4" s="887"/>
      <c r="F4" s="1070"/>
      <c r="G4" s="896" t="s">
        <v>122</v>
      </c>
      <c r="H4" s="682" t="s">
        <v>87</v>
      </c>
      <c r="I4" s="897" t="s">
        <v>239</v>
      </c>
      <c r="J4" s="893"/>
      <c r="K4" s="893"/>
    </row>
    <row r="5" spans="1:11" ht="13.5" customHeight="1" x14ac:dyDescent="0.2">
      <c r="A5" s="911" t="s">
        <v>436</v>
      </c>
      <c r="B5" s="592" t="s">
        <v>21</v>
      </c>
      <c r="C5" s="895" t="s">
        <v>32</v>
      </c>
      <c r="D5" s="886"/>
      <c r="E5" s="886"/>
      <c r="F5" s="1070"/>
      <c r="G5" s="896" t="s">
        <v>475</v>
      </c>
      <c r="H5" s="682" t="s">
        <v>44</v>
      </c>
      <c r="I5" s="897" t="s">
        <v>239</v>
      </c>
      <c r="J5" s="886"/>
      <c r="K5" s="886"/>
    </row>
    <row r="6" spans="1:11" ht="13.5" customHeight="1" x14ac:dyDescent="0.2">
      <c r="A6" s="911" t="s">
        <v>437</v>
      </c>
      <c r="B6" s="592" t="s">
        <v>438</v>
      </c>
      <c r="C6" s="895" t="s">
        <v>32</v>
      </c>
      <c r="D6" s="888"/>
      <c r="E6" s="888"/>
      <c r="F6" s="1070"/>
      <c r="G6" s="896" t="s">
        <v>164</v>
      </c>
      <c r="H6" s="682" t="s">
        <v>110</v>
      </c>
      <c r="I6" s="897" t="s">
        <v>239</v>
      </c>
      <c r="J6" s="886"/>
      <c r="K6" s="886"/>
    </row>
    <row r="7" spans="1:11" ht="13.5" customHeight="1" x14ac:dyDescent="0.2">
      <c r="A7" s="911" t="s">
        <v>439</v>
      </c>
      <c r="B7" s="592" t="s">
        <v>165</v>
      </c>
      <c r="C7" s="895" t="s">
        <v>32</v>
      </c>
      <c r="D7" s="886"/>
      <c r="E7" s="886"/>
      <c r="F7" s="1070"/>
      <c r="G7" s="896" t="s">
        <v>114</v>
      </c>
      <c r="H7" s="682" t="s">
        <v>115</v>
      </c>
      <c r="I7" s="897" t="s">
        <v>239</v>
      </c>
      <c r="J7" s="890"/>
      <c r="K7" s="890"/>
    </row>
    <row r="8" spans="1:11" ht="13.5" customHeight="1" x14ac:dyDescent="0.2">
      <c r="A8" s="911" t="s">
        <v>440</v>
      </c>
      <c r="B8" s="592" t="s">
        <v>208</v>
      </c>
      <c r="C8" s="895" t="s">
        <v>32</v>
      </c>
      <c r="D8" s="886"/>
      <c r="E8" s="886"/>
      <c r="F8" s="1070"/>
      <c r="G8" s="896" t="s">
        <v>116</v>
      </c>
      <c r="H8" s="682" t="s">
        <v>47</v>
      </c>
      <c r="I8" s="897" t="s">
        <v>239</v>
      </c>
      <c r="J8" s="890"/>
      <c r="K8" s="890"/>
    </row>
    <row r="9" spans="1:11" ht="13.5" customHeight="1" x14ac:dyDescent="0.2">
      <c r="A9" s="911" t="s">
        <v>359</v>
      </c>
      <c r="B9" s="592" t="s">
        <v>125</v>
      </c>
      <c r="C9" s="895" t="s">
        <v>32</v>
      </c>
      <c r="D9" s="886"/>
      <c r="E9" s="886"/>
      <c r="F9" s="1070"/>
      <c r="G9" s="896" t="s">
        <v>117</v>
      </c>
      <c r="H9" s="682" t="s">
        <v>55</v>
      </c>
      <c r="I9" s="897" t="s">
        <v>239</v>
      </c>
      <c r="J9" s="890"/>
      <c r="K9" s="890"/>
    </row>
    <row r="10" spans="1:11" ht="13.5" customHeight="1" x14ac:dyDescent="0.2">
      <c r="A10" s="911" t="s">
        <v>354</v>
      </c>
      <c r="B10" s="592" t="s">
        <v>51</v>
      </c>
      <c r="C10" s="895" t="s">
        <v>32</v>
      </c>
      <c r="D10" s="886"/>
      <c r="E10" s="886"/>
      <c r="F10" s="1070"/>
      <c r="G10" s="896" t="s">
        <v>117</v>
      </c>
      <c r="H10" s="682" t="s">
        <v>86</v>
      </c>
      <c r="I10" s="897" t="s">
        <v>239</v>
      </c>
      <c r="J10" s="890"/>
      <c r="K10" s="890"/>
    </row>
    <row r="11" spans="1:11" ht="13.5" customHeight="1" x14ac:dyDescent="0.2">
      <c r="A11" s="911" t="s">
        <v>441</v>
      </c>
      <c r="B11" s="592" t="s">
        <v>119</v>
      </c>
      <c r="C11" s="895" t="s">
        <v>32</v>
      </c>
      <c r="D11" s="888"/>
      <c r="E11" s="888"/>
      <c r="F11" s="1070"/>
      <c r="G11" s="896" t="s">
        <v>118</v>
      </c>
      <c r="H11" s="682" t="s">
        <v>119</v>
      </c>
      <c r="I11" s="897" t="s">
        <v>239</v>
      </c>
      <c r="J11" s="886"/>
      <c r="K11" s="886"/>
    </row>
    <row r="12" spans="1:11" ht="13.5" customHeight="1" x14ac:dyDescent="0.2">
      <c r="A12" s="911" t="s">
        <v>442</v>
      </c>
      <c r="B12" s="592" t="s">
        <v>139</v>
      </c>
      <c r="C12" s="895" t="s">
        <v>32</v>
      </c>
      <c r="D12" s="886"/>
      <c r="E12" s="886"/>
      <c r="F12" s="1070"/>
      <c r="G12" s="896" t="s">
        <v>137</v>
      </c>
      <c r="H12" s="682" t="s">
        <v>110</v>
      </c>
      <c r="I12" s="897" t="s">
        <v>239</v>
      </c>
      <c r="J12" s="886"/>
      <c r="K12" s="886"/>
    </row>
    <row r="13" spans="1:11" ht="13.5" customHeight="1" x14ac:dyDescent="0.2">
      <c r="A13" s="911" t="s">
        <v>443</v>
      </c>
      <c r="B13" s="592" t="s">
        <v>115</v>
      </c>
      <c r="C13" s="895" t="s">
        <v>32</v>
      </c>
      <c r="D13" s="886"/>
      <c r="E13" s="886"/>
      <c r="F13" s="1070"/>
      <c r="G13" s="896" t="s">
        <v>141</v>
      </c>
      <c r="H13" s="682" t="s">
        <v>27</v>
      </c>
      <c r="I13" s="897" t="s">
        <v>239</v>
      </c>
      <c r="J13" s="886"/>
      <c r="K13" s="886"/>
    </row>
    <row r="14" spans="1:11" ht="13.5" customHeight="1" x14ac:dyDescent="0.2">
      <c r="A14" s="911" t="s">
        <v>356</v>
      </c>
      <c r="B14" s="592" t="s">
        <v>57</v>
      </c>
      <c r="C14" s="895" t="s">
        <v>32</v>
      </c>
      <c r="D14" s="886"/>
      <c r="E14" s="886"/>
      <c r="F14" s="1070"/>
      <c r="G14" s="896" t="s">
        <v>141</v>
      </c>
      <c r="H14" s="682" t="s">
        <v>476</v>
      </c>
      <c r="I14" s="897" t="s">
        <v>239</v>
      </c>
      <c r="J14" s="890"/>
      <c r="K14" s="890"/>
    </row>
    <row r="15" spans="1:11" ht="13.5" customHeight="1" x14ac:dyDescent="0.2">
      <c r="A15" s="911" t="s">
        <v>357</v>
      </c>
      <c r="B15" s="592" t="s">
        <v>86</v>
      </c>
      <c r="C15" s="895" t="s">
        <v>32</v>
      </c>
      <c r="D15" s="886"/>
      <c r="E15" s="886"/>
      <c r="F15" s="1070"/>
      <c r="G15" s="896" t="s">
        <v>119</v>
      </c>
      <c r="H15" s="682" t="s">
        <v>180</v>
      </c>
      <c r="I15" s="897" t="s">
        <v>239</v>
      </c>
      <c r="J15" s="886"/>
      <c r="K15" s="886"/>
    </row>
    <row r="16" spans="1:11" ht="13.5" customHeight="1" x14ac:dyDescent="0.2">
      <c r="A16" s="911" t="s">
        <v>617</v>
      </c>
      <c r="B16" s="592" t="s">
        <v>616</v>
      </c>
      <c r="C16" s="727" t="s">
        <v>330</v>
      </c>
      <c r="D16" s="886"/>
      <c r="E16" s="886"/>
      <c r="F16" s="1070"/>
      <c r="G16" s="898"/>
      <c r="H16" s="618"/>
      <c r="I16" s="897" t="s">
        <v>239</v>
      </c>
      <c r="J16" s="890"/>
      <c r="K16" s="890"/>
    </row>
    <row r="17" spans="1:11" ht="13.5" customHeight="1" x14ac:dyDescent="0.2">
      <c r="A17" s="911"/>
      <c r="B17" s="592"/>
      <c r="C17" s="727" t="s">
        <v>330</v>
      </c>
      <c r="D17" s="886"/>
      <c r="E17" s="886"/>
      <c r="F17" s="1070"/>
      <c r="G17" s="899"/>
      <c r="H17" s="708"/>
      <c r="I17" s="897" t="s">
        <v>239</v>
      </c>
      <c r="J17" s="886"/>
      <c r="K17" s="886"/>
    </row>
    <row r="18" spans="1:11" ht="13.5" customHeight="1" x14ac:dyDescent="0.2">
      <c r="A18" s="912"/>
      <c r="B18" s="712"/>
      <c r="C18" s="727" t="s">
        <v>330</v>
      </c>
      <c r="D18" s="886"/>
      <c r="E18" s="886"/>
      <c r="F18" s="1070"/>
      <c r="G18" s="899"/>
      <c r="H18" s="708"/>
      <c r="I18" s="897" t="s">
        <v>239</v>
      </c>
      <c r="J18" s="886"/>
      <c r="K18" s="886"/>
    </row>
    <row r="19" spans="1:11" ht="13.5" customHeight="1" thickBot="1" x14ac:dyDescent="0.25">
      <c r="A19" s="912"/>
      <c r="B19" s="712"/>
      <c r="C19" s="727" t="s">
        <v>330</v>
      </c>
      <c r="D19" s="886"/>
      <c r="E19" s="886"/>
      <c r="F19" s="1070"/>
      <c r="G19" s="930"/>
      <c r="H19" s="708"/>
      <c r="I19" s="897" t="s">
        <v>239</v>
      </c>
      <c r="J19" s="886"/>
      <c r="K19" s="886"/>
    </row>
    <row r="20" spans="1:11" ht="13.5" customHeight="1" thickBot="1" x14ac:dyDescent="0.25">
      <c r="A20" s="912"/>
      <c r="B20" s="712"/>
      <c r="C20" s="727"/>
      <c r="D20" s="886"/>
      <c r="E20" s="886"/>
      <c r="F20" s="1070"/>
      <c r="G20" s="938" t="s">
        <v>266</v>
      </c>
      <c r="H20" s="939"/>
      <c r="I20" s="940"/>
      <c r="J20" s="941"/>
      <c r="K20" s="941"/>
    </row>
    <row r="21" spans="1:11" ht="13.5" customHeight="1" thickBot="1" x14ac:dyDescent="0.25">
      <c r="A21" s="931"/>
      <c r="B21" s="713"/>
      <c r="C21" s="727"/>
      <c r="D21" s="886"/>
      <c r="E21" s="886"/>
      <c r="F21" s="1070"/>
      <c r="G21" s="932" t="s">
        <v>449</v>
      </c>
      <c r="H21" s="529" t="s">
        <v>438</v>
      </c>
      <c r="I21" s="897" t="s">
        <v>313</v>
      </c>
      <c r="J21" s="890"/>
      <c r="K21" s="890"/>
    </row>
    <row r="22" spans="1:11" ht="13.5" customHeight="1" thickBot="1" x14ac:dyDescent="0.25">
      <c r="A22" s="934" t="s">
        <v>41</v>
      </c>
      <c r="B22" s="935"/>
      <c r="C22" s="936"/>
      <c r="D22" s="937"/>
      <c r="E22" s="937"/>
      <c r="F22" s="1070"/>
      <c r="G22" s="901" t="s">
        <v>450</v>
      </c>
      <c r="H22" s="721" t="s">
        <v>451</v>
      </c>
      <c r="I22" s="897" t="s">
        <v>313</v>
      </c>
      <c r="J22" s="893"/>
      <c r="K22" s="893"/>
    </row>
    <row r="23" spans="1:11" ht="13.5" customHeight="1" x14ac:dyDescent="0.2">
      <c r="A23" s="933" t="s">
        <v>132</v>
      </c>
      <c r="B23" s="529" t="s">
        <v>258</v>
      </c>
      <c r="C23" s="727" t="s">
        <v>477</v>
      </c>
      <c r="D23" s="886"/>
      <c r="E23" s="886"/>
      <c r="F23" s="1070"/>
      <c r="G23" s="901" t="s">
        <v>452</v>
      </c>
      <c r="H23" s="721" t="s">
        <v>453</v>
      </c>
      <c r="I23" s="897" t="s">
        <v>313</v>
      </c>
      <c r="J23" s="886"/>
      <c r="K23" s="886"/>
    </row>
    <row r="24" spans="1:11" ht="13.5" customHeight="1" x14ac:dyDescent="0.2">
      <c r="A24" s="915" t="s">
        <v>74</v>
      </c>
      <c r="B24" s="529" t="s">
        <v>115</v>
      </c>
      <c r="C24" s="727" t="s">
        <v>477</v>
      </c>
      <c r="D24" s="890"/>
      <c r="E24" s="890"/>
      <c r="F24" s="1070"/>
      <c r="G24" s="901" t="s">
        <v>454</v>
      </c>
      <c r="H24" s="722" t="s">
        <v>455</v>
      </c>
      <c r="I24" s="897" t="s">
        <v>313</v>
      </c>
      <c r="J24" s="886"/>
      <c r="K24" s="886"/>
    </row>
    <row r="25" spans="1:11" ht="13.5" customHeight="1" x14ac:dyDescent="0.2">
      <c r="A25" s="915" t="s">
        <v>262</v>
      </c>
      <c r="B25" s="529" t="s">
        <v>259</v>
      </c>
      <c r="C25" s="727" t="s">
        <v>477</v>
      </c>
      <c r="D25" s="886"/>
      <c r="E25" s="886"/>
      <c r="F25" s="1070"/>
      <c r="G25" s="901" t="s">
        <v>456</v>
      </c>
      <c r="H25" s="721" t="s">
        <v>457</v>
      </c>
      <c r="I25" s="897" t="s">
        <v>313</v>
      </c>
      <c r="J25" s="886"/>
      <c r="K25" s="886"/>
    </row>
    <row r="26" spans="1:11" ht="13.5" customHeight="1" x14ac:dyDescent="0.2">
      <c r="A26" s="915" t="s">
        <v>138</v>
      </c>
      <c r="B26" s="529" t="s">
        <v>89</v>
      </c>
      <c r="C26" s="727" t="s">
        <v>477</v>
      </c>
      <c r="D26" s="887"/>
      <c r="E26" s="887"/>
      <c r="F26" s="1070"/>
      <c r="G26" s="901" t="s">
        <v>119</v>
      </c>
      <c r="H26" s="721" t="s">
        <v>25</v>
      </c>
      <c r="I26" s="897" t="s">
        <v>313</v>
      </c>
      <c r="J26" s="890"/>
      <c r="K26" s="890"/>
    </row>
    <row r="27" spans="1:11" ht="13.5" customHeight="1" x14ac:dyDescent="0.2">
      <c r="A27" s="915" t="s">
        <v>267</v>
      </c>
      <c r="B27" s="529" t="s">
        <v>55</v>
      </c>
      <c r="C27" s="727" t="s">
        <v>477</v>
      </c>
      <c r="D27" s="886"/>
      <c r="E27" s="886"/>
      <c r="F27" s="1070"/>
      <c r="G27" s="901" t="s">
        <v>317</v>
      </c>
      <c r="H27" s="721" t="s">
        <v>70</v>
      </c>
      <c r="I27" s="897" t="s">
        <v>313</v>
      </c>
      <c r="J27" s="890"/>
      <c r="K27" s="890"/>
    </row>
    <row r="28" spans="1:11" ht="13.5" customHeight="1" x14ac:dyDescent="0.2">
      <c r="A28" s="915" t="s">
        <v>261</v>
      </c>
      <c r="B28" s="529" t="s">
        <v>444</v>
      </c>
      <c r="C28" s="727" t="s">
        <v>477</v>
      </c>
      <c r="D28" s="890"/>
      <c r="E28" s="890"/>
      <c r="F28" s="1070"/>
      <c r="G28" s="901" t="s">
        <v>286</v>
      </c>
      <c r="H28" s="721" t="s">
        <v>648</v>
      </c>
      <c r="I28" s="897" t="s">
        <v>313</v>
      </c>
      <c r="J28" s="890"/>
      <c r="K28" s="890"/>
    </row>
    <row r="29" spans="1:11" ht="13.5" customHeight="1" x14ac:dyDescent="0.2">
      <c r="A29" s="916" t="s">
        <v>168</v>
      </c>
      <c r="B29" s="529" t="s">
        <v>165</v>
      </c>
      <c r="C29" s="727" t="s">
        <v>477</v>
      </c>
      <c r="D29" s="886"/>
      <c r="E29" s="886"/>
      <c r="F29" s="1070"/>
      <c r="G29" s="901" t="s">
        <v>271</v>
      </c>
      <c r="H29" s="356" t="s">
        <v>27</v>
      </c>
      <c r="I29" s="897" t="s">
        <v>313</v>
      </c>
      <c r="J29" s="890"/>
      <c r="K29" s="890"/>
    </row>
    <row r="30" spans="1:11" ht="13.5" customHeight="1" x14ac:dyDescent="0.2">
      <c r="A30" s="916" t="s">
        <v>218</v>
      </c>
      <c r="B30" s="529" t="s">
        <v>57</v>
      </c>
      <c r="C30" s="727" t="s">
        <v>477</v>
      </c>
      <c r="D30" s="891"/>
      <c r="E30" s="891"/>
      <c r="F30" s="1070"/>
      <c r="G30" s="901" t="s">
        <v>301</v>
      </c>
      <c r="H30" s="723" t="s">
        <v>180</v>
      </c>
      <c r="I30" s="897" t="s">
        <v>313</v>
      </c>
      <c r="J30" s="886"/>
      <c r="K30" s="886"/>
    </row>
    <row r="31" spans="1:11" ht="13.5" customHeight="1" x14ac:dyDescent="0.2">
      <c r="A31" s="916"/>
      <c r="B31" s="529"/>
      <c r="C31" s="727" t="s">
        <v>477</v>
      </c>
      <c r="D31" s="890"/>
      <c r="E31" s="890"/>
      <c r="F31" s="1070"/>
      <c r="G31" s="901" t="s">
        <v>268</v>
      </c>
      <c r="H31" s="723" t="s">
        <v>53</v>
      </c>
      <c r="I31" s="897" t="s">
        <v>313</v>
      </c>
      <c r="J31" s="886"/>
      <c r="K31" s="886"/>
    </row>
    <row r="32" spans="1:11" ht="13.5" customHeight="1" x14ac:dyDescent="0.2">
      <c r="A32" s="916"/>
      <c r="B32" s="529"/>
      <c r="C32" s="727" t="s">
        <v>477</v>
      </c>
      <c r="D32" s="891"/>
      <c r="E32" s="891"/>
      <c r="F32" s="1070"/>
      <c r="G32" s="901" t="s">
        <v>324</v>
      </c>
      <c r="H32" s="356" t="s">
        <v>269</v>
      </c>
      <c r="I32" s="897" t="s">
        <v>313</v>
      </c>
      <c r="J32" s="886"/>
      <c r="K32" s="886"/>
    </row>
    <row r="33" spans="1:11" ht="13.5" customHeight="1" x14ac:dyDescent="0.2">
      <c r="A33" s="917"/>
      <c r="B33" s="718"/>
      <c r="C33" s="727" t="s">
        <v>477</v>
      </c>
      <c r="D33" s="891"/>
      <c r="E33" s="891"/>
      <c r="F33" s="1070"/>
      <c r="G33" s="901" t="s">
        <v>322</v>
      </c>
      <c r="H33" s="721" t="s">
        <v>44</v>
      </c>
      <c r="I33" s="897" t="s">
        <v>313</v>
      </c>
      <c r="J33" s="890"/>
      <c r="K33" s="890"/>
    </row>
    <row r="34" spans="1:11" ht="13.5" customHeight="1" thickBot="1" x14ac:dyDescent="0.25">
      <c r="A34" s="917"/>
      <c r="B34" s="573"/>
      <c r="C34" s="727"/>
      <c r="D34" s="886"/>
      <c r="E34" s="886"/>
      <c r="F34" s="1070"/>
      <c r="G34" s="901" t="s">
        <v>273</v>
      </c>
      <c r="H34" s="356" t="s">
        <v>62</v>
      </c>
      <c r="I34" s="897" t="s">
        <v>313</v>
      </c>
      <c r="J34" s="886"/>
      <c r="K34" s="886"/>
    </row>
    <row r="35" spans="1:11" ht="13.5" customHeight="1" thickBot="1" x14ac:dyDescent="0.25">
      <c r="A35" s="950" t="s">
        <v>66</v>
      </c>
      <c r="B35" s="939"/>
      <c r="C35" s="948"/>
      <c r="D35" s="941"/>
      <c r="E35" s="941"/>
      <c r="F35" s="1070"/>
      <c r="G35" s="901" t="s">
        <v>274</v>
      </c>
      <c r="H35" s="723" t="s">
        <v>21</v>
      </c>
      <c r="I35" s="897" t="s">
        <v>313</v>
      </c>
      <c r="J35" s="890"/>
      <c r="K35" s="890"/>
    </row>
    <row r="36" spans="1:11" ht="13.5" customHeight="1" x14ac:dyDescent="0.2">
      <c r="A36" s="919" t="s">
        <v>386</v>
      </c>
      <c r="B36" s="593" t="s">
        <v>123</v>
      </c>
      <c r="C36" s="727" t="s">
        <v>66</v>
      </c>
      <c r="D36" s="890"/>
      <c r="E36" s="890"/>
      <c r="F36" s="1070"/>
      <c r="G36" s="901" t="s">
        <v>274</v>
      </c>
      <c r="H36" s="721" t="s">
        <v>57</v>
      </c>
      <c r="I36" s="897" t="s">
        <v>313</v>
      </c>
      <c r="J36" s="886"/>
      <c r="K36" s="886"/>
    </row>
    <row r="37" spans="1:11" ht="13.5" customHeight="1" x14ac:dyDescent="0.2">
      <c r="A37" s="918" t="s">
        <v>465</v>
      </c>
      <c r="B37" s="593" t="s">
        <v>112</v>
      </c>
      <c r="C37" s="727" t="s">
        <v>66</v>
      </c>
      <c r="D37" s="890"/>
      <c r="E37" s="890"/>
      <c r="F37" s="1070"/>
      <c r="G37" s="901" t="s">
        <v>323</v>
      </c>
      <c r="H37" s="356" t="s">
        <v>44</v>
      </c>
      <c r="I37" s="897" t="s">
        <v>313</v>
      </c>
      <c r="J37" s="890"/>
      <c r="K37" s="890"/>
    </row>
    <row r="38" spans="1:11" ht="13.5" customHeight="1" x14ac:dyDescent="0.2">
      <c r="A38" s="919" t="s">
        <v>463</v>
      </c>
      <c r="B38" s="593" t="s">
        <v>27</v>
      </c>
      <c r="C38" s="727" t="s">
        <v>66</v>
      </c>
      <c r="D38" s="886"/>
      <c r="E38" s="886"/>
      <c r="F38" s="1070"/>
      <c r="G38" s="901" t="s">
        <v>461</v>
      </c>
      <c r="H38" s="721" t="s">
        <v>647</v>
      </c>
      <c r="I38" s="897" t="s">
        <v>313</v>
      </c>
      <c r="J38" s="890"/>
      <c r="K38" s="890"/>
    </row>
    <row r="39" spans="1:11" ht="13.5" customHeight="1" x14ac:dyDescent="0.2">
      <c r="A39" s="918" t="s">
        <v>464</v>
      </c>
      <c r="B39" s="593" t="s">
        <v>55</v>
      </c>
      <c r="C39" s="727" t="s">
        <v>66</v>
      </c>
      <c r="D39" s="890"/>
      <c r="E39" s="890"/>
      <c r="F39" s="1070"/>
      <c r="G39" s="902" t="s">
        <v>301</v>
      </c>
      <c r="H39" s="360" t="s">
        <v>621</v>
      </c>
      <c r="I39" s="897" t="s">
        <v>313</v>
      </c>
      <c r="J39" s="890"/>
      <c r="K39" s="890"/>
    </row>
    <row r="40" spans="1:11" ht="13.5" customHeight="1" x14ac:dyDescent="0.2">
      <c r="A40" s="918" t="s">
        <v>466</v>
      </c>
      <c r="B40" s="593" t="s">
        <v>257</v>
      </c>
      <c r="C40" s="727" t="s">
        <v>66</v>
      </c>
      <c r="D40" s="890"/>
      <c r="E40" s="890"/>
      <c r="F40" s="1070"/>
      <c r="G40" s="903"/>
      <c r="H40" s="709"/>
      <c r="I40" s="897" t="s">
        <v>313</v>
      </c>
      <c r="J40" s="890"/>
      <c r="K40" s="890"/>
    </row>
    <row r="41" spans="1:11" ht="13.5" customHeight="1" thickBot="1" x14ac:dyDescent="0.25">
      <c r="A41" s="918" t="s">
        <v>467</v>
      </c>
      <c r="B41" s="593" t="s">
        <v>468</v>
      </c>
      <c r="C41" s="727" t="s">
        <v>66</v>
      </c>
      <c r="D41" s="890"/>
      <c r="E41" s="890"/>
      <c r="F41" s="1070"/>
      <c r="G41" s="917"/>
      <c r="H41" s="714"/>
      <c r="I41" s="897" t="s">
        <v>313</v>
      </c>
      <c r="J41" s="893"/>
      <c r="K41" s="893"/>
    </row>
    <row r="42" spans="1:11" ht="13.5" customHeight="1" thickBot="1" x14ac:dyDescent="0.25">
      <c r="A42" s="920" t="s">
        <v>469</v>
      </c>
      <c r="B42" s="720" t="s">
        <v>179</v>
      </c>
      <c r="C42" s="727" t="s">
        <v>66</v>
      </c>
      <c r="D42" s="890"/>
      <c r="E42" s="890"/>
      <c r="F42" s="1070"/>
      <c r="G42" s="949" t="s">
        <v>157</v>
      </c>
      <c r="H42" s="939"/>
      <c r="I42" s="940"/>
      <c r="J42" s="941"/>
      <c r="K42" s="941"/>
    </row>
    <row r="43" spans="1:11" ht="13.5" customHeight="1" x14ac:dyDescent="0.2">
      <c r="A43" s="918" t="s">
        <v>470</v>
      </c>
      <c r="B43" s="593" t="s">
        <v>471</v>
      </c>
      <c r="C43" s="727" t="s">
        <v>66</v>
      </c>
      <c r="D43" s="890"/>
      <c r="E43" s="890"/>
      <c r="F43" s="1070"/>
      <c r="G43" s="929" t="s">
        <v>158</v>
      </c>
      <c r="H43" s="595" t="s">
        <v>159</v>
      </c>
      <c r="I43" s="897" t="s">
        <v>190</v>
      </c>
      <c r="J43" s="890"/>
      <c r="K43" s="890"/>
    </row>
    <row r="44" spans="1:11" ht="13.5" customHeight="1" x14ac:dyDescent="0.2">
      <c r="A44" s="918" t="s">
        <v>472</v>
      </c>
      <c r="B44" s="593" t="s">
        <v>62</v>
      </c>
      <c r="C44" s="727" t="s">
        <v>66</v>
      </c>
      <c r="D44" s="890"/>
      <c r="E44" s="890"/>
      <c r="F44" s="1070"/>
      <c r="G44" s="904" t="s">
        <v>478</v>
      </c>
      <c r="H44" s="595" t="s">
        <v>21</v>
      </c>
      <c r="I44" s="897" t="s">
        <v>190</v>
      </c>
      <c r="J44" s="893"/>
      <c r="K44" s="893"/>
    </row>
    <row r="45" spans="1:11" ht="13.5" customHeight="1" x14ac:dyDescent="0.2">
      <c r="A45" s="918" t="s">
        <v>378</v>
      </c>
      <c r="B45" s="593" t="s">
        <v>166</v>
      </c>
      <c r="C45" s="727" t="s">
        <v>66</v>
      </c>
      <c r="D45" s="893"/>
      <c r="E45" s="893"/>
      <c r="F45" s="1070"/>
      <c r="G45" s="904" t="s">
        <v>393</v>
      </c>
      <c r="H45" s="595" t="s">
        <v>47</v>
      </c>
      <c r="I45" s="897" t="s">
        <v>190</v>
      </c>
      <c r="J45" s="886"/>
      <c r="K45" s="886"/>
    </row>
    <row r="46" spans="1:11" ht="13.5" customHeight="1" x14ac:dyDescent="0.2">
      <c r="A46" s="921" t="s">
        <v>618</v>
      </c>
      <c r="B46" s="710" t="s">
        <v>619</v>
      </c>
      <c r="C46" s="727" t="s">
        <v>66</v>
      </c>
      <c r="D46" s="890"/>
      <c r="E46" s="890"/>
      <c r="F46" s="1070"/>
      <c r="G46" s="904" t="s">
        <v>394</v>
      </c>
      <c r="H46" s="595" t="s">
        <v>395</v>
      </c>
      <c r="I46" s="897" t="s">
        <v>190</v>
      </c>
      <c r="J46" s="886"/>
      <c r="K46" s="886"/>
    </row>
    <row r="47" spans="1:11" ht="13.5" customHeight="1" x14ac:dyDescent="0.2">
      <c r="A47" s="921" t="s">
        <v>620</v>
      </c>
      <c r="B47" s="711" t="s">
        <v>87</v>
      </c>
      <c r="C47" s="727" t="s">
        <v>66</v>
      </c>
      <c r="D47" s="893"/>
      <c r="E47" s="893"/>
      <c r="F47" s="1070"/>
      <c r="G47" s="904" t="s">
        <v>160</v>
      </c>
      <c r="H47" s="595" t="s">
        <v>57</v>
      </c>
      <c r="I47" s="897" t="s">
        <v>190</v>
      </c>
      <c r="J47" s="886"/>
      <c r="K47" s="886"/>
    </row>
    <row r="48" spans="1:11" ht="13.5" customHeight="1" x14ac:dyDescent="0.2">
      <c r="A48" s="922"/>
      <c r="B48" s="715"/>
      <c r="C48" s="727" t="s">
        <v>66</v>
      </c>
      <c r="D48" s="893"/>
      <c r="E48" s="893"/>
      <c r="F48" s="1070"/>
      <c r="G48" s="904" t="s">
        <v>398</v>
      </c>
      <c r="H48" s="595" t="s">
        <v>123</v>
      </c>
      <c r="I48" s="897" t="s">
        <v>190</v>
      </c>
      <c r="J48" s="890"/>
      <c r="K48" s="890"/>
    </row>
    <row r="49" spans="1:11" ht="13.5" customHeight="1" thickBot="1" x14ac:dyDescent="0.25">
      <c r="A49" s="928"/>
      <c r="B49" s="716"/>
      <c r="C49" s="727" t="s">
        <v>66</v>
      </c>
      <c r="D49" s="893"/>
      <c r="E49" s="893"/>
      <c r="F49" s="1070"/>
      <c r="G49" s="904" t="s">
        <v>399</v>
      </c>
      <c r="H49" s="595" t="s">
        <v>54</v>
      </c>
      <c r="I49" s="897" t="s">
        <v>190</v>
      </c>
      <c r="J49" s="890"/>
      <c r="K49" s="890"/>
    </row>
    <row r="50" spans="1:11" ht="13.5" customHeight="1" thickBot="1" x14ac:dyDescent="0.25">
      <c r="A50" s="938" t="s">
        <v>204</v>
      </c>
      <c r="B50" s="939"/>
      <c r="C50" s="948"/>
      <c r="D50" s="941"/>
      <c r="E50" s="941"/>
      <c r="F50" s="1070"/>
      <c r="G50" s="904" t="s">
        <v>401</v>
      </c>
      <c r="H50" s="595" t="s">
        <v>402</v>
      </c>
      <c r="I50" s="897" t="s">
        <v>190</v>
      </c>
      <c r="J50" s="890"/>
      <c r="K50" s="890"/>
    </row>
    <row r="51" spans="1:11" ht="13.5" customHeight="1" x14ac:dyDescent="0.2">
      <c r="A51" s="910" t="s">
        <v>210</v>
      </c>
      <c r="B51" s="592" t="s">
        <v>62</v>
      </c>
      <c r="C51" s="727" t="s">
        <v>204</v>
      </c>
      <c r="D51" s="890"/>
      <c r="E51" s="890"/>
      <c r="F51" s="1070"/>
      <c r="G51" s="904" t="s">
        <v>255</v>
      </c>
      <c r="H51" s="595" t="s">
        <v>256</v>
      </c>
      <c r="I51" s="897" t="s">
        <v>190</v>
      </c>
      <c r="J51" s="890"/>
      <c r="K51" s="890"/>
    </row>
    <row r="52" spans="1:11" ht="13.5" customHeight="1" x14ac:dyDescent="0.2">
      <c r="A52" s="911" t="s">
        <v>235</v>
      </c>
      <c r="B52" s="592" t="s">
        <v>445</v>
      </c>
      <c r="C52" s="727" t="s">
        <v>204</v>
      </c>
      <c r="D52" s="893"/>
      <c r="E52" s="893"/>
      <c r="F52" s="1070"/>
      <c r="G52" s="904" t="s">
        <v>479</v>
      </c>
      <c r="H52" s="595" t="s">
        <v>72</v>
      </c>
      <c r="I52" s="897" t="s">
        <v>190</v>
      </c>
      <c r="J52" s="886"/>
      <c r="K52" s="886"/>
    </row>
    <row r="53" spans="1:11" ht="13.5" customHeight="1" x14ac:dyDescent="0.2">
      <c r="A53" s="911" t="s">
        <v>234</v>
      </c>
      <c r="B53" s="592" t="s">
        <v>446</v>
      </c>
      <c r="C53" s="727" t="s">
        <v>204</v>
      </c>
      <c r="D53" s="886"/>
      <c r="E53" s="886"/>
      <c r="F53" s="1070"/>
      <c r="G53" s="904" t="s">
        <v>480</v>
      </c>
      <c r="H53" s="595" t="s">
        <v>62</v>
      </c>
      <c r="I53" s="897" t="s">
        <v>190</v>
      </c>
      <c r="J53" s="886"/>
      <c r="K53" s="886"/>
    </row>
    <row r="54" spans="1:11" ht="13.5" customHeight="1" x14ac:dyDescent="0.2">
      <c r="A54" s="911" t="s">
        <v>447</v>
      </c>
      <c r="B54" s="592" t="s">
        <v>288</v>
      </c>
      <c r="C54" s="727" t="s">
        <v>204</v>
      </c>
      <c r="D54" s="886"/>
      <c r="E54" s="886"/>
      <c r="F54" s="1070"/>
      <c r="G54" s="904" t="s">
        <v>481</v>
      </c>
      <c r="H54" s="595" t="s">
        <v>180</v>
      </c>
      <c r="I54" s="897" t="s">
        <v>190</v>
      </c>
      <c r="J54" s="886"/>
      <c r="K54" s="886"/>
    </row>
    <row r="55" spans="1:11" ht="13.5" customHeight="1" x14ac:dyDescent="0.2">
      <c r="A55" s="911" t="s">
        <v>264</v>
      </c>
      <c r="B55" s="592" t="s">
        <v>265</v>
      </c>
      <c r="C55" s="727" t="s">
        <v>204</v>
      </c>
      <c r="D55" s="886"/>
      <c r="E55" s="886"/>
      <c r="F55" s="1070"/>
      <c r="G55" s="904" t="s">
        <v>482</v>
      </c>
      <c r="H55" s="595" t="s">
        <v>57</v>
      </c>
      <c r="I55" s="897" t="s">
        <v>190</v>
      </c>
      <c r="J55" s="886"/>
      <c r="K55" s="886"/>
    </row>
    <row r="56" spans="1:11" ht="13.5" customHeight="1" x14ac:dyDescent="0.2">
      <c r="A56" s="911" t="s">
        <v>448</v>
      </c>
      <c r="B56" s="592" t="s">
        <v>86</v>
      </c>
      <c r="C56" s="727" t="s">
        <v>204</v>
      </c>
      <c r="D56" s="890"/>
      <c r="E56" s="890"/>
      <c r="F56" s="1070"/>
      <c r="G56" s="904"/>
      <c r="H56" s="595"/>
      <c r="I56" s="897" t="s">
        <v>190</v>
      </c>
      <c r="J56" s="886"/>
      <c r="K56" s="886"/>
    </row>
    <row r="57" spans="1:11" ht="13.5" customHeight="1" x14ac:dyDescent="0.2">
      <c r="A57" s="911" t="s">
        <v>212</v>
      </c>
      <c r="B57" s="592" t="s">
        <v>211</v>
      </c>
      <c r="C57" s="727" t="s">
        <v>204</v>
      </c>
      <c r="D57" s="890"/>
      <c r="E57" s="890"/>
      <c r="F57" s="1070"/>
      <c r="G57" s="904"/>
      <c r="H57" s="595"/>
      <c r="I57" s="897" t="s">
        <v>190</v>
      </c>
      <c r="J57" s="886"/>
      <c r="K57" s="886"/>
    </row>
    <row r="58" spans="1:11" ht="13.5" customHeight="1" x14ac:dyDescent="0.2">
      <c r="A58" s="911" t="s">
        <v>233</v>
      </c>
      <c r="B58" s="592" t="s">
        <v>226</v>
      </c>
      <c r="C58" s="727" t="s">
        <v>204</v>
      </c>
      <c r="D58" s="890"/>
      <c r="E58" s="890"/>
      <c r="F58" s="1070"/>
      <c r="G58" s="904"/>
      <c r="H58" s="595"/>
      <c r="I58" s="897" t="s">
        <v>190</v>
      </c>
      <c r="J58" s="886"/>
      <c r="K58" s="886"/>
    </row>
    <row r="59" spans="1:11" ht="13.5" customHeight="1" x14ac:dyDescent="0.2">
      <c r="A59" s="898"/>
      <c r="B59" s="573"/>
      <c r="C59" s="727" t="s">
        <v>204</v>
      </c>
      <c r="D59" s="886"/>
      <c r="E59" s="886"/>
      <c r="F59" s="1070"/>
      <c r="G59" s="904"/>
      <c r="H59" s="595"/>
      <c r="I59" s="897" t="s">
        <v>190</v>
      </c>
      <c r="J59" s="886"/>
      <c r="K59" s="886"/>
    </row>
    <row r="60" spans="1:11" ht="13.5" customHeight="1" thickBot="1" x14ac:dyDescent="0.25">
      <c r="A60" s="923"/>
      <c r="B60" s="924"/>
      <c r="C60" s="925" t="s">
        <v>204</v>
      </c>
      <c r="D60" s="894"/>
      <c r="E60" s="894"/>
      <c r="F60" s="1034"/>
      <c r="G60" s="905"/>
      <c r="H60" s="906"/>
      <c r="I60" s="907" t="s">
        <v>190</v>
      </c>
      <c r="J60" s="894"/>
      <c r="K60" s="894"/>
    </row>
    <row r="61" spans="1:11" s="1070" customFormat="1" ht="13.5" customHeight="1" x14ac:dyDescent="0.2">
      <c r="A61" s="914"/>
      <c r="B61" s="914"/>
      <c r="C61" s="1069"/>
      <c r="D61" s="1069"/>
      <c r="E61" s="1069"/>
      <c r="G61" s="621"/>
      <c r="H61" s="621"/>
      <c r="I61" s="1069"/>
      <c r="J61" s="1069"/>
      <c r="K61" s="1069"/>
    </row>
    <row r="62" spans="1:11" ht="18.75" customHeight="1" thickBot="1" x14ac:dyDescent="0.25">
      <c r="A62" s="1062" t="s">
        <v>484</v>
      </c>
      <c r="B62" s="1063"/>
      <c r="C62" s="1064"/>
      <c r="D62" s="1064"/>
      <c r="E62" s="1064"/>
      <c r="F62" s="1065"/>
      <c r="G62" s="1066"/>
      <c r="H62" s="1066"/>
      <c r="I62" s="1067"/>
      <c r="J62" s="1067"/>
      <c r="K62" s="1068"/>
    </row>
    <row r="63" spans="1:11" ht="13.5" customHeight="1" thickBot="1" x14ac:dyDescent="0.25">
      <c r="A63" s="963" t="s">
        <v>28</v>
      </c>
      <c r="B63" s="1040"/>
      <c r="C63" s="1041"/>
      <c r="D63" s="964" t="s">
        <v>768</v>
      </c>
      <c r="E63" s="964" t="s">
        <v>68</v>
      </c>
      <c r="F63" s="1034"/>
      <c r="G63" s="965" t="s">
        <v>80</v>
      </c>
      <c r="H63" s="1040"/>
      <c r="I63" s="1041"/>
      <c r="J63" s="945" t="s">
        <v>768</v>
      </c>
      <c r="K63" s="945" t="s">
        <v>68</v>
      </c>
    </row>
    <row r="64" spans="1:11" ht="13.5" customHeight="1" x14ac:dyDescent="0.2">
      <c r="A64" s="910" t="s">
        <v>351</v>
      </c>
      <c r="B64" s="908" t="s">
        <v>115</v>
      </c>
      <c r="C64" s="1000" t="s">
        <v>330</v>
      </c>
      <c r="D64" s="1038"/>
      <c r="E64" s="946"/>
      <c r="G64" s="958" t="s">
        <v>130</v>
      </c>
      <c r="H64" s="926" t="s">
        <v>21</v>
      </c>
      <c r="I64" s="1022" t="s">
        <v>239</v>
      </c>
      <c r="J64" s="1039"/>
      <c r="K64" s="946"/>
    </row>
    <row r="65" spans="1:11" ht="13.5" customHeight="1" x14ac:dyDescent="0.2">
      <c r="A65" s="911" t="s">
        <v>352</v>
      </c>
      <c r="B65" s="592" t="s">
        <v>54</v>
      </c>
      <c r="C65" s="897" t="s">
        <v>330</v>
      </c>
      <c r="D65" s="967"/>
      <c r="E65" s="887"/>
      <c r="G65" s="959" t="s">
        <v>252</v>
      </c>
      <c r="H65" s="698" t="s">
        <v>42</v>
      </c>
      <c r="I65" s="727" t="s">
        <v>239</v>
      </c>
      <c r="J65" s="976"/>
      <c r="K65" s="887"/>
    </row>
    <row r="66" spans="1:11" ht="13.5" customHeight="1" x14ac:dyDescent="0.2">
      <c r="A66" s="911" t="s">
        <v>353</v>
      </c>
      <c r="B66" s="592" t="s">
        <v>139</v>
      </c>
      <c r="C66" s="897" t="s">
        <v>330</v>
      </c>
      <c r="D66" s="966"/>
      <c r="E66" s="886"/>
      <c r="G66" s="959" t="s">
        <v>169</v>
      </c>
      <c r="H66" s="698" t="s">
        <v>387</v>
      </c>
      <c r="I66" s="727" t="s">
        <v>239</v>
      </c>
      <c r="J66" s="975"/>
      <c r="K66" s="886"/>
    </row>
    <row r="67" spans="1:11" ht="13.5" customHeight="1" x14ac:dyDescent="0.2">
      <c r="A67" s="911" t="s">
        <v>354</v>
      </c>
      <c r="B67" s="592" t="s">
        <v>51</v>
      </c>
      <c r="C67" s="897" t="s">
        <v>330</v>
      </c>
      <c r="D67" s="968"/>
      <c r="E67" s="888"/>
      <c r="G67" s="959" t="s">
        <v>228</v>
      </c>
      <c r="H67" s="698" t="s">
        <v>227</v>
      </c>
      <c r="I67" s="727" t="s">
        <v>239</v>
      </c>
      <c r="J67" s="977"/>
      <c r="K67" s="888"/>
    </row>
    <row r="68" spans="1:11" ht="13.5" customHeight="1" x14ac:dyDescent="0.2">
      <c r="A68" s="911" t="s">
        <v>355</v>
      </c>
      <c r="B68" s="592" t="s">
        <v>47</v>
      </c>
      <c r="C68" s="897" t="s">
        <v>330</v>
      </c>
      <c r="D68" s="966"/>
      <c r="E68" s="886"/>
      <c r="G68" s="959" t="s">
        <v>388</v>
      </c>
      <c r="H68" s="698" t="s">
        <v>45</v>
      </c>
      <c r="I68" s="727" t="s">
        <v>239</v>
      </c>
      <c r="J68" s="975"/>
      <c r="K68" s="886"/>
    </row>
    <row r="69" spans="1:11" ht="13.5" customHeight="1" x14ac:dyDescent="0.2">
      <c r="A69" s="911" t="s">
        <v>356</v>
      </c>
      <c r="B69" s="592" t="s">
        <v>57</v>
      </c>
      <c r="C69" s="897" t="s">
        <v>330</v>
      </c>
      <c r="D69" s="966"/>
      <c r="E69" s="886"/>
      <c r="G69" s="959" t="s">
        <v>141</v>
      </c>
      <c r="H69" s="698" t="s">
        <v>62</v>
      </c>
      <c r="I69" s="727" t="s">
        <v>239</v>
      </c>
      <c r="J69" s="975"/>
      <c r="K69" s="886"/>
    </row>
    <row r="70" spans="1:11" ht="13.5" customHeight="1" x14ac:dyDescent="0.2">
      <c r="A70" s="911" t="s">
        <v>357</v>
      </c>
      <c r="B70" s="592" t="s">
        <v>86</v>
      </c>
      <c r="C70" s="897" t="s">
        <v>330</v>
      </c>
      <c r="D70" s="966"/>
      <c r="E70" s="886"/>
      <c r="G70" s="959" t="s">
        <v>115</v>
      </c>
      <c r="H70" s="698" t="s">
        <v>31</v>
      </c>
      <c r="I70" s="727" t="s">
        <v>239</v>
      </c>
      <c r="J70" s="975"/>
      <c r="K70" s="886"/>
    </row>
    <row r="71" spans="1:11" ht="13.5" customHeight="1" x14ac:dyDescent="0.2">
      <c r="A71" s="911" t="s">
        <v>358</v>
      </c>
      <c r="B71" s="592" t="s">
        <v>47</v>
      </c>
      <c r="C71" s="897" t="s">
        <v>330</v>
      </c>
      <c r="D71" s="966"/>
      <c r="E71" s="886"/>
      <c r="G71" s="959" t="s">
        <v>254</v>
      </c>
      <c r="H71" s="698" t="s">
        <v>65</v>
      </c>
      <c r="I71" s="727" t="s">
        <v>239</v>
      </c>
      <c r="J71" s="975"/>
      <c r="K71" s="886"/>
    </row>
    <row r="72" spans="1:11" ht="13.5" customHeight="1" x14ac:dyDescent="0.2">
      <c r="A72" s="911" t="s">
        <v>359</v>
      </c>
      <c r="B72" s="592" t="s">
        <v>45</v>
      </c>
      <c r="C72" s="897" t="s">
        <v>330</v>
      </c>
      <c r="D72" s="968"/>
      <c r="E72" s="888"/>
      <c r="G72" s="960"/>
      <c r="H72" s="724"/>
      <c r="I72" s="727" t="s">
        <v>239</v>
      </c>
      <c r="J72" s="977"/>
      <c r="K72" s="888"/>
    </row>
    <row r="73" spans="1:11" ht="13.5" customHeight="1" x14ac:dyDescent="0.2">
      <c r="A73" s="911" t="s">
        <v>360</v>
      </c>
      <c r="B73" s="592" t="s">
        <v>361</v>
      </c>
      <c r="C73" s="897" t="s">
        <v>330</v>
      </c>
      <c r="D73" s="966"/>
      <c r="E73" s="886"/>
      <c r="G73" s="960"/>
      <c r="H73" s="724"/>
      <c r="I73" s="727" t="s">
        <v>239</v>
      </c>
      <c r="J73" s="975"/>
      <c r="K73" s="886"/>
    </row>
    <row r="74" spans="1:11" ht="13.5" customHeight="1" x14ac:dyDescent="0.2">
      <c r="A74" s="911" t="s">
        <v>362</v>
      </c>
      <c r="B74" s="592" t="s">
        <v>181</v>
      </c>
      <c r="C74" s="897" t="s">
        <v>330</v>
      </c>
      <c r="D74" s="966"/>
      <c r="E74" s="886"/>
      <c r="G74" s="960"/>
      <c r="H74" s="724"/>
      <c r="I74" s="727" t="s">
        <v>239</v>
      </c>
      <c r="J74" s="975"/>
      <c r="K74" s="886"/>
    </row>
    <row r="75" spans="1:11" ht="13.5" customHeight="1" x14ac:dyDescent="0.2">
      <c r="A75" s="911" t="s">
        <v>363</v>
      </c>
      <c r="B75" s="592" t="s">
        <v>119</v>
      </c>
      <c r="C75" s="897" t="s">
        <v>330</v>
      </c>
      <c r="D75" s="966"/>
      <c r="E75" s="886"/>
      <c r="G75" s="959"/>
      <c r="H75" s="698"/>
      <c r="I75" s="727" t="s">
        <v>239</v>
      </c>
      <c r="J75" s="975"/>
      <c r="K75" s="886"/>
    </row>
    <row r="76" spans="1:11" ht="13.5" customHeight="1" x14ac:dyDescent="0.2">
      <c r="A76" s="911" t="s">
        <v>364</v>
      </c>
      <c r="B76" s="592" t="s">
        <v>201</v>
      </c>
      <c r="C76" s="897" t="s">
        <v>330</v>
      </c>
      <c r="D76" s="966"/>
      <c r="E76" s="886"/>
      <c r="G76" s="959"/>
      <c r="H76" s="698"/>
      <c r="I76" s="727" t="s">
        <v>239</v>
      </c>
      <c r="J76" s="975"/>
      <c r="K76" s="886"/>
    </row>
    <row r="77" spans="1:11" ht="13.5" customHeight="1" x14ac:dyDescent="0.2">
      <c r="A77" s="911" t="s">
        <v>586</v>
      </c>
      <c r="B77" s="592" t="s">
        <v>31</v>
      </c>
      <c r="C77" s="897" t="s">
        <v>330</v>
      </c>
      <c r="D77" s="966"/>
      <c r="E77" s="886"/>
      <c r="G77" s="898"/>
      <c r="H77" s="618"/>
      <c r="I77" s="727" t="s">
        <v>239</v>
      </c>
      <c r="J77" s="975"/>
      <c r="K77" s="886"/>
    </row>
    <row r="78" spans="1:11" ht="13.5" customHeight="1" x14ac:dyDescent="0.2">
      <c r="A78" s="911"/>
      <c r="B78" s="592"/>
      <c r="C78" s="897" t="s">
        <v>330</v>
      </c>
      <c r="D78" s="966"/>
      <c r="E78" s="886"/>
      <c r="G78" s="899"/>
      <c r="H78" s="708"/>
      <c r="I78" s="727" t="s">
        <v>239</v>
      </c>
      <c r="J78" s="975"/>
      <c r="K78" s="886"/>
    </row>
    <row r="79" spans="1:11" ht="13.5" customHeight="1" x14ac:dyDescent="0.2">
      <c r="A79" s="912"/>
      <c r="B79" s="712"/>
      <c r="C79" s="897" t="s">
        <v>330</v>
      </c>
      <c r="D79" s="966"/>
      <c r="E79" s="886"/>
      <c r="G79" s="899"/>
      <c r="H79" s="708"/>
      <c r="I79" s="727" t="s">
        <v>239</v>
      </c>
      <c r="J79" s="975"/>
      <c r="K79" s="886"/>
    </row>
    <row r="80" spans="1:11" ht="13.5" customHeight="1" thickBot="1" x14ac:dyDescent="0.25">
      <c r="A80" s="912"/>
      <c r="B80" s="712"/>
      <c r="C80" s="897" t="s">
        <v>330</v>
      </c>
      <c r="D80" s="966"/>
      <c r="E80" s="886"/>
      <c r="G80" s="899"/>
      <c r="H80" s="708"/>
      <c r="I80" s="727" t="s">
        <v>239</v>
      </c>
      <c r="J80" s="975"/>
      <c r="K80" s="886"/>
    </row>
    <row r="81" spans="1:11" ht="13.5" customHeight="1" thickBot="1" x14ac:dyDescent="0.25">
      <c r="A81" s="912"/>
      <c r="B81" s="712"/>
      <c r="C81" s="897" t="s">
        <v>330</v>
      </c>
      <c r="D81" s="966"/>
      <c r="E81" s="886"/>
      <c r="G81" s="950" t="s">
        <v>66</v>
      </c>
      <c r="H81" s="939"/>
      <c r="I81" s="948"/>
      <c r="J81" s="978"/>
      <c r="K81" s="937"/>
    </row>
    <row r="82" spans="1:11" ht="13.5" customHeight="1" thickBot="1" x14ac:dyDescent="0.25">
      <c r="A82" s="913"/>
      <c r="B82" s="713"/>
      <c r="C82" s="897" t="s">
        <v>330</v>
      </c>
      <c r="D82" s="966"/>
      <c r="E82" s="886"/>
      <c r="G82" s="919" t="s">
        <v>372</v>
      </c>
      <c r="H82" s="593" t="s">
        <v>62</v>
      </c>
      <c r="I82" s="727" t="s">
        <v>66</v>
      </c>
      <c r="J82" s="975"/>
      <c r="K82" s="886"/>
    </row>
    <row r="83" spans="1:11" ht="13.5" customHeight="1" thickBot="1" x14ac:dyDescent="0.25">
      <c r="A83" s="934" t="s">
        <v>41</v>
      </c>
      <c r="B83" s="935"/>
      <c r="C83" s="954"/>
      <c r="D83" s="936"/>
      <c r="E83" s="937"/>
      <c r="G83" s="918" t="s">
        <v>372</v>
      </c>
      <c r="H83" s="593" t="s">
        <v>70</v>
      </c>
      <c r="I83" s="727" t="s">
        <v>66</v>
      </c>
      <c r="J83" s="979"/>
      <c r="K83" s="974"/>
    </row>
    <row r="84" spans="1:11" ht="13.5" customHeight="1" x14ac:dyDescent="0.2">
      <c r="A84" s="933" t="s">
        <v>218</v>
      </c>
      <c r="B84" s="529" t="s">
        <v>57</v>
      </c>
      <c r="C84" s="897" t="s">
        <v>477</v>
      </c>
      <c r="D84" s="966"/>
      <c r="E84" s="886"/>
      <c r="G84" s="918" t="s">
        <v>373</v>
      </c>
      <c r="H84" s="593" t="s">
        <v>65</v>
      </c>
      <c r="I84" s="727" t="s">
        <v>66</v>
      </c>
      <c r="J84" s="975"/>
      <c r="K84" s="886"/>
    </row>
    <row r="85" spans="1:11" ht="13.5" customHeight="1" x14ac:dyDescent="0.2">
      <c r="A85" s="915" t="s">
        <v>403</v>
      </c>
      <c r="B85" s="529" t="s">
        <v>115</v>
      </c>
      <c r="C85" s="897" t="s">
        <v>477</v>
      </c>
      <c r="D85" s="969"/>
      <c r="E85" s="890"/>
      <c r="G85" s="918" t="s">
        <v>374</v>
      </c>
      <c r="H85" s="616" t="s">
        <v>40</v>
      </c>
      <c r="I85" s="727" t="s">
        <v>66</v>
      </c>
      <c r="J85" s="980"/>
      <c r="K85" s="890"/>
    </row>
    <row r="86" spans="1:11" ht="13.5" customHeight="1" x14ac:dyDescent="0.2">
      <c r="A86" s="915" t="s">
        <v>219</v>
      </c>
      <c r="B86" s="529" t="s">
        <v>27</v>
      </c>
      <c r="C86" s="897" t="s">
        <v>477</v>
      </c>
      <c r="D86" s="966"/>
      <c r="E86" s="886"/>
      <c r="G86" s="918" t="s">
        <v>375</v>
      </c>
      <c r="H86" s="725" t="s">
        <v>257</v>
      </c>
      <c r="I86" s="727" t="s">
        <v>66</v>
      </c>
      <c r="J86" s="975"/>
      <c r="K86" s="886"/>
    </row>
    <row r="87" spans="1:11" ht="13.5" customHeight="1" x14ac:dyDescent="0.2">
      <c r="A87" s="915" t="s">
        <v>404</v>
      </c>
      <c r="B87" s="529" t="s">
        <v>208</v>
      </c>
      <c r="C87" s="897" t="s">
        <v>477</v>
      </c>
      <c r="D87" s="967"/>
      <c r="E87" s="887"/>
      <c r="G87" s="918" t="s">
        <v>376</v>
      </c>
      <c r="H87" s="725" t="s">
        <v>119</v>
      </c>
      <c r="I87" s="727" t="s">
        <v>66</v>
      </c>
      <c r="J87" s="976"/>
      <c r="K87" s="887"/>
    </row>
    <row r="88" spans="1:11" ht="13.5" customHeight="1" x14ac:dyDescent="0.2">
      <c r="A88" s="915" t="s">
        <v>405</v>
      </c>
      <c r="B88" s="529" t="s">
        <v>62</v>
      </c>
      <c r="C88" s="897" t="s">
        <v>477</v>
      </c>
      <c r="D88" s="966"/>
      <c r="E88" s="886"/>
      <c r="G88" s="918" t="s">
        <v>377</v>
      </c>
      <c r="H88" s="616" t="s">
        <v>260</v>
      </c>
      <c r="I88" s="727" t="s">
        <v>66</v>
      </c>
      <c r="J88" s="975"/>
      <c r="K88" s="886"/>
    </row>
    <row r="89" spans="1:11" ht="13.5" customHeight="1" x14ac:dyDescent="0.2">
      <c r="A89" s="915" t="s">
        <v>263</v>
      </c>
      <c r="B89" s="529" t="s">
        <v>44</v>
      </c>
      <c r="C89" s="897" t="s">
        <v>477</v>
      </c>
      <c r="D89" s="969"/>
      <c r="E89" s="890"/>
      <c r="G89" s="918" t="s">
        <v>378</v>
      </c>
      <c r="H89" s="616" t="s">
        <v>166</v>
      </c>
      <c r="I89" s="727" t="s">
        <v>66</v>
      </c>
      <c r="J89" s="980"/>
      <c r="K89" s="890"/>
    </row>
    <row r="90" spans="1:11" ht="13.5" customHeight="1" x14ac:dyDescent="0.2">
      <c r="A90" s="915" t="s">
        <v>406</v>
      </c>
      <c r="B90" s="529" t="s">
        <v>236</v>
      </c>
      <c r="C90" s="897" t="s">
        <v>477</v>
      </c>
      <c r="D90" s="966"/>
      <c r="E90" s="886"/>
      <c r="G90" s="918" t="s">
        <v>379</v>
      </c>
      <c r="H90" s="616" t="s">
        <v>380</v>
      </c>
      <c r="I90" s="727" t="s">
        <v>66</v>
      </c>
      <c r="J90" s="975"/>
      <c r="K90" s="886"/>
    </row>
    <row r="91" spans="1:11" ht="13.5" customHeight="1" x14ac:dyDescent="0.2">
      <c r="A91" s="915" t="s">
        <v>407</v>
      </c>
      <c r="B91" s="529" t="s">
        <v>115</v>
      </c>
      <c r="C91" s="897" t="s">
        <v>477</v>
      </c>
      <c r="D91" s="970"/>
      <c r="E91" s="891"/>
      <c r="G91" s="918" t="s">
        <v>381</v>
      </c>
      <c r="H91" s="616" t="s">
        <v>382</v>
      </c>
      <c r="I91" s="727" t="s">
        <v>66</v>
      </c>
      <c r="J91" s="981"/>
      <c r="K91" s="891"/>
    </row>
    <row r="92" spans="1:11" ht="13.5" customHeight="1" x14ac:dyDescent="0.2">
      <c r="A92" s="915" t="s">
        <v>261</v>
      </c>
      <c r="B92" s="529" t="s">
        <v>408</v>
      </c>
      <c r="C92" s="897" t="s">
        <v>477</v>
      </c>
      <c r="D92" s="969"/>
      <c r="E92" s="890"/>
      <c r="G92" s="918" t="s">
        <v>383</v>
      </c>
      <c r="H92" s="616" t="s">
        <v>384</v>
      </c>
      <c r="I92" s="727" t="s">
        <v>66</v>
      </c>
      <c r="J92" s="980"/>
      <c r="K92" s="890"/>
    </row>
    <row r="93" spans="1:11" ht="13.5" customHeight="1" x14ac:dyDescent="0.2">
      <c r="A93" s="915" t="s">
        <v>404</v>
      </c>
      <c r="B93" s="529" t="s">
        <v>86</v>
      </c>
      <c r="C93" s="897" t="s">
        <v>477</v>
      </c>
      <c r="D93" s="970"/>
      <c r="E93" s="891"/>
      <c r="G93" s="918" t="s">
        <v>385</v>
      </c>
      <c r="H93" s="616" t="s">
        <v>62</v>
      </c>
      <c r="I93" s="727" t="s">
        <v>66</v>
      </c>
      <c r="J93" s="981"/>
      <c r="K93" s="891"/>
    </row>
    <row r="94" spans="1:11" ht="13.5" customHeight="1" x14ac:dyDescent="0.2">
      <c r="A94" s="915" t="s">
        <v>168</v>
      </c>
      <c r="B94" s="529" t="s">
        <v>251</v>
      </c>
      <c r="C94" s="897" t="s">
        <v>477</v>
      </c>
      <c r="D94" s="970"/>
      <c r="E94" s="891"/>
      <c r="G94" s="918" t="s">
        <v>386</v>
      </c>
      <c r="H94" s="616" t="s">
        <v>123</v>
      </c>
      <c r="I94" s="727" t="s">
        <v>66</v>
      </c>
      <c r="J94" s="981"/>
      <c r="K94" s="891"/>
    </row>
    <row r="95" spans="1:11" ht="13.5" customHeight="1" x14ac:dyDescent="0.2">
      <c r="A95" s="915" t="s">
        <v>409</v>
      </c>
      <c r="B95" s="529" t="s">
        <v>45</v>
      </c>
      <c r="C95" s="897" t="s">
        <v>477</v>
      </c>
      <c r="D95" s="970"/>
      <c r="E95" s="891"/>
      <c r="G95" s="901" t="s">
        <v>585</v>
      </c>
      <c r="H95" s="723" t="s">
        <v>44</v>
      </c>
      <c r="I95" s="727" t="s">
        <v>66</v>
      </c>
      <c r="J95" s="981"/>
      <c r="K95" s="891"/>
    </row>
    <row r="96" spans="1:11" ht="13.5" customHeight="1" x14ac:dyDescent="0.2">
      <c r="A96" s="915" t="s">
        <v>132</v>
      </c>
      <c r="B96" s="529" t="s">
        <v>258</v>
      </c>
      <c r="C96" s="897" t="s">
        <v>477</v>
      </c>
      <c r="D96" s="970"/>
      <c r="E96" s="891"/>
      <c r="G96" s="901"/>
      <c r="H96" s="721"/>
      <c r="I96" s="727" t="s">
        <v>66</v>
      </c>
      <c r="J96" s="981"/>
      <c r="K96" s="891"/>
    </row>
    <row r="97" spans="1:11" ht="13.5" customHeight="1" x14ac:dyDescent="0.2">
      <c r="A97" s="918" t="s">
        <v>261</v>
      </c>
      <c r="B97" s="593" t="s">
        <v>588</v>
      </c>
      <c r="C97" s="897" t="s">
        <v>477</v>
      </c>
      <c r="D97" s="970"/>
      <c r="E97" s="891"/>
      <c r="G97" s="901"/>
      <c r="H97" s="721"/>
      <c r="I97" s="727" t="s">
        <v>66</v>
      </c>
      <c r="J97" s="981"/>
      <c r="K97" s="891"/>
    </row>
    <row r="98" spans="1:11" ht="13.5" customHeight="1" x14ac:dyDescent="0.2">
      <c r="A98" s="918" t="s">
        <v>272</v>
      </c>
      <c r="B98" s="593" t="s">
        <v>167</v>
      </c>
      <c r="C98" s="897" t="s">
        <v>477</v>
      </c>
      <c r="D98" s="970"/>
      <c r="E98" s="891"/>
      <c r="G98" s="901"/>
      <c r="H98" s="356"/>
      <c r="I98" s="727" t="s">
        <v>66</v>
      </c>
      <c r="J98" s="981"/>
      <c r="K98" s="891"/>
    </row>
    <row r="99" spans="1:11" ht="13.5" customHeight="1" x14ac:dyDescent="0.2">
      <c r="A99" s="918"/>
      <c r="B99" s="593"/>
      <c r="C99" s="897" t="s">
        <v>477</v>
      </c>
      <c r="D99" s="970"/>
      <c r="E99" s="891"/>
      <c r="G99" s="901"/>
      <c r="H99" s="721"/>
      <c r="I99" s="727" t="s">
        <v>66</v>
      </c>
      <c r="J99" s="981"/>
      <c r="K99" s="891"/>
    </row>
    <row r="100" spans="1:11" ht="13.5" customHeight="1" x14ac:dyDescent="0.2">
      <c r="A100" s="918"/>
      <c r="B100" s="616"/>
      <c r="C100" s="897" t="s">
        <v>477</v>
      </c>
      <c r="D100" s="970"/>
      <c r="E100" s="891"/>
      <c r="G100" s="961" t="s">
        <v>157</v>
      </c>
      <c r="H100" s="939"/>
      <c r="I100" s="948"/>
      <c r="J100" s="982"/>
      <c r="K100" s="941"/>
    </row>
    <row r="101" spans="1:11" ht="13.5" customHeight="1" x14ac:dyDescent="0.2">
      <c r="A101" s="955" t="s">
        <v>204</v>
      </c>
      <c r="B101" s="939"/>
      <c r="C101" s="940"/>
      <c r="D101" s="948"/>
      <c r="E101" s="941"/>
      <c r="G101" s="904" t="s">
        <v>158</v>
      </c>
      <c r="H101" s="595" t="s">
        <v>159</v>
      </c>
      <c r="I101" s="727" t="s">
        <v>190</v>
      </c>
      <c r="J101" s="983"/>
      <c r="K101" s="973"/>
    </row>
    <row r="102" spans="1:11" ht="13.5" customHeight="1" x14ac:dyDescent="0.2">
      <c r="A102" s="911" t="s">
        <v>210</v>
      </c>
      <c r="B102" s="592" t="s">
        <v>27</v>
      </c>
      <c r="C102" s="897" t="s">
        <v>204</v>
      </c>
      <c r="D102" s="969"/>
      <c r="E102" s="890"/>
      <c r="G102" s="904" t="s">
        <v>161</v>
      </c>
      <c r="H102" s="595" t="s">
        <v>21</v>
      </c>
      <c r="I102" s="727" t="s">
        <v>190</v>
      </c>
      <c r="J102" s="980"/>
      <c r="K102" s="890"/>
    </row>
    <row r="103" spans="1:11" ht="13.5" customHeight="1" x14ac:dyDescent="0.2">
      <c r="A103" s="911" t="s">
        <v>210</v>
      </c>
      <c r="B103" s="592" t="s">
        <v>365</v>
      </c>
      <c r="C103" s="897" t="s">
        <v>204</v>
      </c>
      <c r="D103" s="971"/>
      <c r="E103" s="893"/>
      <c r="G103" s="904" t="s">
        <v>389</v>
      </c>
      <c r="H103" s="595" t="s">
        <v>51</v>
      </c>
      <c r="I103" s="727" t="s">
        <v>190</v>
      </c>
      <c r="J103" s="984"/>
      <c r="K103" s="893"/>
    </row>
    <row r="104" spans="1:11" ht="13.5" customHeight="1" x14ac:dyDescent="0.2">
      <c r="A104" s="911" t="s">
        <v>253</v>
      </c>
      <c r="B104" s="592" t="s">
        <v>226</v>
      </c>
      <c r="C104" s="897" t="s">
        <v>204</v>
      </c>
      <c r="D104" s="966"/>
      <c r="E104" s="886"/>
      <c r="G104" s="904" t="s">
        <v>390</v>
      </c>
      <c r="H104" s="595" t="s">
        <v>391</v>
      </c>
      <c r="I104" s="727" t="s">
        <v>190</v>
      </c>
      <c r="J104" s="975"/>
      <c r="K104" s="886"/>
    </row>
    <row r="105" spans="1:11" ht="13.5" customHeight="1" x14ac:dyDescent="0.2">
      <c r="A105" s="911" t="s">
        <v>366</v>
      </c>
      <c r="B105" s="592" t="s">
        <v>21</v>
      </c>
      <c r="C105" s="897" t="s">
        <v>204</v>
      </c>
      <c r="D105" s="966"/>
      <c r="E105" s="886"/>
      <c r="G105" s="904" t="s">
        <v>392</v>
      </c>
      <c r="H105" s="595" t="s">
        <v>87</v>
      </c>
      <c r="I105" s="727" t="s">
        <v>190</v>
      </c>
      <c r="J105" s="975"/>
      <c r="K105" s="886"/>
    </row>
    <row r="106" spans="1:11" ht="13.5" customHeight="1" x14ac:dyDescent="0.2">
      <c r="A106" s="911" t="s">
        <v>367</v>
      </c>
      <c r="B106" s="592" t="s">
        <v>368</v>
      </c>
      <c r="C106" s="897" t="s">
        <v>204</v>
      </c>
      <c r="D106" s="966"/>
      <c r="E106" s="886"/>
      <c r="G106" s="904" t="s">
        <v>160</v>
      </c>
      <c r="H106" s="595" t="s">
        <v>57</v>
      </c>
      <c r="I106" s="727" t="s">
        <v>190</v>
      </c>
      <c r="J106" s="975"/>
      <c r="K106" s="886"/>
    </row>
    <row r="107" spans="1:11" ht="13.5" customHeight="1" x14ac:dyDescent="0.2">
      <c r="A107" s="911" t="s">
        <v>369</v>
      </c>
      <c r="B107" s="592" t="s">
        <v>370</v>
      </c>
      <c r="C107" s="897" t="s">
        <v>204</v>
      </c>
      <c r="D107" s="969"/>
      <c r="E107" s="890"/>
      <c r="G107" s="904" t="s">
        <v>393</v>
      </c>
      <c r="H107" s="595" t="s">
        <v>47</v>
      </c>
      <c r="I107" s="727" t="s">
        <v>190</v>
      </c>
      <c r="J107" s="980"/>
      <c r="K107" s="890"/>
    </row>
    <row r="108" spans="1:11" ht="13.5" customHeight="1" x14ac:dyDescent="0.2">
      <c r="A108" s="911" t="s">
        <v>371</v>
      </c>
      <c r="B108" s="592" t="s">
        <v>211</v>
      </c>
      <c r="C108" s="897" t="s">
        <v>204</v>
      </c>
      <c r="D108" s="969"/>
      <c r="E108" s="890"/>
      <c r="G108" s="904" t="s">
        <v>394</v>
      </c>
      <c r="H108" s="595" t="s">
        <v>395</v>
      </c>
      <c r="I108" s="727" t="s">
        <v>190</v>
      </c>
      <c r="J108" s="980"/>
      <c r="K108" s="890"/>
    </row>
    <row r="109" spans="1:11" ht="13.5" customHeight="1" x14ac:dyDescent="0.2">
      <c r="A109" s="911" t="s">
        <v>217</v>
      </c>
      <c r="B109" s="592" t="s">
        <v>21</v>
      </c>
      <c r="C109" s="897" t="s">
        <v>204</v>
      </c>
      <c r="D109" s="969"/>
      <c r="E109" s="890"/>
      <c r="G109" s="904" t="s">
        <v>396</v>
      </c>
      <c r="H109" s="595" t="s">
        <v>397</v>
      </c>
      <c r="I109" s="727" t="s">
        <v>190</v>
      </c>
      <c r="J109" s="980"/>
      <c r="K109" s="890"/>
    </row>
    <row r="110" spans="1:11" ht="13.5" customHeight="1" x14ac:dyDescent="0.2">
      <c r="A110" s="898" t="s">
        <v>589</v>
      </c>
      <c r="B110" s="615" t="s">
        <v>31</v>
      </c>
      <c r="C110" s="897" t="s">
        <v>204</v>
      </c>
      <c r="D110" s="969"/>
      <c r="E110" s="890"/>
      <c r="G110" s="904" t="s">
        <v>398</v>
      </c>
      <c r="H110" s="595" t="s">
        <v>123</v>
      </c>
      <c r="I110" s="727" t="s">
        <v>190</v>
      </c>
      <c r="J110" s="980"/>
      <c r="K110" s="890"/>
    </row>
    <row r="111" spans="1:11" ht="13.5" customHeight="1" x14ac:dyDescent="0.2">
      <c r="A111" s="898" t="s">
        <v>589</v>
      </c>
      <c r="B111" s="615" t="s">
        <v>25</v>
      </c>
      <c r="C111" s="897" t="s">
        <v>204</v>
      </c>
      <c r="D111" s="966"/>
      <c r="E111" s="886"/>
      <c r="G111" s="904" t="s">
        <v>399</v>
      </c>
      <c r="H111" s="595" t="s">
        <v>54</v>
      </c>
      <c r="I111" s="727" t="s">
        <v>190</v>
      </c>
      <c r="J111" s="975"/>
      <c r="K111" s="886"/>
    </row>
    <row r="112" spans="1:11" ht="13.5" customHeight="1" x14ac:dyDescent="0.2">
      <c r="A112" s="903"/>
      <c r="B112" s="709"/>
      <c r="C112" s="897" t="s">
        <v>204</v>
      </c>
      <c r="D112" s="966"/>
      <c r="E112" s="886"/>
      <c r="G112" s="904" t="s">
        <v>161</v>
      </c>
      <c r="H112" s="595" t="s">
        <v>44</v>
      </c>
      <c r="I112" s="727" t="s">
        <v>190</v>
      </c>
      <c r="J112" s="975"/>
      <c r="K112" s="886"/>
    </row>
    <row r="113" spans="1:11" ht="13.5" customHeight="1" x14ac:dyDescent="0.2">
      <c r="A113" s="903"/>
      <c r="B113" s="709"/>
      <c r="C113" s="897" t="s">
        <v>204</v>
      </c>
      <c r="D113" s="966"/>
      <c r="E113" s="886"/>
      <c r="G113" s="904" t="s">
        <v>400</v>
      </c>
      <c r="H113" s="595" t="s">
        <v>89</v>
      </c>
      <c r="I113" s="727" t="s">
        <v>190</v>
      </c>
      <c r="J113" s="975"/>
      <c r="K113" s="886"/>
    </row>
    <row r="114" spans="1:11" ht="13.5" customHeight="1" x14ac:dyDescent="0.2">
      <c r="A114" s="903"/>
      <c r="B114" s="709"/>
      <c r="C114" s="897"/>
      <c r="D114" s="966"/>
      <c r="E114" s="886"/>
      <c r="G114" s="904" t="s">
        <v>401</v>
      </c>
      <c r="H114" s="595" t="s">
        <v>402</v>
      </c>
      <c r="I114" s="727" t="s">
        <v>190</v>
      </c>
      <c r="J114" s="975"/>
      <c r="K114" s="886"/>
    </row>
    <row r="115" spans="1:11" ht="13.5" customHeight="1" x14ac:dyDescent="0.2">
      <c r="A115" s="903"/>
      <c r="B115" s="709"/>
      <c r="C115" s="897"/>
      <c r="D115" s="966"/>
      <c r="E115" s="886"/>
      <c r="G115" s="904" t="s">
        <v>255</v>
      </c>
      <c r="H115" s="595" t="s">
        <v>256</v>
      </c>
      <c r="I115" s="727" t="s">
        <v>190</v>
      </c>
      <c r="J115" s="975"/>
      <c r="K115" s="886"/>
    </row>
    <row r="116" spans="1:11" ht="13.5" customHeight="1" x14ac:dyDescent="0.2">
      <c r="A116" s="903"/>
      <c r="B116" s="709"/>
      <c r="C116" s="897"/>
      <c r="D116" s="966"/>
      <c r="E116" s="886"/>
      <c r="G116" s="904" t="s">
        <v>587</v>
      </c>
      <c r="H116" s="595" t="s">
        <v>62</v>
      </c>
      <c r="I116" s="727" t="s">
        <v>190</v>
      </c>
      <c r="J116" s="975"/>
      <c r="K116" s="886"/>
    </row>
    <row r="117" spans="1:11" ht="13.5" customHeight="1" x14ac:dyDescent="0.2">
      <c r="A117" s="903"/>
      <c r="B117" s="709"/>
      <c r="C117" s="897"/>
      <c r="D117" s="966"/>
      <c r="E117" s="886"/>
      <c r="G117" s="904"/>
      <c r="H117" s="595"/>
      <c r="I117" s="727" t="s">
        <v>190</v>
      </c>
      <c r="J117" s="975"/>
      <c r="K117" s="886"/>
    </row>
    <row r="118" spans="1:11" ht="13.5" customHeight="1" x14ac:dyDescent="0.2">
      <c r="A118" s="903"/>
      <c r="B118" s="709"/>
      <c r="C118" s="897"/>
      <c r="D118" s="966"/>
      <c r="E118" s="886"/>
      <c r="G118" s="904"/>
      <c r="H118" s="595"/>
      <c r="I118" s="727" t="s">
        <v>190</v>
      </c>
      <c r="J118" s="975"/>
      <c r="K118" s="886"/>
    </row>
    <row r="119" spans="1:11" ht="13.5" customHeight="1" x14ac:dyDescent="0.2">
      <c r="A119" s="903"/>
      <c r="B119" s="709"/>
      <c r="C119" s="897"/>
      <c r="D119" s="966"/>
      <c r="E119" s="886"/>
      <c r="G119" s="904"/>
      <c r="H119" s="595"/>
      <c r="I119" s="727"/>
      <c r="J119" s="975"/>
      <c r="K119" s="886"/>
    </row>
    <row r="120" spans="1:11" ht="13.5" customHeight="1" x14ac:dyDescent="0.2">
      <c r="A120" s="903"/>
      <c r="B120" s="709"/>
      <c r="C120" s="897"/>
      <c r="D120" s="966"/>
      <c r="E120" s="886"/>
      <c r="G120" s="904"/>
      <c r="H120" s="595"/>
      <c r="I120" s="727"/>
      <c r="J120" s="975"/>
      <c r="K120" s="886"/>
    </row>
    <row r="121" spans="1:11" ht="13.5" customHeight="1" thickBot="1" x14ac:dyDescent="0.25">
      <c r="A121" s="956"/>
      <c r="B121" s="957"/>
      <c r="C121" s="907"/>
      <c r="D121" s="972"/>
      <c r="E121" s="894"/>
      <c r="G121" s="905"/>
      <c r="H121" s="906"/>
      <c r="I121" s="925"/>
      <c r="J121" s="985"/>
      <c r="K121" s="894"/>
    </row>
    <row r="123" spans="1:11" ht="0.75" customHeight="1" thickBot="1" x14ac:dyDescent="0.25"/>
    <row r="124" spans="1:11" ht="18.75" customHeight="1" thickBot="1" x14ac:dyDescent="0.25">
      <c r="A124" s="1037" t="s">
        <v>546</v>
      </c>
      <c r="B124" s="1026"/>
      <c r="C124" s="1027"/>
      <c r="D124" s="1027"/>
      <c r="E124" s="1027"/>
      <c r="F124" s="1028"/>
      <c r="G124" s="1029"/>
      <c r="H124" s="1029"/>
      <c r="I124" s="1030"/>
      <c r="J124" s="1030"/>
      <c r="K124" s="1031"/>
    </row>
    <row r="125" spans="1:11" ht="13.5" customHeight="1" thickBot="1" x14ac:dyDescent="0.25">
      <c r="A125" s="942" t="s">
        <v>28</v>
      </c>
      <c r="B125" s="1032"/>
      <c r="C125" s="1033"/>
      <c r="D125" s="945" t="s">
        <v>768</v>
      </c>
      <c r="E125" s="986" t="s">
        <v>68</v>
      </c>
      <c r="F125" s="1034"/>
      <c r="G125" s="1035" t="s">
        <v>41</v>
      </c>
      <c r="H125" s="1032"/>
      <c r="I125" s="1036"/>
      <c r="J125" s="945" t="s">
        <v>768</v>
      </c>
      <c r="K125" s="986" t="s">
        <v>68</v>
      </c>
    </row>
    <row r="126" spans="1:11" ht="13.5" customHeight="1" x14ac:dyDescent="0.2">
      <c r="A126" s="910" t="s">
        <v>517</v>
      </c>
      <c r="B126" s="908" t="s">
        <v>72</v>
      </c>
      <c r="C126" s="1022" t="s">
        <v>32</v>
      </c>
      <c r="D126" s="1023"/>
      <c r="E126" s="1024"/>
      <c r="G126" s="1025" t="s">
        <v>71</v>
      </c>
      <c r="H126" s="927" t="s">
        <v>25</v>
      </c>
      <c r="I126" s="1022" t="s">
        <v>46</v>
      </c>
      <c r="J126" s="946"/>
      <c r="K126" s="1005"/>
    </row>
    <row r="127" spans="1:11" ht="13.5" customHeight="1" x14ac:dyDescent="0.2">
      <c r="A127" s="911" t="s">
        <v>499</v>
      </c>
      <c r="B127" s="592" t="s">
        <v>50</v>
      </c>
      <c r="C127" s="727" t="s">
        <v>32</v>
      </c>
      <c r="D127" s="886"/>
      <c r="E127" s="987"/>
      <c r="G127" s="992" t="s">
        <v>113</v>
      </c>
      <c r="H127" s="529" t="s">
        <v>44</v>
      </c>
      <c r="I127" s="727" t="s">
        <v>46</v>
      </c>
      <c r="J127" s="886"/>
      <c r="K127" s="987"/>
    </row>
    <row r="128" spans="1:11" ht="13.5" customHeight="1" x14ac:dyDescent="0.2">
      <c r="A128" s="911" t="s">
        <v>501</v>
      </c>
      <c r="B128" s="592" t="s">
        <v>56</v>
      </c>
      <c r="C128" s="727" t="s">
        <v>32</v>
      </c>
      <c r="D128" s="886"/>
      <c r="E128" s="987"/>
      <c r="G128" s="992" t="s">
        <v>128</v>
      </c>
      <c r="H128" s="529" t="s">
        <v>47</v>
      </c>
      <c r="I128" s="727" t="s">
        <v>46</v>
      </c>
      <c r="J128" s="890"/>
      <c r="K128" s="988"/>
    </row>
    <row r="129" spans="1:11" ht="13.5" customHeight="1" x14ac:dyDescent="0.2">
      <c r="A129" s="911" t="s">
        <v>492</v>
      </c>
      <c r="B129" s="592" t="s">
        <v>493</v>
      </c>
      <c r="C129" s="727" t="s">
        <v>32</v>
      </c>
      <c r="D129" s="886"/>
      <c r="E129" s="987"/>
      <c r="G129" s="992" t="s">
        <v>93</v>
      </c>
      <c r="H129" s="529" t="s">
        <v>92</v>
      </c>
      <c r="I129" s="727" t="s">
        <v>46</v>
      </c>
      <c r="J129" s="890"/>
      <c r="K129" s="988"/>
    </row>
    <row r="130" spans="1:11" ht="13.5" customHeight="1" x14ac:dyDescent="0.2">
      <c r="A130" s="911" t="s">
        <v>498</v>
      </c>
      <c r="B130" s="592" t="s">
        <v>27</v>
      </c>
      <c r="C130" s="727" t="s">
        <v>32</v>
      </c>
      <c r="D130" s="886"/>
      <c r="E130" s="987"/>
      <c r="G130" s="992" t="s">
        <v>530</v>
      </c>
      <c r="H130" s="529" t="s">
        <v>44</v>
      </c>
      <c r="I130" s="727" t="s">
        <v>46</v>
      </c>
      <c r="J130" s="993"/>
      <c r="K130" s="989"/>
    </row>
    <row r="131" spans="1:11" ht="13.5" customHeight="1" x14ac:dyDescent="0.2">
      <c r="A131" s="911" t="s">
        <v>528</v>
      </c>
      <c r="B131" s="592" t="s">
        <v>78</v>
      </c>
      <c r="C131" s="727" t="s">
        <v>32</v>
      </c>
      <c r="D131" s="886"/>
      <c r="E131" s="987"/>
      <c r="G131" s="992" t="s">
        <v>52</v>
      </c>
      <c r="H131" s="529" t="s">
        <v>27</v>
      </c>
      <c r="I131" s="727" t="s">
        <v>46</v>
      </c>
      <c r="J131" s="886"/>
      <c r="K131" s="987"/>
    </row>
    <row r="132" spans="1:11" ht="13.5" customHeight="1" x14ac:dyDescent="0.2">
      <c r="A132" s="911" t="s">
        <v>531</v>
      </c>
      <c r="B132" s="592" t="s">
        <v>89</v>
      </c>
      <c r="C132" s="727" t="s">
        <v>32</v>
      </c>
      <c r="D132" s="888"/>
      <c r="E132" s="1003"/>
      <c r="G132" s="992" t="s">
        <v>328</v>
      </c>
      <c r="H132" s="529" t="s">
        <v>42</v>
      </c>
      <c r="I132" s="727" t="s">
        <v>46</v>
      </c>
      <c r="J132" s="886"/>
      <c r="K132" s="987"/>
    </row>
    <row r="133" spans="1:11" ht="13.5" customHeight="1" x14ac:dyDescent="0.2">
      <c r="A133" s="911" t="s">
        <v>533</v>
      </c>
      <c r="B133" s="592" t="s">
        <v>55</v>
      </c>
      <c r="C133" s="727" t="s">
        <v>32</v>
      </c>
      <c r="D133" s="886"/>
      <c r="E133" s="987"/>
      <c r="G133" s="994" t="s">
        <v>71</v>
      </c>
      <c r="H133" s="366" t="s">
        <v>47</v>
      </c>
      <c r="I133" s="727" t="s">
        <v>46</v>
      </c>
      <c r="J133" s="886"/>
      <c r="K133" s="987"/>
    </row>
    <row r="134" spans="1:11" ht="13.5" customHeight="1" x14ac:dyDescent="0.2">
      <c r="A134" s="911" t="s">
        <v>535</v>
      </c>
      <c r="B134" s="592" t="s">
        <v>57</v>
      </c>
      <c r="C134" s="727" t="s">
        <v>32</v>
      </c>
      <c r="D134" s="886"/>
      <c r="E134" s="987"/>
      <c r="G134" s="995" t="s">
        <v>52</v>
      </c>
      <c r="H134" s="390" t="s">
        <v>47</v>
      </c>
      <c r="I134" s="727" t="s">
        <v>46</v>
      </c>
      <c r="J134" s="886"/>
      <c r="K134" s="987"/>
    </row>
    <row r="135" spans="1:11" ht="13.5" customHeight="1" x14ac:dyDescent="0.2">
      <c r="A135" s="1013"/>
      <c r="B135" s="615"/>
      <c r="C135" s="727" t="s">
        <v>32</v>
      </c>
      <c r="D135" s="886"/>
      <c r="E135" s="987"/>
      <c r="G135" s="994" t="s">
        <v>74</v>
      </c>
      <c r="H135" s="366" t="s">
        <v>115</v>
      </c>
      <c r="I135" s="727" t="s">
        <v>46</v>
      </c>
      <c r="J135" s="890"/>
      <c r="K135" s="988"/>
    </row>
    <row r="136" spans="1:11" ht="13.5" customHeight="1" x14ac:dyDescent="0.2">
      <c r="A136" s="1013"/>
      <c r="B136" s="615"/>
      <c r="C136" s="727" t="s">
        <v>32</v>
      </c>
      <c r="D136" s="886"/>
      <c r="E136" s="987"/>
      <c r="G136" s="996" t="s">
        <v>128</v>
      </c>
      <c r="H136" s="114" t="s">
        <v>54</v>
      </c>
      <c r="I136" s="727" t="s">
        <v>46</v>
      </c>
      <c r="J136" s="886"/>
      <c r="K136" s="987"/>
    </row>
    <row r="137" spans="1:11" ht="13.5" customHeight="1" x14ac:dyDescent="0.2">
      <c r="A137" s="911"/>
      <c r="B137" s="592"/>
      <c r="C137" s="727" t="s">
        <v>32</v>
      </c>
      <c r="D137" s="962"/>
      <c r="E137" s="1004"/>
      <c r="G137" s="918"/>
      <c r="H137" s="616"/>
      <c r="I137" s="727"/>
      <c r="J137" s="886"/>
      <c r="K137" s="987"/>
    </row>
    <row r="138" spans="1:11" ht="13.5" customHeight="1" x14ac:dyDescent="0.2">
      <c r="A138" s="911" t="s">
        <v>494</v>
      </c>
      <c r="B138" s="592" t="s">
        <v>111</v>
      </c>
      <c r="C138" s="727" t="s">
        <v>32</v>
      </c>
      <c r="D138" s="993"/>
      <c r="E138" s="989"/>
      <c r="G138" s="918"/>
      <c r="H138" s="616"/>
      <c r="I138" s="727"/>
      <c r="J138" s="886"/>
      <c r="K138" s="987"/>
    </row>
    <row r="139" spans="1:11" ht="13.5" customHeight="1" x14ac:dyDescent="0.2">
      <c r="A139" s="911" t="s">
        <v>433</v>
      </c>
      <c r="B139" s="592" t="s">
        <v>115</v>
      </c>
      <c r="C139" s="727" t="s">
        <v>32</v>
      </c>
      <c r="D139" s="993"/>
      <c r="E139" s="989"/>
      <c r="G139" s="918"/>
      <c r="H139" s="616"/>
      <c r="I139" s="727"/>
      <c r="J139" s="886"/>
      <c r="K139" s="987"/>
    </row>
    <row r="140" spans="1:11" ht="13.5" customHeight="1" x14ac:dyDescent="0.2">
      <c r="A140" s="911" t="s">
        <v>520</v>
      </c>
      <c r="B140" s="592" t="s">
        <v>119</v>
      </c>
      <c r="C140" s="727" t="s">
        <v>32</v>
      </c>
      <c r="D140" s="946"/>
      <c r="E140" s="1005"/>
      <c r="G140" s="918"/>
      <c r="H140" s="616"/>
      <c r="I140" s="727"/>
      <c r="J140" s="886"/>
      <c r="K140" s="987"/>
    </row>
    <row r="141" spans="1:11" ht="13.5" customHeight="1" thickBot="1" x14ac:dyDescent="0.25">
      <c r="A141" s="911" t="s">
        <v>522</v>
      </c>
      <c r="B141" s="592" t="s">
        <v>139</v>
      </c>
      <c r="C141" s="727" t="s">
        <v>32</v>
      </c>
      <c r="D141" s="886"/>
      <c r="E141" s="987"/>
      <c r="G141" s="918"/>
      <c r="H141" s="616"/>
      <c r="I141" s="727"/>
      <c r="J141" s="886"/>
      <c r="K141" s="987"/>
    </row>
    <row r="142" spans="1:11" ht="13.5" customHeight="1" x14ac:dyDescent="0.2">
      <c r="A142" s="911" t="s">
        <v>495</v>
      </c>
      <c r="B142" s="592" t="s">
        <v>496</v>
      </c>
      <c r="C142" s="727" t="s">
        <v>32</v>
      </c>
      <c r="D142" s="886"/>
      <c r="E142" s="987"/>
      <c r="G142" s="947" t="s">
        <v>296</v>
      </c>
      <c r="H142" s="947"/>
      <c r="I142" s="997"/>
      <c r="J142" s="998"/>
      <c r="K142" s="990"/>
    </row>
    <row r="143" spans="1:11" ht="13.5" customHeight="1" x14ac:dyDescent="0.2">
      <c r="A143" s="911" t="s">
        <v>529</v>
      </c>
      <c r="B143" s="592" t="s">
        <v>44</v>
      </c>
      <c r="C143" s="727" t="s">
        <v>32</v>
      </c>
      <c r="D143" s="889"/>
      <c r="E143" s="1001"/>
      <c r="G143" s="999" t="s">
        <v>129</v>
      </c>
      <c r="H143" s="618" t="s">
        <v>40</v>
      </c>
      <c r="I143" s="727" t="s">
        <v>297</v>
      </c>
      <c r="J143" s="886"/>
      <c r="K143" s="987"/>
    </row>
    <row r="144" spans="1:11" ht="13.5" customHeight="1" x14ac:dyDescent="0.2">
      <c r="A144" s="911" t="s">
        <v>433</v>
      </c>
      <c r="B144" s="592" t="s">
        <v>27</v>
      </c>
      <c r="C144" s="727" t="s">
        <v>32</v>
      </c>
      <c r="D144" s="886"/>
      <c r="E144" s="987"/>
      <c r="G144" s="999" t="s">
        <v>129</v>
      </c>
      <c r="H144" s="618" t="s">
        <v>143</v>
      </c>
      <c r="I144" s="727" t="s">
        <v>297</v>
      </c>
      <c r="J144" s="886"/>
      <c r="K144" s="987"/>
    </row>
    <row r="145" spans="1:11" ht="13.5" customHeight="1" x14ac:dyDescent="0.2">
      <c r="A145" s="911" t="s">
        <v>497</v>
      </c>
      <c r="B145" s="592" t="s">
        <v>178</v>
      </c>
      <c r="C145" s="727" t="s">
        <v>32</v>
      </c>
      <c r="D145" s="890"/>
      <c r="E145" s="988"/>
      <c r="G145" s="999" t="s">
        <v>292</v>
      </c>
      <c r="H145" s="618" t="s">
        <v>181</v>
      </c>
      <c r="I145" s="727" t="s">
        <v>297</v>
      </c>
      <c r="J145" s="886"/>
      <c r="K145" s="987"/>
    </row>
    <row r="146" spans="1:11" ht="13.5" customHeight="1" x14ac:dyDescent="0.2">
      <c r="A146" s="911" t="s">
        <v>434</v>
      </c>
      <c r="B146" s="592" t="s">
        <v>110</v>
      </c>
      <c r="C146" s="727" t="s">
        <v>32</v>
      </c>
      <c r="D146" s="886"/>
      <c r="E146" s="987"/>
      <c r="G146" s="995" t="s">
        <v>315</v>
      </c>
      <c r="H146" s="356" t="s">
        <v>31</v>
      </c>
      <c r="I146" s="727" t="s">
        <v>297</v>
      </c>
      <c r="J146" s="886"/>
      <c r="K146" s="987"/>
    </row>
    <row r="147" spans="1:11" ht="13.5" customHeight="1" x14ac:dyDescent="0.2">
      <c r="A147" s="911" t="s">
        <v>507</v>
      </c>
      <c r="B147" s="592" t="s">
        <v>40</v>
      </c>
      <c r="C147" s="727" t="s">
        <v>32</v>
      </c>
      <c r="D147" s="887"/>
      <c r="E147" s="1006"/>
      <c r="G147" s="999" t="s">
        <v>526</v>
      </c>
      <c r="H147" s="618" t="s">
        <v>527</v>
      </c>
      <c r="I147" s="727" t="s">
        <v>297</v>
      </c>
      <c r="J147" s="890"/>
      <c r="K147" s="988"/>
    </row>
    <row r="148" spans="1:11" ht="13.5" customHeight="1" x14ac:dyDescent="0.2">
      <c r="A148" s="911" t="s">
        <v>643</v>
      </c>
      <c r="B148" s="592" t="s">
        <v>644</v>
      </c>
      <c r="C148" s="727" t="s">
        <v>32</v>
      </c>
      <c r="D148" s="886"/>
      <c r="E148" s="987"/>
      <c r="G148" s="999" t="s">
        <v>129</v>
      </c>
      <c r="H148" s="618" t="s">
        <v>144</v>
      </c>
      <c r="I148" s="727" t="s">
        <v>297</v>
      </c>
      <c r="J148" s="890"/>
      <c r="K148" s="988"/>
    </row>
    <row r="149" spans="1:11" ht="13.5" customHeight="1" x14ac:dyDescent="0.2">
      <c r="A149" s="911"/>
      <c r="B149" s="592"/>
      <c r="C149" s="727" t="s">
        <v>32</v>
      </c>
      <c r="D149" s="890"/>
      <c r="E149" s="988"/>
      <c r="G149" s="999" t="s">
        <v>129</v>
      </c>
      <c r="H149" s="618" t="s">
        <v>78</v>
      </c>
      <c r="I149" s="727" t="s">
        <v>297</v>
      </c>
      <c r="J149" s="890"/>
      <c r="K149" s="988"/>
    </row>
    <row r="150" spans="1:11" ht="13.5" customHeight="1" x14ac:dyDescent="0.2">
      <c r="A150" s="915"/>
      <c r="B150" s="529"/>
      <c r="C150" s="727" t="s">
        <v>32</v>
      </c>
      <c r="D150" s="886"/>
      <c r="E150" s="987"/>
      <c r="G150" s="999" t="s">
        <v>293</v>
      </c>
      <c r="H150" s="618" t="s">
        <v>73</v>
      </c>
      <c r="I150" s="727" t="s">
        <v>297</v>
      </c>
      <c r="J150" s="890"/>
      <c r="K150" s="988"/>
    </row>
    <row r="151" spans="1:11" ht="13.5" customHeight="1" x14ac:dyDescent="0.2">
      <c r="A151" s="915"/>
      <c r="B151" s="529"/>
      <c r="C151" s="727" t="s">
        <v>32</v>
      </c>
      <c r="D151" s="891"/>
      <c r="E151" s="1007"/>
      <c r="G151" s="918"/>
      <c r="H151" s="616"/>
      <c r="I151" s="727"/>
      <c r="J151" s="886"/>
      <c r="K151" s="987"/>
    </row>
    <row r="152" spans="1:11" ht="13.5" customHeight="1" x14ac:dyDescent="0.2">
      <c r="A152" s="951" t="s">
        <v>66</v>
      </c>
      <c r="B152" s="935"/>
      <c r="C152" s="936"/>
      <c r="D152" s="937"/>
      <c r="E152" s="954"/>
      <c r="G152" s="918"/>
      <c r="H152" s="616"/>
      <c r="I152" s="727"/>
      <c r="J152" s="886"/>
      <c r="K152" s="987"/>
    </row>
    <row r="153" spans="1:11" ht="13.5" customHeight="1" x14ac:dyDescent="0.2">
      <c r="A153" s="918" t="s">
        <v>518</v>
      </c>
      <c r="B153" s="616" t="s">
        <v>73</v>
      </c>
      <c r="C153" s="727" t="s">
        <v>66</v>
      </c>
      <c r="D153" s="1014"/>
      <c r="E153" s="1008"/>
      <c r="G153" s="918"/>
      <c r="H153" s="616"/>
      <c r="I153" s="727"/>
      <c r="J153" s="886"/>
      <c r="K153" s="987"/>
    </row>
    <row r="154" spans="1:11" ht="13.5" customHeight="1" x14ac:dyDescent="0.2">
      <c r="A154" s="918" t="s">
        <v>463</v>
      </c>
      <c r="B154" s="616" t="s">
        <v>47</v>
      </c>
      <c r="C154" s="727" t="s">
        <v>66</v>
      </c>
      <c r="D154" s="993"/>
      <c r="E154" s="989"/>
      <c r="G154" s="918"/>
      <c r="H154" s="616"/>
      <c r="I154" s="727"/>
      <c r="J154" s="890"/>
      <c r="K154" s="988"/>
    </row>
    <row r="155" spans="1:11" ht="13.5" customHeight="1" x14ac:dyDescent="0.2">
      <c r="A155" s="918" t="s">
        <v>521</v>
      </c>
      <c r="B155" s="616" t="s">
        <v>84</v>
      </c>
      <c r="C155" s="727" t="s">
        <v>66</v>
      </c>
      <c r="D155" s="1015"/>
      <c r="E155" s="1009"/>
      <c r="G155" s="918"/>
      <c r="H155" s="616"/>
      <c r="I155" s="727"/>
      <c r="J155" s="886"/>
      <c r="K155" s="987"/>
    </row>
    <row r="156" spans="1:11" ht="13.5" customHeight="1" x14ac:dyDescent="0.2">
      <c r="A156" s="918" t="s">
        <v>523</v>
      </c>
      <c r="B156" s="616" t="s">
        <v>184</v>
      </c>
      <c r="C156" s="727" t="s">
        <v>66</v>
      </c>
      <c r="D156" s="891"/>
      <c r="E156" s="1007"/>
      <c r="G156" s="901"/>
      <c r="H156" s="723"/>
      <c r="I156" s="727"/>
      <c r="J156" s="890"/>
      <c r="K156" s="988"/>
    </row>
    <row r="157" spans="1:11" ht="13.5" customHeight="1" x14ac:dyDescent="0.2">
      <c r="A157" s="918" t="s">
        <v>463</v>
      </c>
      <c r="B157" s="616" t="s">
        <v>166</v>
      </c>
      <c r="C157" s="727" t="s">
        <v>66</v>
      </c>
      <c r="D157" s="891"/>
      <c r="E157" s="1007"/>
      <c r="G157" s="901"/>
      <c r="H157" s="721"/>
      <c r="I157" s="727"/>
      <c r="J157" s="886"/>
      <c r="K157" s="987"/>
    </row>
    <row r="158" spans="1:11" ht="13.5" customHeight="1" x14ac:dyDescent="0.2">
      <c r="A158" s="918" t="s">
        <v>539</v>
      </c>
      <c r="B158" s="616" t="s">
        <v>540</v>
      </c>
      <c r="C158" s="727" t="s">
        <v>66</v>
      </c>
      <c r="D158" s="891"/>
      <c r="E158" s="1007"/>
      <c r="G158" s="901"/>
      <c r="H158" s="356"/>
      <c r="I158" s="727"/>
      <c r="J158" s="890"/>
      <c r="K158" s="988"/>
    </row>
    <row r="159" spans="1:11" ht="13.5" customHeight="1" x14ac:dyDescent="0.2">
      <c r="A159" s="918" t="s">
        <v>541</v>
      </c>
      <c r="B159" s="616" t="s">
        <v>384</v>
      </c>
      <c r="C159" s="727" t="s">
        <v>66</v>
      </c>
      <c r="D159" s="891"/>
      <c r="E159" s="1007"/>
      <c r="G159" s="901"/>
      <c r="H159" s="721"/>
      <c r="I159" s="727"/>
      <c r="J159" s="890"/>
      <c r="K159" s="988"/>
    </row>
    <row r="160" spans="1:11" ht="13.5" customHeight="1" x14ac:dyDescent="0.2">
      <c r="A160" s="918" t="s">
        <v>542</v>
      </c>
      <c r="B160" s="616" t="s">
        <v>70</v>
      </c>
      <c r="C160" s="727" t="s">
        <v>66</v>
      </c>
      <c r="D160" s="891"/>
      <c r="E160" s="1007"/>
      <c r="G160" s="901"/>
      <c r="H160" s="721"/>
      <c r="I160" s="727"/>
      <c r="J160" s="890"/>
      <c r="K160" s="988"/>
    </row>
    <row r="161" spans="1:11" ht="13.5" customHeight="1" x14ac:dyDescent="0.2">
      <c r="A161" s="918" t="s">
        <v>543</v>
      </c>
      <c r="B161" s="616" t="s">
        <v>544</v>
      </c>
      <c r="C161" s="727" t="s">
        <v>66</v>
      </c>
      <c r="D161" s="892"/>
      <c r="E161" s="900"/>
      <c r="G161" s="901"/>
      <c r="H161" s="721"/>
      <c r="I161" s="727"/>
      <c r="J161" s="890"/>
      <c r="K161" s="988"/>
    </row>
    <row r="162" spans="1:11" ht="13.5" customHeight="1" x14ac:dyDescent="0.2">
      <c r="A162" s="918" t="s">
        <v>545</v>
      </c>
      <c r="B162" s="616" t="s">
        <v>540</v>
      </c>
      <c r="C162" s="727" t="s">
        <v>66</v>
      </c>
      <c r="D162" s="890"/>
      <c r="E162" s="988"/>
      <c r="G162" s="901"/>
      <c r="H162" s="721"/>
      <c r="I162" s="727"/>
      <c r="J162" s="890"/>
      <c r="K162" s="988"/>
    </row>
    <row r="163" spans="1:11" ht="13.5" customHeight="1" x14ac:dyDescent="0.2">
      <c r="A163" s="999"/>
      <c r="B163" s="618"/>
      <c r="C163" s="727" t="s">
        <v>66</v>
      </c>
      <c r="D163" s="893"/>
      <c r="E163" s="1010"/>
      <c r="G163" s="904"/>
      <c r="H163" s="595"/>
      <c r="I163" s="727"/>
      <c r="J163" s="886"/>
      <c r="K163" s="987"/>
    </row>
    <row r="164" spans="1:11" ht="13.5" customHeight="1" x14ac:dyDescent="0.2">
      <c r="A164" s="999"/>
      <c r="B164" s="618"/>
      <c r="C164" s="727" t="s">
        <v>66</v>
      </c>
      <c r="D164" s="886"/>
      <c r="E164" s="987"/>
      <c r="G164" s="904"/>
      <c r="H164" s="595"/>
      <c r="I164" s="727"/>
      <c r="J164" s="886"/>
      <c r="K164" s="987"/>
    </row>
    <row r="165" spans="1:11" ht="13.5" customHeight="1" x14ac:dyDescent="0.2">
      <c r="A165" s="911"/>
      <c r="B165" s="592"/>
      <c r="C165" s="727"/>
      <c r="D165" s="886"/>
      <c r="E165" s="987"/>
      <c r="G165" s="904"/>
      <c r="H165" s="595"/>
      <c r="I165" s="727"/>
      <c r="J165" s="886"/>
      <c r="K165" s="987"/>
    </row>
    <row r="166" spans="1:11" ht="13.5" customHeight="1" thickBot="1" x14ac:dyDescent="0.25">
      <c r="A166" s="911"/>
      <c r="B166" s="592"/>
      <c r="C166" s="727"/>
      <c r="D166" s="886"/>
      <c r="E166" s="987"/>
      <c r="G166" s="904"/>
      <c r="H166" s="595"/>
      <c r="I166" s="727"/>
      <c r="J166" s="890"/>
      <c r="K166" s="988"/>
    </row>
    <row r="167" spans="1:11" ht="13.5" customHeight="1" x14ac:dyDescent="0.2">
      <c r="A167" s="947" t="s">
        <v>174</v>
      </c>
      <c r="B167" s="939"/>
      <c r="C167" s="997"/>
      <c r="D167" s="1016"/>
      <c r="E167" s="1002"/>
      <c r="G167" s="904"/>
      <c r="H167" s="595"/>
      <c r="I167" s="727"/>
      <c r="J167" s="890"/>
      <c r="K167" s="988"/>
    </row>
    <row r="168" spans="1:11" ht="13.5" customHeight="1" x14ac:dyDescent="0.2">
      <c r="A168" s="1017" t="s">
        <v>519</v>
      </c>
      <c r="B168" s="617" t="s">
        <v>72</v>
      </c>
      <c r="C168" s="727" t="s">
        <v>176</v>
      </c>
      <c r="D168" s="1018"/>
      <c r="E168" s="1011"/>
      <c r="G168" s="904"/>
      <c r="H168" s="595"/>
      <c r="I168" s="727"/>
      <c r="J168" s="890"/>
      <c r="K168" s="988"/>
    </row>
    <row r="169" spans="1:11" ht="13.5" customHeight="1" x14ac:dyDescent="0.2">
      <c r="A169" s="1017" t="s">
        <v>145</v>
      </c>
      <c r="B169" s="617" t="s">
        <v>87</v>
      </c>
      <c r="C169" s="727" t="s">
        <v>176</v>
      </c>
      <c r="D169" s="993"/>
      <c r="E169" s="989"/>
      <c r="G169" s="904"/>
      <c r="H169" s="595"/>
      <c r="I169" s="727"/>
      <c r="J169" s="890"/>
      <c r="K169" s="988"/>
    </row>
    <row r="170" spans="1:11" ht="13.5" customHeight="1" x14ac:dyDescent="0.2">
      <c r="A170" s="1017" t="s">
        <v>131</v>
      </c>
      <c r="B170" s="617" t="s">
        <v>55</v>
      </c>
      <c r="C170" s="727" t="s">
        <v>176</v>
      </c>
      <c r="D170" s="944"/>
      <c r="E170" s="1012"/>
      <c r="G170" s="904"/>
      <c r="H170" s="595"/>
      <c r="I170" s="727"/>
      <c r="J170" s="886"/>
      <c r="K170" s="987"/>
    </row>
    <row r="171" spans="1:11" ht="13.5" customHeight="1" x14ac:dyDescent="0.2">
      <c r="A171" s="1017" t="s">
        <v>524</v>
      </c>
      <c r="B171" s="617" t="s">
        <v>171</v>
      </c>
      <c r="C171" s="727" t="s">
        <v>176</v>
      </c>
      <c r="D171" s="886"/>
      <c r="E171" s="987"/>
      <c r="G171" s="904"/>
      <c r="H171" s="595"/>
      <c r="I171" s="727"/>
      <c r="J171" s="886"/>
      <c r="K171" s="987"/>
    </row>
    <row r="172" spans="1:11" ht="13.5" customHeight="1" x14ac:dyDescent="0.2">
      <c r="A172" s="1017" t="s">
        <v>525</v>
      </c>
      <c r="B172" s="617" t="s">
        <v>21</v>
      </c>
      <c r="C172" s="727" t="s">
        <v>176</v>
      </c>
      <c r="D172" s="886"/>
      <c r="E172" s="987"/>
      <c r="G172" s="904"/>
      <c r="H172" s="595"/>
      <c r="I172" s="727"/>
      <c r="J172" s="886"/>
      <c r="K172" s="987"/>
    </row>
    <row r="173" spans="1:11" ht="13.5" customHeight="1" x14ac:dyDescent="0.2">
      <c r="A173" s="1017" t="s">
        <v>310</v>
      </c>
      <c r="B173" s="617" t="s">
        <v>27</v>
      </c>
      <c r="C173" s="727" t="s">
        <v>176</v>
      </c>
      <c r="D173" s="886"/>
      <c r="E173" s="987"/>
      <c r="G173" s="904"/>
      <c r="H173" s="595"/>
      <c r="I173" s="727"/>
      <c r="J173" s="886"/>
      <c r="K173" s="987"/>
    </row>
    <row r="174" spans="1:11" ht="13.5" customHeight="1" x14ac:dyDescent="0.2">
      <c r="A174" s="1017" t="s">
        <v>532</v>
      </c>
      <c r="B174" s="617" t="s">
        <v>183</v>
      </c>
      <c r="C174" s="727" t="s">
        <v>176</v>
      </c>
      <c r="D174" s="886"/>
      <c r="E174" s="987"/>
      <c r="G174" s="904"/>
      <c r="H174" s="595"/>
      <c r="I174" s="727"/>
      <c r="J174" s="886"/>
      <c r="K174" s="987"/>
    </row>
    <row r="175" spans="1:11" ht="13.5" customHeight="1" x14ac:dyDescent="0.2">
      <c r="A175" s="1017" t="s">
        <v>343</v>
      </c>
      <c r="B175" s="617" t="s">
        <v>534</v>
      </c>
      <c r="C175" s="727" t="s">
        <v>176</v>
      </c>
      <c r="D175" s="886"/>
      <c r="E175" s="987"/>
      <c r="G175" s="904"/>
      <c r="H175" s="595"/>
      <c r="I175" s="727"/>
      <c r="J175" s="886"/>
      <c r="K175" s="987"/>
    </row>
    <row r="176" spans="1:11" ht="13.5" customHeight="1" x14ac:dyDescent="0.2">
      <c r="A176" s="1017" t="s">
        <v>536</v>
      </c>
      <c r="B176" s="617" t="s">
        <v>44</v>
      </c>
      <c r="C176" s="727" t="s">
        <v>176</v>
      </c>
      <c r="D176" s="886"/>
      <c r="E176" s="987"/>
      <c r="G176" s="904"/>
      <c r="H176" s="595"/>
      <c r="I176" s="727"/>
      <c r="J176" s="886"/>
      <c r="K176" s="987"/>
    </row>
    <row r="177" spans="1:11" ht="13.5" customHeight="1" x14ac:dyDescent="0.2">
      <c r="A177" s="1017" t="s">
        <v>537</v>
      </c>
      <c r="B177" s="617" t="s">
        <v>538</v>
      </c>
      <c r="C177" s="727" t="s">
        <v>176</v>
      </c>
      <c r="D177" s="886"/>
      <c r="E177" s="987"/>
      <c r="G177" s="904"/>
      <c r="H177" s="595"/>
      <c r="I177" s="727"/>
      <c r="J177" s="886"/>
      <c r="K177" s="987"/>
    </row>
    <row r="178" spans="1:11" ht="13.5" customHeight="1" x14ac:dyDescent="0.2">
      <c r="A178" s="999"/>
      <c r="B178" s="618"/>
      <c r="C178" s="727" t="s">
        <v>176</v>
      </c>
      <c r="D178" s="886"/>
      <c r="E178" s="987"/>
      <c r="G178" s="904"/>
      <c r="H178" s="595"/>
      <c r="I178" s="727"/>
      <c r="J178" s="886"/>
      <c r="K178" s="987"/>
    </row>
    <row r="179" spans="1:11" ht="13.5" customHeight="1" x14ac:dyDescent="0.2">
      <c r="A179" s="999"/>
      <c r="B179" s="618"/>
      <c r="C179" s="727" t="s">
        <v>176</v>
      </c>
      <c r="D179" s="886"/>
      <c r="E179" s="987"/>
      <c r="G179" s="904"/>
      <c r="H179" s="595"/>
      <c r="I179" s="727"/>
      <c r="J179" s="886"/>
      <c r="K179" s="987"/>
    </row>
    <row r="180" spans="1:11" ht="14.25" customHeight="1" x14ac:dyDescent="0.2">
      <c r="A180" s="1019"/>
      <c r="B180" s="717"/>
      <c r="C180" s="727" t="s">
        <v>176</v>
      </c>
      <c r="D180" s="886"/>
      <c r="E180" s="987"/>
      <c r="G180" s="904"/>
      <c r="H180" s="595"/>
      <c r="I180" s="727"/>
      <c r="J180" s="886"/>
      <c r="K180" s="987"/>
    </row>
    <row r="181" spans="1:11" ht="14.25" customHeight="1" x14ac:dyDescent="0.2">
      <c r="A181" s="1019"/>
      <c r="B181" s="717"/>
      <c r="C181" s="727" t="s">
        <v>176</v>
      </c>
      <c r="D181" s="886"/>
      <c r="E181" s="987"/>
      <c r="G181" s="904"/>
      <c r="H181" s="595"/>
      <c r="I181" s="727"/>
      <c r="J181" s="886"/>
      <c r="K181" s="987"/>
    </row>
    <row r="182" spans="1:11" ht="14.25" customHeight="1" x14ac:dyDescent="0.2">
      <c r="A182" s="1019"/>
      <c r="B182" s="717"/>
      <c r="C182" s="727" t="s">
        <v>176</v>
      </c>
      <c r="D182" s="886"/>
      <c r="E182" s="987"/>
      <c r="G182" s="904"/>
      <c r="H182" s="595"/>
      <c r="I182" s="727"/>
      <c r="J182" s="886"/>
      <c r="K182" s="987"/>
    </row>
    <row r="183" spans="1:11" ht="14.25" customHeight="1" thickBot="1" x14ac:dyDescent="0.25">
      <c r="A183" s="1020"/>
      <c r="B183" s="1021"/>
      <c r="C183" s="925" t="s">
        <v>176</v>
      </c>
      <c r="D183" s="894"/>
      <c r="E183" s="991"/>
      <c r="G183" s="905"/>
      <c r="H183" s="906"/>
      <c r="I183" s="925"/>
      <c r="J183" s="894"/>
      <c r="K183" s="991"/>
    </row>
    <row r="185" spans="1:11" ht="11.25" thickBot="1" x14ac:dyDescent="0.25"/>
    <row r="186" spans="1:11" ht="18.75" customHeight="1" thickBot="1" x14ac:dyDescent="0.25">
      <c r="A186" s="1037" t="s">
        <v>547</v>
      </c>
      <c r="B186" s="1026"/>
      <c r="C186" s="1027"/>
      <c r="D186" s="1027"/>
      <c r="E186" s="1027"/>
      <c r="F186" s="1028"/>
      <c r="G186" s="1029"/>
      <c r="H186" s="1029"/>
      <c r="I186" s="1030"/>
      <c r="J186" s="1030"/>
      <c r="K186" s="1031"/>
    </row>
    <row r="187" spans="1:11" ht="13.5" customHeight="1" thickBot="1" x14ac:dyDescent="0.25">
      <c r="A187" s="942" t="s">
        <v>28</v>
      </c>
      <c r="B187" s="1032"/>
      <c r="C187" s="1033"/>
      <c r="D187" s="945" t="s">
        <v>768</v>
      </c>
      <c r="E187" s="986" t="s">
        <v>68</v>
      </c>
      <c r="F187" s="1034"/>
      <c r="G187" s="1035" t="s">
        <v>41</v>
      </c>
      <c r="H187" s="1032"/>
      <c r="I187" s="1036"/>
      <c r="J187" s="945" t="s">
        <v>768</v>
      </c>
      <c r="K187" s="986" t="s">
        <v>68</v>
      </c>
    </row>
    <row r="188" spans="1:11" ht="13.5" customHeight="1" x14ac:dyDescent="0.2">
      <c r="A188" s="910" t="s">
        <v>492</v>
      </c>
      <c r="B188" s="908" t="s">
        <v>493</v>
      </c>
      <c r="C188" s="1022" t="s">
        <v>32</v>
      </c>
      <c r="D188" s="946"/>
      <c r="E188" s="1005"/>
      <c r="G188" s="933" t="s">
        <v>128</v>
      </c>
      <c r="H188" s="927" t="s">
        <v>54</v>
      </c>
      <c r="I188" s="1022" t="s">
        <v>46</v>
      </c>
      <c r="J188" s="946"/>
      <c r="K188" s="1005"/>
    </row>
    <row r="189" spans="1:11" ht="13.5" customHeight="1" x14ac:dyDescent="0.2">
      <c r="A189" s="911" t="s">
        <v>494</v>
      </c>
      <c r="B189" s="592" t="s">
        <v>111</v>
      </c>
      <c r="C189" s="727" t="s">
        <v>32</v>
      </c>
      <c r="D189" s="888"/>
      <c r="E189" s="1003"/>
      <c r="G189" s="915" t="s">
        <v>511</v>
      </c>
      <c r="H189" s="529" t="s">
        <v>201</v>
      </c>
      <c r="I189" s="727" t="s">
        <v>46</v>
      </c>
      <c r="J189" s="886"/>
      <c r="K189" s="987"/>
    </row>
    <row r="190" spans="1:11" ht="13.5" customHeight="1" x14ac:dyDescent="0.2">
      <c r="A190" s="911" t="s">
        <v>495</v>
      </c>
      <c r="B190" s="592" t="s">
        <v>496</v>
      </c>
      <c r="C190" s="727" t="s">
        <v>32</v>
      </c>
      <c r="D190" s="886"/>
      <c r="E190" s="987"/>
      <c r="G190" s="915" t="s">
        <v>512</v>
      </c>
      <c r="H190" s="529" t="s">
        <v>171</v>
      </c>
      <c r="I190" s="727" t="s">
        <v>46</v>
      </c>
      <c r="J190" s="890"/>
      <c r="K190" s="988"/>
    </row>
    <row r="191" spans="1:11" ht="13.5" customHeight="1" x14ac:dyDescent="0.2">
      <c r="A191" s="911" t="s">
        <v>497</v>
      </c>
      <c r="B191" s="592" t="s">
        <v>178</v>
      </c>
      <c r="C191" s="727" t="s">
        <v>32</v>
      </c>
      <c r="D191" s="886"/>
      <c r="E191" s="987"/>
      <c r="G191" s="915" t="s">
        <v>74</v>
      </c>
      <c r="H191" s="529" t="s">
        <v>115</v>
      </c>
      <c r="I191" s="727" t="s">
        <v>46</v>
      </c>
      <c r="J191" s="890"/>
      <c r="K191" s="988"/>
    </row>
    <row r="192" spans="1:11" ht="13.5" customHeight="1" x14ac:dyDescent="0.2">
      <c r="A192" s="911" t="s">
        <v>434</v>
      </c>
      <c r="B192" s="592" t="s">
        <v>110</v>
      </c>
      <c r="C192" s="727" t="s">
        <v>32</v>
      </c>
      <c r="D192" s="886"/>
      <c r="E192" s="987"/>
      <c r="G192" s="915" t="s">
        <v>71</v>
      </c>
      <c r="H192" s="529" t="s">
        <v>47</v>
      </c>
      <c r="I192" s="727" t="s">
        <v>46</v>
      </c>
      <c r="J192" s="890"/>
      <c r="K192" s="988"/>
    </row>
    <row r="193" spans="1:15" ht="13.5" customHeight="1" x14ac:dyDescent="0.2">
      <c r="A193" s="911" t="s">
        <v>498</v>
      </c>
      <c r="B193" s="592" t="s">
        <v>27</v>
      </c>
      <c r="C193" s="727" t="s">
        <v>32</v>
      </c>
      <c r="D193" s="886"/>
      <c r="E193" s="987"/>
      <c r="G193" s="915" t="s">
        <v>168</v>
      </c>
      <c r="H193" s="529" t="s">
        <v>251</v>
      </c>
      <c r="I193" s="727" t="s">
        <v>46</v>
      </c>
      <c r="J193" s="890"/>
      <c r="K193" s="988"/>
    </row>
    <row r="194" spans="1:15" ht="13.5" customHeight="1" x14ac:dyDescent="0.2">
      <c r="A194" s="911" t="s">
        <v>499</v>
      </c>
      <c r="B194" s="592" t="s">
        <v>50</v>
      </c>
      <c r="C194" s="727" t="s">
        <v>32</v>
      </c>
      <c r="D194" s="888"/>
      <c r="E194" s="1003"/>
      <c r="G194" s="999"/>
      <c r="H194" s="618"/>
      <c r="I194" s="727" t="s">
        <v>46</v>
      </c>
      <c r="J194" s="886"/>
      <c r="K194" s="987"/>
    </row>
    <row r="195" spans="1:15" ht="13.5" customHeight="1" x14ac:dyDescent="0.2">
      <c r="A195" s="911" t="s">
        <v>500</v>
      </c>
      <c r="B195" s="592" t="s">
        <v>65</v>
      </c>
      <c r="C195" s="727" t="s">
        <v>32</v>
      </c>
      <c r="D195" s="886"/>
      <c r="E195" s="987"/>
      <c r="G195" s="999"/>
      <c r="H195" s="618"/>
      <c r="I195" s="727" t="s">
        <v>46</v>
      </c>
      <c r="J195" s="886"/>
      <c r="K195" s="987"/>
    </row>
    <row r="196" spans="1:15" ht="13.5" customHeight="1" x14ac:dyDescent="0.2">
      <c r="A196" s="911" t="s">
        <v>501</v>
      </c>
      <c r="B196" s="592" t="s">
        <v>56</v>
      </c>
      <c r="C196" s="727" t="s">
        <v>32</v>
      </c>
      <c r="D196" s="886"/>
      <c r="E196" s="987"/>
      <c r="G196" s="898"/>
      <c r="H196" s="573"/>
      <c r="I196" s="727" t="s">
        <v>46</v>
      </c>
      <c r="J196" s="886"/>
      <c r="K196" s="987"/>
    </row>
    <row r="197" spans="1:15" ht="13.5" customHeight="1" x14ac:dyDescent="0.2">
      <c r="A197" s="911"/>
      <c r="B197" s="592"/>
      <c r="C197" s="727" t="s">
        <v>32</v>
      </c>
      <c r="D197" s="886"/>
      <c r="E197" s="987"/>
      <c r="G197" s="1053" t="s">
        <v>132</v>
      </c>
      <c r="H197" s="526" t="s">
        <v>258</v>
      </c>
      <c r="I197" s="727" t="s">
        <v>46</v>
      </c>
      <c r="J197" s="886"/>
      <c r="K197" s="987"/>
    </row>
    <row r="198" spans="1:15" ht="13.5" customHeight="1" x14ac:dyDescent="0.2">
      <c r="A198" s="1013"/>
      <c r="B198" s="615"/>
      <c r="C198" s="727" t="s">
        <v>32</v>
      </c>
      <c r="D198" s="886"/>
      <c r="E198" s="987"/>
      <c r="G198" s="1059" t="s">
        <v>128</v>
      </c>
      <c r="H198" s="526" t="s">
        <v>47</v>
      </c>
      <c r="I198" s="727" t="s">
        <v>46</v>
      </c>
      <c r="J198" s="886"/>
      <c r="K198" s="987"/>
      <c r="O198" s="952"/>
    </row>
    <row r="199" spans="1:15" ht="13.5" customHeight="1" x14ac:dyDescent="0.2">
      <c r="A199" s="911"/>
      <c r="B199" s="592"/>
      <c r="C199" s="727" t="s">
        <v>32</v>
      </c>
      <c r="D199" s="886"/>
      <c r="E199" s="987"/>
      <c r="G199" s="1053" t="s">
        <v>513</v>
      </c>
      <c r="H199" s="526" t="s">
        <v>40</v>
      </c>
      <c r="I199" s="727" t="s">
        <v>46</v>
      </c>
      <c r="J199" s="886"/>
      <c r="K199" s="987"/>
    </row>
    <row r="200" spans="1:15" ht="13.5" customHeight="1" x14ac:dyDescent="0.2">
      <c r="A200" s="1052" t="s">
        <v>436</v>
      </c>
      <c r="B200" s="591" t="s">
        <v>21</v>
      </c>
      <c r="C200" s="727" t="s">
        <v>32</v>
      </c>
      <c r="D200" s="886"/>
      <c r="E200" s="987"/>
      <c r="G200" s="1053" t="s">
        <v>514</v>
      </c>
      <c r="H200" s="526" t="s">
        <v>123</v>
      </c>
      <c r="I200" s="727" t="s">
        <v>46</v>
      </c>
      <c r="J200" s="886"/>
      <c r="K200" s="987"/>
    </row>
    <row r="201" spans="1:15" ht="13.5" customHeight="1" x14ac:dyDescent="0.2">
      <c r="A201" s="1052" t="s">
        <v>502</v>
      </c>
      <c r="B201" s="591" t="s">
        <v>283</v>
      </c>
      <c r="C201" s="727" t="s">
        <v>32</v>
      </c>
      <c r="D201" s="886"/>
      <c r="E201" s="987"/>
      <c r="G201" s="1053" t="s">
        <v>515</v>
      </c>
      <c r="H201" s="526" t="s">
        <v>182</v>
      </c>
      <c r="I201" s="727" t="s">
        <v>46</v>
      </c>
      <c r="J201" s="886"/>
      <c r="K201" s="987"/>
    </row>
    <row r="202" spans="1:15" ht="13.5" customHeight="1" x14ac:dyDescent="0.2">
      <c r="A202" s="1053" t="s">
        <v>609</v>
      </c>
      <c r="B202" s="626" t="s">
        <v>282</v>
      </c>
      <c r="C202" s="727" t="s">
        <v>32</v>
      </c>
      <c r="D202" s="886"/>
      <c r="E202" s="987"/>
      <c r="G202" s="1053" t="s">
        <v>516</v>
      </c>
      <c r="H202" s="526" t="s">
        <v>31</v>
      </c>
      <c r="I202" s="727" t="s">
        <v>46</v>
      </c>
      <c r="J202" s="886"/>
      <c r="K202" s="987"/>
    </row>
    <row r="203" spans="1:15" ht="13.5" customHeight="1" x14ac:dyDescent="0.2">
      <c r="A203" s="1052" t="s">
        <v>503</v>
      </c>
      <c r="B203" s="591" t="s">
        <v>109</v>
      </c>
      <c r="C203" s="727" t="s">
        <v>32</v>
      </c>
      <c r="D203" s="886"/>
      <c r="E203" s="987"/>
      <c r="G203" s="1053" t="s">
        <v>262</v>
      </c>
      <c r="H203" s="526" t="s">
        <v>259</v>
      </c>
      <c r="I203" s="727" t="s">
        <v>46</v>
      </c>
      <c r="J203" s="886"/>
      <c r="K203" s="987"/>
    </row>
    <row r="204" spans="1:15" ht="13.5" customHeight="1" x14ac:dyDescent="0.2">
      <c r="A204" s="1052" t="s">
        <v>353</v>
      </c>
      <c r="B204" s="591" t="s">
        <v>283</v>
      </c>
      <c r="C204" s="727" t="s">
        <v>32</v>
      </c>
      <c r="D204" s="886"/>
      <c r="E204" s="987"/>
      <c r="G204" s="1060" t="s">
        <v>610</v>
      </c>
      <c r="H204" s="362" t="s">
        <v>27</v>
      </c>
      <c r="I204" s="727" t="s">
        <v>46</v>
      </c>
      <c r="J204" s="886"/>
      <c r="K204" s="987"/>
    </row>
    <row r="205" spans="1:15" ht="13.5" customHeight="1" x14ac:dyDescent="0.2">
      <c r="A205" s="1052" t="s">
        <v>439</v>
      </c>
      <c r="B205" s="591" t="s">
        <v>165</v>
      </c>
      <c r="C205" s="727" t="s">
        <v>32</v>
      </c>
      <c r="D205" s="889"/>
      <c r="E205" s="1001"/>
      <c r="G205" s="898"/>
      <c r="H205" s="573"/>
      <c r="I205" s="727" t="s">
        <v>46</v>
      </c>
      <c r="J205" s="886"/>
      <c r="K205" s="987"/>
    </row>
    <row r="206" spans="1:15" ht="13.5" customHeight="1" x14ac:dyDescent="0.2">
      <c r="A206" s="1052" t="s">
        <v>504</v>
      </c>
      <c r="B206" s="591" t="s">
        <v>62</v>
      </c>
      <c r="C206" s="727" t="s">
        <v>32</v>
      </c>
      <c r="D206" s="886"/>
      <c r="E206" s="987"/>
      <c r="G206" s="898"/>
      <c r="H206" s="573"/>
      <c r="I206" s="727" t="s">
        <v>46</v>
      </c>
      <c r="J206" s="886"/>
      <c r="K206" s="987"/>
    </row>
    <row r="207" spans="1:15" ht="13.5" customHeight="1" x14ac:dyDescent="0.2">
      <c r="A207" s="1052" t="s">
        <v>433</v>
      </c>
      <c r="B207" s="591" t="s">
        <v>115</v>
      </c>
      <c r="C207" s="727" t="s">
        <v>32</v>
      </c>
      <c r="D207" s="890"/>
      <c r="E207" s="988"/>
      <c r="G207" s="1061"/>
      <c r="H207" s="726"/>
      <c r="I207" s="727" t="s">
        <v>46</v>
      </c>
      <c r="J207" s="886"/>
      <c r="K207" s="987"/>
    </row>
    <row r="208" spans="1:15" ht="13.5" customHeight="1" x14ac:dyDescent="0.2">
      <c r="A208" s="1052" t="s">
        <v>505</v>
      </c>
      <c r="B208" s="591" t="s">
        <v>506</v>
      </c>
      <c r="C208" s="727" t="s">
        <v>32</v>
      </c>
      <c r="D208" s="886"/>
      <c r="E208" s="987"/>
      <c r="G208" s="1061"/>
      <c r="H208" s="726"/>
      <c r="I208" s="727" t="s">
        <v>46</v>
      </c>
      <c r="J208" s="886"/>
      <c r="K208" s="987"/>
    </row>
    <row r="209" spans="1:11" ht="13.5" customHeight="1" x14ac:dyDescent="0.2">
      <c r="A209" s="1052" t="s">
        <v>507</v>
      </c>
      <c r="B209" s="591" t="s">
        <v>40</v>
      </c>
      <c r="C209" s="727" t="s">
        <v>32</v>
      </c>
      <c r="D209" s="887"/>
      <c r="E209" s="1006"/>
      <c r="G209" s="918"/>
      <c r="H209" s="725"/>
      <c r="I209" s="727"/>
      <c r="J209" s="890"/>
      <c r="K209" s="988"/>
    </row>
    <row r="210" spans="1:11" ht="13.5" customHeight="1" x14ac:dyDescent="0.2">
      <c r="A210" s="915"/>
      <c r="B210" s="714"/>
      <c r="C210" s="727" t="s">
        <v>32</v>
      </c>
      <c r="D210" s="886"/>
      <c r="E210" s="987"/>
      <c r="G210" s="918"/>
      <c r="H210" s="725"/>
      <c r="I210" s="727"/>
      <c r="J210" s="890"/>
      <c r="K210" s="988"/>
    </row>
    <row r="211" spans="1:11" ht="13.5" customHeight="1" x14ac:dyDescent="0.2">
      <c r="A211" s="911"/>
      <c r="B211" s="592"/>
      <c r="C211" s="727" t="s">
        <v>32</v>
      </c>
      <c r="D211" s="890"/>
      <c r="E211" s="988"/>
      <c r="G211" s="918"/>
      <c r="H211" s="616"/>
      <c r="I211" s="727"/>
      <c r="J211" s="890"/>
      <c r="K211" s="988"/>
    </row>
    <row r="212" spans="1:11" ht="13.5" customHeight="1" x14ac:dyDescent="0.2">
      <c r="A212" s="915"/>
      <c r="B212" s="529"/>
      <c r="C212" s="727" t="s">
        <v>32</v>
      </c>
      <c r="D212" s="886"/>
      <c r="E212" s="987"/>
      <c r="G212" s="918"/>
      <c r="H212" s="616"/>
      <c r="I212" s="727"/>
      <c r="J212" s="890"/>
      <c r="K212" s="988"/>
    </row>
    <row r="213" spans="1:11" ht="13.5" customHeight="1" x14ac:dyDescent="0.2">
      <c r="A213" s="915"/>
      <c r="B213" s="529"/>
      <c r="C213" s="727" t="s">
        <v>32</v>
      </c>
      <c r="D213" s="891"/>
      <c r="E213" s="1007"/>
      <c r="G213" s="918"/>
      <c r="H213" s="616"/>
      <c r="I213" s="727"/>
      <c r="J213" s="886"/>
      <c r="K213" s="987"/>
    </row>
    <row r="214" spans="1:11" ht="13.5" customHeight="1" x14ac:dyDescent="0.2">
      <c r="A214" s="951" t="s">
        <v>66</v>
      </c>
      <c r="B214" s="935"/>
      <c r="C214" s="936"/>
      <c r="D214" s="937"/>
      <c r="E214" s="954"/>
      <c r="G214" s="918"/>
      <c r="H214" s="616"/>
      <c r="I214" s="727"/>
      <c r="J214" s="886"/>
      <c r="K214" s="987"/>
    </row>
    <row r="215" spans="1:11" ht="13.5" customHeight="1" x14ac:dyDescent="0.2">
      <c r="A215" s="1054" t="s">
        <v>508</v>
      </c>
      <c r="B215" s="632" t="s">
        <v>112</v>
      </c>
      <c r="C215" s="727" t="s">
        <v>66</v>
      </c>
      <c r="D215" s="891"/>
      <c r="E215" s="1007"/>
      <c r="G215" s="918"/>
      <c r="H215" s="616"/>
      <c r="I215" s="727"/>
      <c r="J215" s="886"/>
      <c r="K215" s="987"/>
    </row>
    <row r="216" spans="1:11" ht="13.5" customHeight="1" x14ac:dyDescent="0.2">
      <c r="A216" s="1055" t="s">
        <v>463</v>
      </c>
      <c r="B216" s="633" t="s">
        <v>47</v>
      </c>
      <c r="C216" s="727" t="s">
        <v>66</v>
      </c>
      <c r="D216" s="891"/>
      <c r="E216" s="1007"/>
      <c r="G216" s="918"/>
      <c r="H216" s="616"/>
      <c r="I216" s="727"/>
      <c r="J216" s="890"/>
      <c r="K216" s="988"/>
    </row>
    <row r="217" spans="1:11" ht="13.5" customHeight="1" x14ac:dyDescent="0.2">
      <c r="A217" s="1054" t="s">
        <v>509</v>
      </c>
      <c r="B217" s="632" t="s">
        <v>78</v>
      </c>
      <c r="C217" s="727" t="s">
        <v>66</v>
      </c>
      <c r="D217" s="891"/>
      <c r="E217" s="1007"/>
      <c r="G217" s="918"/>
      <c r="H217" s="616"/>
      <c r="I217" s="727"/>
      <c r="J217" s="886"/>
      <c r="K217" s="987"/>
    </row>
    <row r="218" spans="1:11" ht="13.5" customHeight="1" x14ac:dyDescent="0.2">
      <c r="A218" s="1055" t="s">
        <v>463</v>
      </c>
      <c r="B218" s="632" t="s">
        <v>27</v>
      </c>
      <c r="C218" s="727" t="s">
        <v>66</v>
      </c>
      <c r="D218" s="891"/>
      <c r="E218" s="1007"/>
      <c r="G218" s="901"/>
      <c r="H218" s="723"/>
      <c r="I218" s="727"/>
      <c r="J218" s="890"/>
      <c r="K218" s="988"/>
    </row>
    <row r="219" spans="1:11" ht="13.5" customHeight="1" x14ac:dyDescent="0.2">
      <c r="A219" s="1054" t="s">
        <v>464</v>
      </c>
      <c r="B219" s="632" t="s">
        <v>55</v>
      </c>
      <c r="C219" s="727" t="s">
        <v>66</v>
      </c>
      <c r="D219" s="891"/>
      <c r="E219" s="1007"/>
      <c r="G219" s="901"/>
      <c r="H219" s="721"/>
      <c r="I219" s="727"/>
      <c r="J219" s="886"/>
      <c r="K219" s="987"/>
    </row>
    <row r="220" spans="1:11" ht="13.5" customHeight="1" x14ac:dyDescent="0.2">
      <c r="A220" s="1054" t="s">
        <v>510</v>
      </c>
      <c r="B220" s="632" t="s">
        <v>40</v>
      </c>
      <c r="C220" s="727" t="s">
        <v>66</v>
      </c>
      <c r="D220" s="891"/>
      <c r="E220" s="1007"/>
      <c r="G220" s="901"/>
      <c r="H220" s="356"/>
      <c r="I220" s="727"/>
      <c r="J220" s="890"/>
      <c r="K220" s="988"/>
    </row>
    <row r="221" spans="1:11" ht="13.5" customHeight="1" x14ac:dyDescent="0.2">
      <c r="A221" s="1054" t="s">
        <v>611</v>
      </c>
      <c r="B221" s="632" t="s">
        <v>88</v>
      </c>
      <c r="C221" s="727" t="s">
        <v>66</v>
      </c>
      <c r="D221" s="891"/>
      <c r="E221" s="1007"/>
      <c r="G221" s="901"/>
      <c r="H221" s="721"/>
      <c r="I221" s="727"/>
      <c r="J221" s="890"/>
      <c r="K221" s="988"/>
    </row>
    <row r="222" spans="1:11" ht="13.5" customHeight="1" x14ac:dyDescent="0.2">
      <c r="A222" s="1054" t="s">
        <v>612</v>
      </c>
      <c r="B222" s="632" t="s">
        <v>72</v>
      </c>
      <c r="C222" s="727" t="s">
        <v>66</v>
      </c>
      <c r="D222" s="891"/>
      <c r="E222" s="1007"/>
      <c r="G222" s="901"/>
      <c r="H222" s="721"/>
      <c r="I222" s="727"/>
      <c r="J222" s="890"/>
      <c r="K222" s="988"/>
    </row>
    <row r="223" spans="1:11" ht="13.5" customHeight="1" x14ac:dyDescent="0.2">
      <c r="A223" s="1054" t="s">
        <v>467</v>
      </c>
      <c r="B223" s="632" t="s">
        <v>468</v>
      </c>
      <c r="C223" s="727" t="s">
        <v>66</v>
      </c>
      <c r="D223" s="892"/>
      <c r="E223" s="900"/>
      <c r="G223" s="901"/>
      <c r="H223" s="721"/>
      <c r="I223" s="727"/>
      <c r="J223" s="890"/>
      <c r="K223" s="988"/>
    </row>
    <row r="224" spans="1:11" ht="13.5" customHeight="1" x14ac:dyDescent="0.2">
      <c r="A224" s="1054" t="s">
        <v>550</v>
      </c>
      <c r="B224" s="632" t="s">
        <v>111</v>
      </c>
      <c r="C224" s="727" t="s">
        <v>66</v>
      </c>
      <c r="D224" s="890"/>
      <c r="E224" s="988"/>
      <c r="G224" s="901"/>
      <c r="H224" s="721"/>
      <c r="I224" s="727"/>
      <c r="J224" s="890"/>
      <c r="K224" s="988"/>
    </row>
    <row r="225" spans="1:11" ht="13.5" customHeight="1" x14ac:dyDescent="0.2">
      <c r="A225" s="1054" t="s">
        <v>551</v>
      </c>
      <c r="B225" s="632" t="s">
        <v>552</v>
      </c>
      <c r="C225" s="727" t="s">
        <v>66</v>
      </c>
      <c r="D225" s="893"/>
      <c r="E225" s="1010"/>
      <c r="G225" s="904"/>
      <c r="H225" s="595"/>
      <c r="I225" s="727"/>
      <c r="J225" s="886"/>
      <c r="K225" s="987"/>
    </row>
    <row r="226" spans="1:11" ht="13.5" customHeight="1" x14ac:dyDescent="0.2">
      <c r="A226" s="1054" t="s">
        <v>553</v>
      </c>
      <c r="B226" s="632" t="s">
        <v>554</v>
      </c>
      <c r="C226" s="727" t="s">
        <v>66</v>
      </c>
      <c r="D226" s="886"/>
      <c r="E226" s="987"/>
      <c r="G226" s="904"/>
      <c r="H226" s="595"/>
      <c r="I226" s="727"/>
      <c r="J226" s="886"/>
      <c r="K226" s="987"/>
    </row>
    <row r="227" spans="1:11" ht="13.5" customHeight="1" x14ac:dyDescent="0.2">
      <c r="A227" s="911"/>
      <c r="B227" s="592"/>
      <c r="C227" s="727" t="s">
        <v>66</v>
      </c>
      <c r="D227" s="886"/>
      <c r="E227" s="987"/>
      <c r="G227" s="904"/>
      <c r="H227" s="595"/>
      <c r="I227" s="727"/>
      <c r="J227" s="886"/>
      <c r="K227" s="987"/>
    </row>
    <row r="228" spans="1:11" ht="13.5" customHeight="1" thickBot="1" x14ac:dyDescent="0.25">
      <c r="A228" s="911"/>
      <c r="B228" s="592"/>
      <c r="C228" s="727" t="s">
        <v>66</v>
      </c>
      <c r="D228" s="886"/>
      <c r="E228" s="987"/>
      <c r="G228" s="904"/>
      <c r="H228" s="595"/>
      <c r="I228" s="727"/>
      <c r="J228" s="890"/>
      <c r="K228" s="988"/>
    </row>
    <row r="229" spans="1:11" ht="13.5" customHeight="1" x14ac:dyDescent="0.2">
      <c r="A229" s="953" t="s">
        <v>238</v>
      </c>
      <c r="B229" s="939"/>
      <c r="C229" s="997"/>
      <c r="D229" s="1016"/>
      <c r="E229" s="1002"/>
      <c r="G229" s="904"/>
      <c r="H229" s="595"/>
      <c r="I229" s="727"/>
      <c r="J229" s="890"/>
      <c r="K229" s="988"/>
    </row>
    <row r="230" spans="1:11" ht="13.5" customHeight="1" x14ac:dyDescent="0.2">
      <c r="A230" s="1056" t="s">
        <v>486</v>
      </c>
      <c r="B230" s="605" t="s">
        <v>62</v>
      </c>
      <c r="C230" s="727" t="s">
        <v>83</v>
      </c>
      <c r="D230" s="890"/>
      <c r="E230" s="988"/>
      <c r="G230" s="904"/>
      <c r="H230" s="595"/>
      <c r="I230" s="727"/>
      <c r="J230" s="890"/>
      <c r="K230" s="988"/>
    </row>
    <row r="231" spans="1:11" ht="13.5" customHeight="1" x14ac:dyDescent="0.2">
      <c r="A231" s="1056" t="s">
        <v>487</v>
      </c>
      <c r="B231" s="605" t="s">
        <v>47</v>
      </c>
      <c r="C231" s="727" t="s">
        <v>83</v>
      </c>
      <c r="D231" s="890"/>
      <c r="E231" s="988"/>
      <c r="G231" s="904"/>
      <c r="H231" s="595"/>
      <c r="I231" s="727"/>
      <c r="J231" s="890"/>
      <c r="K231" s="988"/>
    </row>
    <row r="232" spans="1:11" ht="13.5" customHeight="1" x14ac:dyDescent="0.2">
      <c r="A232" s="1056" t="s">
        <v>284</v>
      </c>
      <c r="B232" s="605" t="s">
        <v>62</v>
      </c>
      <c r="C232" s="727" t="s">
        <v>83</v>
      </c>
      <c r="D232" s="890"/>
      <c r="E232" s="988"/>
      <c r="G232" s="904"/>
      <c r="H232" s="595"/>
      <c r="I232" s="727"/>
      <c r="J232" s="886"/>
      <c r="K232" s="987"/>
    </row>
    <row r="233" spans="1:11" ht="13.5" customHeight="1" x14ac:dyDescent="0.2">
      <c r="A233" s="1056" t="s">
        <v>284</v>
      </c>
      <c r="B233" s="605" t="s">
        <v>285</v>
      </c>
      <c r="C233" s="727" t="s">
        <v>83</v>
      </c>
      <c r="D233" s="886"/>
      <c r="E233" s="987"/>
      <c r="G233" s="904"/>
      <c r="H233" s="595"/>
      <c r="I233" s="727"/>
      <c r="J233" s="886"/>
      <c r="K233" s="987"/>
    </row>
    <row r="234" spans="1:11" ht="13.5" customHeight="1" x14ac:dyDescent="0.2">
      <c r="A234" s="1056" t="s">
        <v>488</v>
      </c>
      <c r="B234" s="605" t="s">
        <v>57</v>
      </c>
      <c r="C234" s="727" t="s">
        <v>83</v>
      </c>
      <c r="D234" s="886"/>
      <c r="E234" s="987"/>
      <c r="G234" s="904"/>
      <c r="H234" s="595"/>
      <c r="I234" s="727"/>
      <c r="J234" s="886"/>
      <c r="K234" s="987"/>
    </row>
    <row r="235" spans="1:11" ht="13.5" customHeight="1" x14ac:dyDescent="0.2">
      <c r="A235" s="1056" t="s">
        <v>120</v>
      </c>
      <c r="B235" s="605" t="s">
        <v>62</v>
      </c>
      <c r="C235" s="727" t="s">
        <v>83</v>
      </c>
      <c r="D235" s="886"/>
      <c r="E235" s="987"/>
      <c r="G235" s="904"/>
      <c r="H235" s="595"/>
      <c r="I235" s="727"/>
      <c r="J235" s="886"/>
      <c r="K235" s="987"/>
    </row>
    <row r="236" spans="1:11" ht="13.5" customHeight="1" x14ac:dyDescent="0.2">
      <c r="A236" s="1056" t="s">
        <v>287</v>
      </c>
      <c r="B236" s="605" t="s">
        <v>288</v>
      </c>
      <c r="C236" s="727" t="s">
        <v>83</v>
      </c>
      <c r="D236" s="886"/>
      <c r="E236" s="987"/>
      <c r="G236" s="904"/>
      <c r="H236" s="595"/>
      <c r="I236" s="727"/>
      <c r="J236" s="886"/>
      <c r="K236" s="987"/>
    </row>
    <row r="237" spans="1:11" ht="13.5" customHeight="1" x14ac:dyDescent="0.2">
      <c r="A237" s="1056" t="s">
        <v>270</v>
      </c>
      <c r="B237" s="605" t="s">
        <v>54</v>
      </c>
      <c r="C237" s="727" t="s">
        <v>83</v>
      </c>
      <c r="D237" s="886"/>
      <c r="E237" s="987"/>
      <c r="G237" s="904"/>
      <c r="H237" s="595"/>
      <c r="I237" s="727"/>
      <c r="J237" s="886"/>
      <c r="K237" s="987"/>
    </row>
    <row r="238" spans="1:11" ht="13.5" customHeight="1" x14ac:dyDescent="0.2">
      <c r="A238" s="1056" t="s">
        <v>489</v>
      </c>
      <c r="B238" s="605" t="s">
        <v>180</v>
      </c>
      <c r="C238" s="727" t="s">
        <v>83</v>
      </c>
      <c r="D238" s="886"/>
      <c r="E238" s="987"/>
      <c r="G238" s="904"/>
      <c r="H238" s="595"/>
      <c r="I238" s="727"/>
      <c r="J238" s="886"/>
      <c r="K238" s="987"/>
    </row>
    <row r="239" spans="1:11" ht="13.5" customHeight="1" x14ac:dyDescent="0.2">
      <c r="A239" s="1056" t="s">
        <v>290</v>
      </c>
      <c r="B239" s="605" t="s">
        <v>231</v>
      </c>
      <c r="C239" s="727" t="s">
        <v>83</v>
      </c>
      <c r="D239" s="886"/>
      <c r="E239" s="987"/>
      <c r="G239" s="904"/>
      <c r="H239" s="595"/>
      <c r="I239" s="727"/>
      <c r="J239" s="886"/>
      <c r="K239" s="987"/>
    </row>
    <row r="240" spans="1:11" ht="13.5" customHeight="1" x14ac:dyDescent="0.2">
      <c r="A240" s="1056" t="s">
        <v>164</v>
      </c>
      <c r="B240" s="605" t="s">
        <v>55</v>
      </c>
      <c r="C240" s="727" t="s">
        <v>83</v>
      </c>
      <c r="D240" s="886"/>
      <c r="E240" s="987"/>
      <c r="G240" s="904"/>
      <c r="H240" s="595"/>
      <c r="I240" s="727"/>
      <c r="J240" s="886"/>
      <c r="K240" s="987"/>
    </row>
    <row r="241" spans="1:11" ht="13.5" customHeight="1" x14ac:dyDescent="0.2">
      <c r="A241" s="1056" t="s">
        <v>490</v>
      </c>
      <c r="B241" s="605" t="s">
        <v>491</v>
      </c>
      <c r="C241" s="727" t="s">
        <v>83</v>
      </c>
      <c r="D241" s="886"/>
      <c r="E241" s="987"/>
      <c r="G241" s="904"/>
      <c r="H241" s="595"/>
      <c r="I241" s="727"/>
      <c r="J241" s="886"/>
      <c r="K241" s="987"/>
    </row>
    <row r="242" spans="1:11" ht="13.5" customHeight="1" x14ac:dyDescent="0.2">
      <c r="A242" s="1056" t="s">
        <v>85</v>
      </c>
      <c r="B242" s="605" t="s">
        <v>25</v>
      </c>
      <c r="C242" s="727" t="s">
        <v>83</v>
      </c>
      <c r="D242" s="886"/>
      <c r="E242" s="987"/>
      <c r="G242" s="904"/>
      <c r="H242" s="595"/>
      <c r="I242" s="727"/>
      <c r="J242" s="886"/>
      <c r="K242" s="987"/>
    </row>
    <row r="243" spans="1:11" ht="13.5" customHeight="1" x14ac:dyDescent="0.2">
      <c r="A243" s="1056" t="s">
        <v>289</v>
      </c>
      <c r="B243" s="605" t="s">
        <v>31</v>
      </c>
      <c r="C243" s="727" t="s">
        <v>83</v>
      </c>
      <c r="D243" s="886"/>
      <c r="E243" s="987"/>
      <c r="G243" s="904"/>
      <c r="H243" s="595"/>
      <c r="I243" s="727"/>
      <c r="J243" s="886"/>
      <c r="K243" s="987"/>
    </row>
    <row r="244" spans="1:11" ht="12.75" customHeight="1" x14ac:dyDescent="0.2">
      <c r="A244" s="896" t="s">
        <v>121</v>
      </c>
      <c r="B244" s="682" t="s">
        <v>55</v>
      </c>
      <c r="C244" s="727" t="s">
        <v>83</v>
      </c>
      <c r="D244" s="886"/>
      <c r="E244" s="987"/>
      <c r="G244" s="904"/>
      <c r="H244" s="595"/>
      <c r="I244" s="727"/>
      <c r="J244" s="886"/>
      <c r="K244" s="987"/>
    </row>
    <row r="245" spans="1:11" ht="12.75" customHeight="1" thickBot="1" x14ac:dyDescent="0.25">
      <c r="A245" s="1057" t="s">
        <v>90</v>
      </c>
      <c r="B245" s="1058" t="s">
        <v>47</v>
      </c>
      <c r="C245" s="925" t="s">
        <v>83</v>
      </c>
      <c r="D245" s="894"/>
      <c r="E245" s="991"/>
      <c r="G245" s="905"/>
      <c r="H245" s="906"/>
      <c r="I245" s="925"/>
      <c r="J245" s="894"/>
      <c r="K245" s="991"/>
    </row>
  </sheetData>
  <protectedRanges>
    <protectedRange sqref="A197" name="Oblast2_1_1"/>
    <protectedRange sqref="A203 A200:A201" name="Oblast2_1_1_1"/>
  </protectedRange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opLeftCell="A56" zoomScale="130" zoomScaleNormal="130" workbookViewId="0">
      <selection activeCell="T98" sqref="T98"/>
    </sheetView>
  </sheetViews>
  <sheetFormatPr defaultColWidth="9.140625" defaultRowHeight="12.75" x14ac:dyDescent="0.2"/>
  <cols>
    <col min="1" max="1" width="4.42578125" style="1" customWidth="1"/>
    <col min="2" max="2" width="17.5703125" style="1" customWidth="1"/>
    <col min="3" max="11" width="6" style="1" customWidth="1"/>
    <col min="12" max="13" width="6" style="2" customWidth="1"/>
    <col min="14" max="14" width="4.85546875" style="2" customWidth="1"/>
    <col min="15" max="15" width="1.7109375" style="1" customWidth="1"/>
    <col min="16" max="16" width="2.7109375" style="1" customWidth="1"/>
    <col min="17" max="16384" width="9.140625" style="1"/>
  </cols>
  <sheetData>
    <row r="1" spans="1:17" s="8" customFormat="1" ht="18.75" customHeight="1" thickBot="1" x14ac:dyDescent="0.3">
      <c r="A1" s="1475" t="s">
        <v>349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7"/>
    </row>
    <row r="2" spans="1:17" s="5" customFormat="1" ht="9.75" customHeight="1" thickBot="1" x14ac:dyDescent="0.2">
      <c r="A2" s="3" t="s">
        <v>13</v>
      </c>
      <c r="B2" s="4" t="s">
        <v>14</v>
      </c>
      <c r="C2" s="9"/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4" t="s">
        <v>12</v>
      </c>
      <c r="J2" s="10" t="s">
        <v>75</v>
      </c>
      <c r="K2" s="4" t="s">
        <v>76</v>
      </c>
      <c r="L2" s="1487" t="s">
        <v>77</v>
      </c>
      <c r="M2" s="1488"/>
      <c r="N2" s="1478">
        <v>9</v>
      </c>
      <c r="O2" s="1479"/>
      <c r="P2" s="1480"/>
    </row>
    <row r="3" spans="1:17" s="6" customFormat="1" ht="15.75" customHeight="1" x14ac:dyDescent="0.2">
      <c r="A3" s="99" t="s">
        <v>4</v>
      </c>
      <c r="B3" s="301" t="s">
        <v>156</v>
      </c>
      <c r="C3" s="406"/>
      <c r="D3" s="55">
        <v>5</v>
      </c>
      <c r="E3" s="55">
        <v>6</v>
      </c>
      <c r="F3" s="55">
        <v>6</v>
      </c>
      <c r="G3" s="55">
        <v>6</v>
      </c>
      <c r="H3" s="55">
        <v>5</v>
      </c>
      <c r="I3" s="55">
        <v>2</v>
      </c>
      <c r="J3" s="55"/>
      <c r="K3" s="55"/>
      <c r="L3" s="159">
        <f t="shared" ref="L3:L8" si="0">SUM(D3:K3)</f>
        <v>30</v>
      </c>
      <c r="M3" s="56"/>
      <c r="N3" s="1481"/>
      <c r="O3" s="1482"/>
      <c r="P3" s="1483"/>
    </row>
    <row r="4" spans="1:17" s="6" customFormat="1" ht="15.75" customHeight="1" x14ac:dyDescent="0.2">
      <c r="A4" s="100" t="s">
        <v>5</v>
      </c>
      <c r="B4" s="302" t="s">
        <v>241</v>
      </c>
      <c r="C4" s="95"/>
      <c r="D4" s="7">
        <v>4</v>
      </c>
      <c r="E4" s="7">
        <v>5</v>
      </c>
      <c r="F4" s="7">
        <v>5</v>
      </c>
      <c r="G4" s="7">
        <v>4</v>
      </c>
      <c r="H4" s="7">
        <v>4</v>
      </c>
      <c r="I4" s="7">
        <v>5</v>
      </c>
      <c r="J4" s="7"/>
      <c r="K4" s="7"/>
      <c r="L4" s="40">
        <f t="shared" si="0"/>
        <v>27</v>
      </c>
      <c r="M4" s="41"/>
      <c r="N4" s="1481"/>
      <c r="O4" s="1482"/>
      <c r="P4" s="1483"/>
    </row>
    <row r="5" spans="1:17" s="6" customFormat="1" ht="15.75" customHeight="1" x14ac:dyDescent="0.2">
      <c r="A5" s="100" t="s">
        <v>5</v>
      </c>
      <c r="B5" s="39" t="s">
        <v>28</v>
      </c>
      <c r="C5" s="26"/>
      <c r="D5" s="7">
        <v>3</v>
      </c>
      <c r="E5" s="7">
        <v>4</v>
      </c>
      <c r="F5" s="7">
        <v>3</v>
      </c>
      <c r="G5" s="7">
        <v>5</v>
      </c>
      <c r="H5" s="7">
        <v>6</v>
      </c>
      <c r="I5" s="7">
        <v>6</v>
      </c>
      <c r="J5" s="7"/>
      <c r="K5" s="7"/>
      <c r="L5" s="40">
        <f t="shared" si="0"/>
        <v>27</v>
      </c>
      <c r="M5" s="41"/>
      <c r="N5" s="1481"/>
      <c r="O5" s="1482"/>
      <c r="P5" s="1483"/>
    </row>
    <row r="6" spans="1:17" s="6" customFormat="1" ht="15.75" customHeight="1" x14ac:dyDescent="0.2">
      <c r="A6" s="12" t="s">
        <v>63</v>
      </c>
      <c r="B6" s="39" t="s">
        <v>41</v>
      </c>
      <c r="C6" s="26"/>
      <c r="D6" s="7">
        <v>2</v>
      </c>
      <c r="E6" s="7">
        <v>2</v>
      </c>
      <c r="F6" s="7">
        <v>4</v>
      </c>
      <c r="G6" s="7">
        <v>3</v>
      </c>
      <c r="H6" s="7">
        <v>2</v>
      </c>
      <c r="I6" s="7">
        <v>1</v>
      </c>
      <c r="J6" s="7"/>
      <c r="K6" s="7"/>
      <c r="L6" s="40">
        <f t="shared" si="0"/>
        <v>14</v>
      </c>
      <c r="M6" s="41"/>
      <c r="N6" s="1481"/>
      <c r="O6" s="1482"/>
      <c r="P6" s="1483"/>
    </row>
    <row r="7" spans="1:17" s="6" customFormat="1" ht="15.75" customHeight="1" x14ac:dyDescent="0.2">
      <c r="A7" s="12" t="s">
        <v>64</v>
      </c>
      <c r="B7" s="39" t="s">
        <v>203</v>
      </c>
      <c r="C7" s="26"/>
      <c r="D7" s="7">
        <v>1</v>
      </c>
      <c r="E7" s="7">
        <v>3</v>
      </c>
      <c r="F7" s="7">
        <v>2</v>
      </c>
      <c r="G7" s="7">
        <v>1</v>
      </c>
      <c r="H7" s="7">
        <v>3</v>
      </c>
      <c r="I7" s="7">
        <v>3</v>
      </c>
      <c r="J7" s="7"/>
      <c r="K7" s="7"/>
      <c r="L7" s="40">
        <f t="shared" si="0"/>
        <v>13</v>
      </c>
      <c r="M7" s="41"/>
      <c r="N7" s="1481"/>
      <c r="O7" s="1482"/>
      <c r="P7" s="1483"/>
    </row>
    <row r="8" spans="1:17" ht="15.75" customHeight="1" thickBot="1" x14ac:dyDescent="0.25">
      <c r="A8" s="387" t="s">
        <v>79</v>
      </c>
      <c r="B8" s="442" t="s">
        <v>80</v>
      </c>
      <c r="C8" s="531"/>
      <c r="D8" s="532">
        <v>0</v>
      </c>
      <c r="E8" s="532">
        <v>1</v>
      </c>
      <c r="F8" s="532">
        <v>1</v>
      </c>
      <c r="G8" s="532">
        <v>2</v>
      </c>
      <c r="H8" s="532">
        <v>1</v>
      </c>
      <c r="I8" s="532">
        <v>4</v>
      </c>
      <c r="J8" s="532"/>
      <c r="K8" s="532"/>
      <c r="L8" s="43">
        <f t="shared" si="0"/>
        <v>9</v>
      </c>
      <c r="M8" s="533"/>
      <c r="N8" s="1481"/>
      <c r="O8" s="1482"/>
      <c r="P8" s="1483"/>
    </row>
    <row r="9" spans="1:17" ht="12.75" hidden="1" customHeight="1" x14ac:dyDescent="0.2">
      <c r="A9" s="57" t="s">
        <v>91</v>
      </c>
      <c r="B9" s="28"/>
      <c r="C9" s="37"/>
      <c r="D9" s="18"/>
      <c r="E9" s="18"/>
      <c r="F9" s="18"/>
      <c r="G9" s="18"/>
      <c r="H9" s="18"/>
      <c r="I9" s="18"/>
      <c r="J9" s="18"/>
      <c r="K9" s="21"/>
      <c r="L9" s="530">
        <f t="shared" ref="L9" si="1">SUM(D9:K9)</f>
        <v>0</v>
      </c>
      <c r="M9" s="440"/>
      <c r="N9" s="1481"/>
      <c r="O9" s="1482"/>
      <c r="P9" s="1483"/>
    </row>
    <row r="10" spans="1:17" ht="12.75" hidden="1" customHeight="1" thickBot="1" x14ac:dyDescent="0.25">
      <c r="A10" s="52" t="s">
        <v>94</v>
      </c>
      <c r="B10" s="32"/>
      <c r="C10" s="27"/>
      <c r="D10" s="19"/>
      <c r="E10" s="19"/>
      <c r="F10" s="19"/>
      <c r="G10" s="19"/>
      <c r="H10" s="19"/>
      <c r="I10" s="19"/>
      <c r="J10" s="19"/>
      <c r="K10" s="20"/>
      <c r="L10" s="143">
        <f>+D10+E10+F10+G10+H10+I10+J10+K10</f>
        <v>0</v>
      </c>
      <c r="M10" s="420"/>
      <c r="N10" s="1484"/>
      <c r="O10" s="1485"/>
      <c r="P10" s="1486"/>
    </row>
    <row r="11" spans="1:17" ht="15" hidden="1" customHeight="1" thickBot="1" x14ac:dyDescent="0.25">
      <c r="A11" s="331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3"/>
      <c r="M11" s="1489"/>
      <c r="N11" s="1490"/>
      <c r="O11" s="1490"/>
      <c r="P11" s="1491"/>
    </row>
    <row r="12" spans="1:17" s="6" customFormat="1" ht="15" hidden="1" customHeight="1" thickBot="1" x14ac:dyDescent="0.25">
      <c r="A12" s="394"/>
      <c r="B12" s="640" t="s">
        <v>48</v>
      </c>
      <c r="C12" s="1438" t="s">
        <v>346</v>
      </c>
      <c r="D12" s="1438"/>
      <c r="E12" s="1438"/>
      <c r="F12" s="1438"/>
      <c r="G12" s="1438"/>
      <c r="H12" s="1438"/>
      <c r="I12" s="1438"/>
      <c r="J12" s="1438"/>
      <c r="K12" s="1438"/>
      <c r="L12" s="1474"/>
      <c r="M12" s="325"/>
      <c r="N12" s="326"/>
      <c r="O12" s="326"/>
      <c r="P12" s="327"/>
      <c r="Q12" s="2"/>
    </row>
    <row r="13" spans="1:17" s="6" customFormat="1" ht="16.5" hidden="1" customHeight="1" thickBot="1" x14ac:dyDescent="0.25">
      <c r="A13" s="394"/>
      <c r="B13" s="641" t="s">
        <v>136</v>
      </c>
      <c r="C13" s="634" t="s">
        <v>190</v>
      </c>
      <c r="D13" s="635" t="s">
        <v>66</v>
      </c>
      <c r="E13" s="636" t="s">
        <v>330</v>
      </c>
      <c r="F13" s="635" t="s">
        <v>204</v>
      </c>
      <c r="G13" s="646" t="s">
        <v>477</v>
      </c>
      <c r="H13" s="642" t="s">
        <v>134</v>
      </c>
      <c r="I13" s="643" t="s">
        <v>105</v>
      </c>
      <c r="J13" s="644" t="s">
        <v>135</v>
      </c>
      <c r="K13" s="1502" t="s">
        <v>133</v>
      </c>
      <c r="L13" s="1503"/>
      <c r="M13" s="325"/>
      <c r="N13" s="326"/>
      <c r="O13" s="326"/>
      <c r="P13" s="327"/>
      <c r="Q13" s="2"/>
    </row>
    <row r="14" spans="1:17" s="6" customFormat="1" ht="12" hidden="1" customHeight="1" x14ac:dyDescent="0.2">
      <c r="A14" s="394"/>
      <c r="B14" s="637" t="s">
        <v>559</v>
      </c>
      <c r="C14" s="647"/>
      <c r="D14" s="129" t="s">
        <v>337</v>
      </c>
      <c r="E14" s="129" t="s">
        <v>560</v>
      </c>
      <c r="F14" s="129" t="s">
        <v>566</v>
      </c>
      <c r="G14" s="142" t="s">
        <v>244</v>
      </c>
      <c r="H14" s="128" t="s">
        <v>127</v>
      </c>
      <c r="I14" s="200" t="s">
        <v>4</v>
      </c>
      <c r="J14" s="650">
        <v>5</v>
      </c>
      <c r="K14" s="1402" t="s">
        <v>579</v>
      </c>
      <c r="L14" s="1404"/>
      <c r="M14" s="325"/>
      <c r="N14" s="326"/>
      <c r="O14" s="326"/>
      <c r="P14" s="327"/>
      <c r="Q14" s="2"/>
    </row>
    <row r="15" spans="1:17" s="6" customFormat="1" ht="12" hidden="1" customHeight="1" x14ac:dyDescent="0.2">
      <c r="A15" s="394"/>
      <c r="B15" s="638" t="s">
        <v>558</v>
      </c>
      <c r="C15" s="123" t="s">
        <v>338</v>
      </c>
      <c r="D15" s="648"/>
      <c r="E15" s="129" t="s">
        <v>570</v>
      </c>
      <c r="F15" s="129" t="s">
        <v>569</v>
      </c>
      <c r="G15" s="142" t="s">
        <v>572</v>
      </c>
      <c r="H15" s="128" t="s">
        <v>309</v>
      </c>
      <c r="I15" s="200" t="s">
        <v>5</v>
      </c>
      <c r="J15" s="650">
        <v>4</v>
      </c>
      <c r="K15" s="1504" t="s">
        <v>580</v>
      </c>
      <c r="L15" s="1505"/>
      <c r="M15" s="325"/>
      <c r="N15" s="326"/>
      <c r="O15" s="326"/>
      <c r="P15" s="327"/>
      <c r="Q15" s="2"/>
    </row>
    <row r="16" spans="1:17" s="6" customFormat="1" ht="12" hidden="1" customHeight="1" x14ac:dyDescent="0.2">
      <c r="A16" s="394"/>
      <c r="B16" s="638" t="s">
        <v>557</v>
      </c>
      <c r="C16" s="123" t="s">
        <v>561</v>
      </c>
      <c r="D16" s="129" t="s">
        <v>571</v>
      </c>
      <c r="E16" s="648"/>
      <c r="F16" s="129" t="s">
        <v>564</v>
      </c>
      <c r="G16" s="142" t="s">
        <v>574</v>
      </c>
      <c r="H16" s="128" t="s">
        <v>576</v>
      </c>
      <c r="I16" s="200" t="s">
        <v>6</v>
      </c>
      <c r="J16" s="650">
        <v>3</v>
      </c>
      <c r="K16" s="1504" t="s">
        <v>581</v>
      </c>
      <c r="L16" s="1505"/>
      <c r="M16" s="325"/>
      <c r="N16" s="326"/>
      <c r="O16" s="326"/>
      <c r="P16" s="327"/>
      <c r="Q16" s="2"/>
    </row>
    <row r="17" spans="1:22" s="208" customFormat="1" ht="12" hidden="1" customHeight="1" x14ac:dyDescent="0.2">
      <c r="A17" s="394"/>
      <c r="B17" s="638" t="s">
        <v>556</v>
      </c>
      <c r="C17" s="123" t="s">
        <v>567</v>
      </c>
      <c r="D17" s="129" t="s">
        <v>568</v>
      </c>
      <c r="E17" s="129" t="s">
        <v>565</v>
      </c>
      <c r="F17" s="648"/>
      <c r="G17" s="142" t="s">
        <v>563</v>
      </c>
      <c r="H17" s="128" t="s">
        <v>577</v>
      </c>
      <c r="I17" s="200" t="s">
        <v>64</v>
      </c>
      <c r="J17" s="650">
        <v>1</v>
      </c>
      <c r="K17" s="1504" t="s">
        <v>582</v>
      </c>
      <c r="L17" s="1505"/>
      <c r="M17" s="325"/>
      <c r="N17" s="326"/>
      <c r="O17" s="326"/>
      <c r="P17" s="327"/>
      <c r="Q17" s="46"/>
    </row>
    <row r="18" spans="1:22" s="6" customFormat="1" ht="12" hidden="1" customHeight="1" thickBot="1" x14ac:dyDescent="0.25">
      <c r="A18" s="394"/>
      <c r="B18" s="639" t="s">
        <v>147</v>
      </c>
      <c r="C18" s="444" t="s">
        <v>243</v>
      </c>
      <c r="D18" s="45" t="s">
        <v>573</v>
      </c>
      <c r="E18" s="45" t="s">
        <v>575</v>
      </c>
      <c r="F18" s="45" t="s">
        <v>562</v>
      </c>
      <c r="G18" s="649"/>
      <c r="H18" s="645" t="s">
        <v>578</v>
      </c>
      <c r="I18" s="211" t="s">
        <v>63</v>
      </c>
      <c r="J18" s="651">
        <v>2</v>
      </c>
      <c r="K18" s="1506" t="s">
        <v>583</v>
      </c>
      <c r="L18" s="1507"/>
      <c r="M18" s="325"/>
      <c r="N18" s="326"/>
      <c r="O18" s="326"/>
      <c r="P18" s="327"/>
      <c r="Q18" s="2"/>
    </row>
    <row r="19" spans="1:22" ht="5.25" hidden="1" customHeight="1" thickBot="1" x14ac:dyDescent="0.25">
      <c r="A19" s="394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3"/>
      <c r="M19" s="325"/>
      <c r="N19" s="326"/>
      <c r="O19" s="326"/>
      <c r="P19" s="327"/>
    </row>
    <row r="20" spans="1:22" s="6" customFormat="1" ht="18" hidden="1" customHeight="1" thickBot="1" x14ac:dyDescent="0.25">
      <c r="A20" s="394"/>
      <c r="B20" s="847" t="s">
        <v>302</v>
      </c>
      <c r="C20" s="1492" t="s">
        <v>418</v>
      </c>
      <c r="D20" s="1492"/>
      <c r="E20" s="1492"/>
      <c r="F20" s="1492"/>
      <c r="G20" s="1492"/>
      <c r="H20" s="1492"/>
      <c r="I20" s="1492"/>
      <c r="J20" s="1492"/>
      <c r="K20" s="1492"/>
      <c r="L20" s="1492"/>
      <c r="M20" s="325"/>
      <c r="N20" s="326"/>
      <c r="O20" s="326"/>
      <c r="P20" s="327"/>
      <c r="Q20" s="2"/>
    </row>
    <row r="21" spans="1:22" s="6" customFormat="1" ht="18" hidden="1" customHeight="1" thickBot="1" x14ac:dyDescent="0.25">
      <c r="A21" s="394"/>
      <c r="B21" s="852" t="s">
        <v>162</v>
      </c>
      <c r="C21" s="857" t="s">
        <v>190</v>
      </c>
      <c r="D21" s="857" t="s">
        <v>204</v>
      </c>
      <c r="E21" s="857" t="s">
        <v>239</v>
      </c>
      <c r="F21" s="858" t="s">
        <v>105</v>
      </c>
      <c r="G21" s="1493" t="s">
        <v>163</v>
      </c>
      <c r="H21" s="1494"/>
      <c r="I21" s="1495"/>
      <c r="J21" s="859" t="s">
        <v>66</v>
      </c>
      <c r="K21" s="857" t="s">
        <v>330</v>
      </c>
      <c r="L21" s="860" t="s">
        <v>477</v>
      </c>
      <c r="M21" s="861" t="s">
        <v>105</v>
      </c>
      <c r="N21" s="321"/>
      <c r="O21" s="321"/>
      <c r="P21" s="314"/>
      <c r="U21" s="396"/>
      <c r="V21" s="397"/>
    </row>
    <row r="22" spans="1:22" s="6" customFormat="1" ht="12" hidden="1" customHeight="1" x14ac:dyDescent="0.2">
      <c r="A22" s="394"/>
      <c r="B22" s="853" t="s">
        <v>559</v>
      </c>
      <c r="C22" s="299"/>
      <c r="D22" s="124" t="s">
        <v>649</v>
      </c>
      <c r="E22" s="124" t="s">
        <v>650</v>
      </c>
      <c r="F22" s="738" t="s">
        <v>4</v>
      </c>
      <c r="G22" s="1496" t="s">
        <v>558</v>
      </c>
      <c r="H22" s="1497"/>
      <c r="I22" s="1498"/>
      <c r="J22" s="299"/>
      <c r="K22" s="124" t="s">
        <v>651</v>
      </c>
      <c r="L22" s="34" t="s">
        <v>652</v>
      </c>
      <c r="M22" s="741" t="s">
        <v>4</v>
      </c>
      <c r="N22" s="321"/>
      <c r="O22" s="321"/>
      <c r="P22" s="314"/>
    </row>
    <row r="23" spans="1:22" s="6" customFormat="1" ht="12" hidden="1" customHeight="1" x14ac:dyDescent="0.2">
      <c r="A23" s="394"/>
      <c r="B23" s="854" t="s">
        <v>556</v>
      </c>
      <c r="C23" s="123" t="s">
        <v>653</v>
      </c>
      <c r="D23" s="300"/>
      <c r="E23" s="129" t="s">
        <v>654</v>
      </c>
      <c r="F23" s="739" t="s">
        <v>5</v>
      </c>
      <c r="G23" s="1499" t="s">
        <v>557</v>
      </c>
      <c r="H23" s="1500"/>
      <c r="I23" s="1501"/>
      <c r="J23" s="123" t="s">
        <v>651</v>
      </c>
      <c r="K23" s="300"/>
      <c r="L23" s="33" t="s">
        <v>655</v>
      </c>
      <c r="M23" s="742" t="s">
        <v>5</v>
      </c>
      <c r="N23" s="321"/>
      <c r="O23" s="321"/>
      <c r="P23" s="314"/>
    </row>
    <row r="24" spans="1:22" s="6" customFormat="1" ht="12" hidden="1" customHeight="1" thickBot="1" x14ac:dyDescent="0.25">
      <c r="A24" s="394"/>
      <c r="B24" s="854" t="s">
        <v>656</v>
      </c>
      <c r="C24" s="125" t="s">
        <v>657</v>
      </c>
      <c r="D24" s="126" t="s">
        <v>658</v>
      </c>
      <c r="E24" s="291"/>
      <c r="F24" s="740" t="s">
        <v>6</v>
      </c>
      <c r="G24" s="1537" t="s">
        <v>147</v>
      </c>
      <c r="H24" s="1538"/>
      <c r="I24" s="1539"/>
      <c r="J24" s="125" t="s">
        <v>659</v>
      </c>
      <c r="K24" s="126" t="s">
        <v>660</v>
      </c>
      <c r="L24" s="292"/>
      <c r="M24" s="743" t="s">
        <v>6</v>
      </c>
      <c r="N24" s="321"/>
      <c r="O24" s="321"/>
      <c r="P24" s="314"/>
    </row>
    <row r="25" spans="1:22" s="6" customFormat="1" ht="14.25" hidden="1" customHeight="1" thickBot="1" x14ac:dyDescent="0.25">
      <c r="A25" s="394"/>
      <c r="B25" s="855" t="s">
        <v>155</v>
      </c>
      <c r="C25" s="1429" t="s">
        <v>656</v>
      </c>
      <c r="D25" s="1430"/>
      <c r="E25" s="1431"/>
      <c r="F25" s="1429" t="s">
        <v>661</v>
      </c>
      <c r="G25" s="1430"/>
      <c r="H25" s="1431"/>
      <c r="I25" s="305" t="s">
        <v>213</v>
      </c>
      <c r="J25" s="306" t="s">
        <v>108</v>
      </c>
      <c r="K25" s="307">
        <v>12</v>
      </c>
      <c r="L25" s="744" t="s">
        <v>206</v>
      </c>
      <c r="M25" s="1508"/>
      <c r="N25" s="1509"/>
      <c r="O25" s="1509"/>
      <c r="P25" s="1510"/>
    </row>
    <row r="26" spans="1:22" s="6" customFormat="1" ht="14.25" hidden="1" customHeight="1" thickBot="1" x14ac:dyDescent="0.25">
      <c r="A26" s="394"/>
      <c r="B26" s="856" t="s">
        <v>150</v>
      </c>
      <c r="C26" s="1429" t="s">
        <v>556</v>
      </c>
      <c r="D26" s="1430"/>
      <c r="E26" s="1431"/>
      <c r="F26" s="1429" t="s">
        <v>557</v>
      </c>
      <c r="G26" s="1430"/>
      <c r="H26" s="1431"/>
      <c r="I26" s="303" t="s">
        <v>662</v>
      </c>
      <c r="J26" s="148" t="s">
        <v>108</v>
      </c>
      <c r="K26" s="304">
        <v>9</v>
      </c>
      <c r="L26" s="745" t="s">
        <v>207</v>
      </c>
      <c r="M26" s="322"/>
      <c r="N26" s="321"/>
      <c r="O26" s="321"/>
      <c r="P26" s="314"/>
    </row>
    <row r="27" spans="1:22" s="6" customFormat="1" ht="12.75" hidden="1" customHeight="1" thickBot="1" x14ac:dyDescent="0.25">
      <c r="A27" s="394"/>
      <c r="B27" s="856" t="s">
        <v>106</v>
      </c>
      <c r="C27" s="1429" t="s">
        <v>559</v>
      </c>
      <c r="D27" s="1430"/>
      <c r="E27" s="1431"/>
      <c r="F27" s="1429" t="s">
        <v>558</v>
      </c>
      <c r="G27" s="1430"/>
      <c r="H27" s="1431"/>
      <c r="I27" s="303" t="s">
        <v>663</v>
      </c>
      <c r="J27" s="728" t="s">
        <v>664</v>
      </c>
      <c r="K27" s="304">
        <v>13</v>
      </c>
      <c r="L27" s="746" t="s">
        <v>205</v>
      </c>
      <c r="M27" s="322"/>
      <c r="N27" s="321"/>
      <c r="O27" s="321"/>
      <c r="P27" s="314"/>
    </row>
    <row r="28" spans="1:22" ht="21.75" hidden="1" customHeight="1" thickBot="1" x14ac:dyDescent="0.25">
      <c r="A28" s="394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95"/>
      <c r="M28" s="1511"/>
      <c r="N28" s="1512"/>
      <c r="O28" s="1512"/>
      <c r="P28" s="1513"/>
    </row>
    <row r="29" spans="1:22" s="6" customFormat="1" ht="21.75" hidden="1" customHeight="1" thickBot="1" x14ac:dyDescent="0.25">
      <c r="A29" s="394"/>
      <c r="B29" s="407" t="s">
        <v>311</v>
      </c>
      <c r="C29" s="1460" t="s">
        <v>348</v>
      </c>
      <c r="D29" s="1460"/>
      <c r="E29" s="1460"/>
      <c r="F29" s="1460"/>
      <c r="G29" s="1460"/>
      <c r="H29" s="1460"/>
      <c r="I29" s="1460"/>
      <c r="J29" s="1460"/>
      <c r="K29" s="1460"/>
      <c r="L29" s="1460"/>
      <c r="M29" s="325"/>
      <c r="N29" s="326"/>
      <c r="O29" s="326"/>
      <c r="P29" s="327"/>
      <c r="Q29" s="2"/>
    </row>
    <row r="30" spans="1:22" s="6" customFormat="1" ht="21.75" hidden="1" customHeight="1" thickBot="1" x14ac:dyDescent="0.25">
      <c r="A30" s="394"/>
      <c r="B30" s="751" t="s">
        <v>162</v>
      </c>
      <c r="C30" s="412" t="s">
        <v>190</v>
      </c>
      <c r="D30" s="412" t="s">
        <v>204</v>
      </c>
      <c r="E30" s="415" t="s">
        <v>477</v>
      </c>
      <c r="F30" s="413" t="s">
        <v>105</v>
      </c>
      <c r="G30" s="1461" t="s">
        <v>163</v>
      </c>
      <c r="H30" s="1462"/>
      <c r="I30" s="1463"/>
      <c r="J30" s="414" t="s">
        <v>66</v>
      </c>
      <c r="K30" s="412" t="s">
        <v>330</v>
      </c>
      <c r="L30" s="415" t="s">
        <v>239</v>
      </c>
      <c r="M30" s="416" t="s">
        <v>105</v>
      </c>
      <c r="N30" s="321"/>
      <c r="O30" s="321"/>
      <c r="P30" s="314"/>
      <c r="U30" s="396"/>
      <c r="V30" s="397"/>
    </row>
    <row r="31" spans="1:22" s="6" customFormat="1" ht="21.75" hidden="1" customHeight="1" x14ac:dyDescent="0.2">
      <c r="A31" s="394"/>
      <c r="B31" s="408" t="s">
        <v>559</v>
      </c>
      <c r="C31" s="299"/>
      <c r="D31" s="124" t="s">
        <v>774</v>
      </c>
      <c r="E31" s="124" t="s">
        <v>776</v>
      </c>
      <c r="F31" s="223"/>
      <c r="G31" s="1464" t="s">
        <v>558</v>
      </c>
      <c r="H31" s="1465"/>
      <c r="I31" s="1466"/>
      <c r="J31" s="299"/>
      <c r="K31" s="124" t="s">
        <v>654</v>
      </c>
      <c r="L31" s="34" t="s">
        <v>772</v>
      </c>
      <c r="M31" s="417" t="s">
        <v>4</v>
      </c>
      <c r="N31" s="321"/>
      <c r="O31" s="321"/>
      <c r="P31" s="314"/>
    </row>
    <row r="32" spans="1:22" s="6" customFormat="1" ht="21.75" hidden="1" customHeight="1" x14ac:dyDescent="0.2">
      <c r="A32" s="394"/>
      <c r="B32" s="409" t="s">
        <v>556</v>
      </c>
      <c r="C32" s="123" t="s">
        <v>775</v>
      </c>
      <c r="D32" s="300"/>
      <c r="E32" s="129" t="s">
        <v>778</v>
      </c>
      <c r="F32" s="225"/>
      <c r="G32" s="1467" t="s">
        <v>557</v>
      </c>
      <c r="H32" s="1468"/>
      <c r="I32" s="1469"/>
      <c r="J32" s="123" t="s">
        <v>658</v>
      </c>
      <c r="K32" s="300"/>
      <c r="L32" s="33" t="s">
        <v>771</v>
      </c>
      <c r="M32" s="418" t="s">
        <v>5</v>
      </c>
      <c r="N32" s="321"/>
      <c r="O32" s="321"/>
      <c r="P32" s="314"/>
    </row>
    <row r="33" spans="1:22" s="6" customFormat="1" ht="21.75" hidden="1" customHeight="1" thickBot="1" x14ac:dyDescent="0.25">
      <c r="A33" s="394"/>
      <c r="B33" s="409" t="s">
        <v>147</v>
      </c>
      <c r="C33" s="125" t="s">
        <v>777</v>
      </c>
      <c r="D33" s="126" t="s">
        <v>779</v>
      </c>
      <c r="E33" s="291"/>
      <c r="F33" s="226"/>
      <c r="G33" s="1470" t="s">
        <v>656</v>
      </c>
      <c r="H33" s="1471"/>
      <c r="I33" s="1472"/>
      <c r="J33" s="125" t="s">
        <v>773</v>
      </c>
      <c r="K33" s="126" t="s">
        <v>771</v>
      </c>
      <c r="L33" s="292"/>
      <c r="M33" s="1081" t="s">
        <v>6</v>
      </c>
      <c r="N33" s="321"/>
      <c r="O33" s="321"/>
      <c r="P33" s="314"/>
    </row>
    <row r="34" spans="1:22" s="6" customFormat="1" ht="21.75" hidden="1" customHeight="1" thickBot="1" x14ac:dyDescent="0.25">
      <c r="A34" s="394"/>
      <c r="B34" s="410" t="s">
        <v>155</v>
      </c>
      <c r="C34" s="1429" t="s">
        <v>556</v>
      </c>
      <c r="D34" s="1430"/>
      <c r="E34" s="1431"/>
      <c r="F34" s="1429" t="s">
        <v>656</v>
      </c>
      <c r="G34" s="1430"/>
      <c r="H34" s="1431"/>
      <c r="I34" s="305" t="s">
        <v>723</v>
      </c>
      <c r="J34" s="306" t="s">
        <v>108</v>
      </c>
      <c r="K34" s="307">
        <v>4</v>
      </c>
      <c r="L34" s="233" t="s">
        <v>770</v>
      </c>
      <c r="M34" s="1082"/>
      <c r="N34" s="321"/>
      <c r="O34" s="321"/>
      <c r="P34" s="314"/>
    </row>
    <row r="35" spans="1:22" s="6" customFormat="1" ht="21.75" hidden="1" customHeight="1" thickBot="1" x14ac:dyDescent="0.25">
      <c r="A35" s="394"/>
      <c r="B35" s="411" t="s">
        <v>150</v>
      </c>
      <c r="C35" s="1429" t="s">
        <v>147</v>
      </c>
      <c r="D35" s="1430"/>
      <c r="E35" s="1431"/>
      <c r="F35" s="1429" t="s">
        <v>557</v>
      </c>
      <c r="G35" s="1430"/>
      <c r="H35" s="1431"/>
      <c r="I35" s="303" t="s">
        <v>781</v>
      </c>
      <c r="J35" s="728" t="s">
        <v>780</v>
      </c>
      <c r="K35" s="304">
        <v>8</v>
      </c>
      <c r="L35" s="237" t="s">
        <v>214</v>
      </c>
      <c r="M35" s="322"/>
      <c r="N35" s="321"/>
      <c r="O35" s="321"/>
      <c r="P35" s="314"/>
    </row>
    <row r="36" spans="1:22" s="6" customFormat="1" ht="21.75" hidden="1" customHeight="1" thickBot="1" x14ac:dyDescent="0.25">
      <c r="A36" s="394"/>
      <c r="B36" s="411" t="s">
        <v>106</v>
      </c>
      <c r="C36" s="1429" t="s">
        <v>559</v>
      </c>
      <c r="D36" s="1430"/>
      <c r="E36" s="1431"/>
      <c r="F36" s="1429" t="s">
        <v>558</v>
      </c>
      <c r="G36" s="1430"/>
      <c r="H36" s="1431"/>
      <c r="I36" s="303" t="s">
        <v>765</v>
      </c>
      <c r="J36" s="148" t="s">
        <v>108</v>
      </c>
      <c r="K36" s="304">
        <v>16</v>
      </c>
      <c r="L36" s="242" t="s">
        <v>205</v>
      </c>
      <c r="M36" s="322"/>
      <c r="N36" s="321"/>
      <c r="O36" s="321"/>
      <c r="P36" s="314"/>
    </row>
    <row r="37" spans="1:22" ht="6.75" customHeight="1" thickBot="1" x14ac:dyDescent="0.25">
      <c r="A37" s="39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16"/>
      <c r="M37" s="1511"/>
      <c r="N37" s="1512"/>
      <c r="O37" s="1512"/>
      <c r="P37" s="1513"/>
    </row>
    <row r="38" spans="1:22" s="6" customFormat="1" ht="18" hidden="1" customHeight="1" thickBot="1" x14ac:dyDescent="0.25">
      <c r="A38" s="16"/>
      <c r="B38" s="458" t="s">
        <v>325</v>
      </c>
      <c r="C38" s="1473" t="s">
        <v>419</v>
      </c>
      <c r="D38" s="1473"/>
      <c r="E38" s="1473"/>
      <c r="F38" s="1473"/>
      <c r="G38" s="1473"/>
      <c r="H38" s="1473"/>
      <c r="I38" s="1473"/>
      <c r="J38" s="1473"/>
      <c r="K38" s="1473"/>
      <c r="L38" s="1473"/>
      <c r="M38" s="322"/>
      <c r="N38" s="321"/>
      <c r="O38" s="321"/>
      <c r="P38" s="314"/>
    </row>
    <row r="39" spans="1:22" s="6" customFormat="1" ht="18" hidden="1" customHeight="1" thickBot="1" x14ac:dyDescent="0.25">
      <c r="A39" s="394"/>
      <c r="B39" s="1142" t="s">
        <v>162</v>
      </c>
      <c r="C39" s="467" t="s">
        <v>190</v>
      </c>
      <c r="D39" s="470" t="s">
        <v>477</v>
      </c>
      <c r="E39" s="467" t="s">
        <v>204</v>
      </c>
      <c r="F39" s="1145" t="s">
        <v>105</v>
      </c>
      <c r="G39" s="1454" t="s">
        <v>163</v>
      </c>
      <c r="H39" s="1455"/>
      <c r="I39" s="1456"/>
      <c r="J39" s="469" t="s">
        <v>66</v>
      </c>
      <c r="K39" s="467" t="s">
        <v>330</v>
      </c>
      <c r="L39" s="470" t="s">
        <v>239</v>
      </c>
      <c r="M39" s="1146" t="s">
        <v>105</v>
      </c>
      <c r="N39" s="321"/>
      <c r="O39" s="321"/>
      <c r="P39" s="314"/>
      <c r="U39" s="396"/>
      <c r="V39" s="397"/>
    </row>
    <row r="40" spans="1:22" s="6" customFormat="1" ht="12.75" hidden="1" customHeight="1" x14ac:dyDescent="0.2">
      <c r="A40" s="394"/>
      <c r="B40" s="1143" t="s">
        <v>559</v>
      </c>
      <c r="C40" s="299"/>
      <c r="D40" s="124" t="s">
        <v>336</v>
      </c>
      <c r="E40" s="124" t="s">
        <v>704</v>
      </c>
      <c r="F40" s="476" t="s">
        <v>4</v>
      </c>
      <c r="G40" s="1457" t="s">
        <v>558</v>
      </c>
      <c r="H40" s="1458"/>
      <c r="I40" s="1459"/>
      <c r="J40" s="299"/>
      <c r="K40" s="124" t="s">
        <v>703</v>
      </c>
      <c r="L40" s="34" t="s">
        <v>868</v>
      </c>
      <c r="M40" s="482" t="s">
        <v>5</v>
      </c>
      <c r="N40" s="321"/>
      <c r="O40" s="321"/>
      <c r="P40" s="314"/>
    </row>
    <row r="41" spans="1:22" s="6" customFormat="1" ht="12.75" hidden="1" customHeight="1" x14ac:dyDescent="0.2">
      <c r="A41" s="394"/>
      <c r="B41" s="1144" t="s">
        <v>147</v>
      </c>
      <c r="C41" s="123" t="s">
        <v>335</v>
      </c>
      <c r="D41" s="300"/>
      <c r="E41" s="129" t="s">
        <v>707</v>
      </c>
      <c r="F41" s="477" t="s">
        <v>5</v>
      </c>
      <c r="G41" s="1432" t="s">
        <v>557</v>
      </c>
      <c r="H41" s="1433"/>
      <c r="I41" s="1434"/>
      <c r="J41" s="123" t="s">
        <v>707</v>
      </c>
      <c r="K41" s="300"/>
      <c r="L41" s="33" t="s">
        <v>866</v>
      </c>
      <c r="M41" s="483" t="s">
        <v>4</v>
      </c>
      <c r="N41" s="321"/>
      <c r="O41" s="321"/>
      <c r="P41" s="314"/>
    </row>
    <row r="42" spans="1:22" s="6" customFormat="1" ht="12.75" hidden="1" customHeight="1" thickBot="1" x14ac:dyDescent="0.25">
      <c r="A42" s="394"/>
      <c r="B42" s="1144" t="s">
        <v>556</v>
      </c>
      <c r="C42" s="125" t="s">
        <v>710</v>
      </c>
      <c r="D42" s="126" t="s">
        <v>703</v>
      </c>
      <c r="E42" s="291"/>
      <c r="F42" s="479" t="s">
        <v>6</v>
      </c>
      <c r="G42" s="1435" t="s">
        <v>656</v>
      </c>
      <c r="H42" s="1436"/>
      <c r="I42" s="1437"/>
      <c r="J42" s="125" t="s">
        <v>865</v>
      </c>
      <c r="K42" s="126" t="s">
        <v>867</v>
      </c>
      <c r="L42" s="292"/>
      <c r="M42" s="1164" t="s">
        <v>6</v>
      </c>
      <c r="N42" s="321"/>
      <c r="O42" s="321"/>
      <c r="P42" s="314"/>
    </row>
    <row r="43" spans="1:22" s="6" customFormat="1" ht="12.75" hidden="1" customHeight="1" thickBot="1" x14ac:dyDescent="0.25">
      <c r="A43" s="394"/>
      <c r="B43" s="460" t="s">
        <v>155</v>
      </c>
      <c r="C43" s="1429" t="s">
        <v>556</v>
      </c>
      <c r="D43" s="1430"/>
      <c r="E43" s="1431"/>
      <c r="F43" s="1429" t="s">
        <v>656</v>
      </c>
      <c r="G43" s="1430"/>
      <c r="H43" s="1431"/>
      <c r="I43" s="305" t="s">
        <v>723</v>
      </c>
      <c r="J43" s="148" t="s">
        <v>869</v>
      </c>
      <c r="K43" s="307">
        <v>11</v>
      </c>
      <c r="L43" s="233" t="s">
        <v>770</v>
      </c>
      <c r="M43" s="1082"/>
      <c r="N43" s="321"/>
      <c r="O43" s="321"/>
      <c r="P43" s="314"/>
    </row>
    <row r="44" spans="1:22" s="6" customFormat="1" ht="12.75" hidden="1" customHeight="1" thickBot="1" x14ac:dyDescent="0.25">
      <c r="A44" s="394"/>
      <c r="B44" s="461" t="s">
        <v>150</v>
      </c>
      <c r="C44" s="1429" t="s">
        <v>147</v>
      </c>
      <c r="D44" s="1430"/>
      <c r="E44" s="1431"/>
      <c r="F44" s="1429" t="s">
        <v>558</v>
      </c>
      <c r="G44" s="1430"/>
      <c r="H44" s="1431"/>
      <c r="I44" s="303" t="s">
        <v>781</v>
      </c>
      <c r="J44" s="306" t="s">
        <v>108</v>
      </c>
      <c r="K44" s="304">
        <v>14</v>
      </c>
      <c r="L44" s="237" t="s">
        <v>207</v>
      </c>
      <c r="M44" s="322"/>
      <c r="N44" s="321"/>
      <c r="O44" s="321"/>
      <c r="P44" s="314"/>
    </row>
    <row r="45" spans="1:22" s="6" customFormat="1" ht="12.75" hidden="1" customHeight="1" thickBot="1" x14ac:dyDescent="0.25">
      <c r="A45" s="394"/>
      <c r="B45" s="461" t="s">
        <v>106</v>
      </c>
      <c r="C45" s="1429" t="s">
        <v>559</v>
      </c>
      <c r="D45" s="1430"/>
      <c r="E45" s="1431"/>
      <c r="F45" s="1429" t="s">
        <v>557</v>
      </c>
      <c r="G45" s="1430"/>
      <c r="H45" s="1431"/>
      <c r="I45" s="303" t="s">
        <v>864</v>
      </c>
      <c r="J45" s="148" t="s">
        <v>108</v>
      </c>
      <c r="K45" s="304">
        <v>8</v>
      </c>
      <c r="L45" s="242" t="s">
        <v>205</v>
      </c>
      <c r="M45" s="322"/>
      <c r="N45" s="321"/>
      <c r="O45" s="321"/>
      <c r="P45" s="314"/>
    </row>
    <row r="46" spans="1:22" ht="12.75" hidden="1" customHeight="1" thickBot="1" x14ac:dyDescent="0.25">
      <c r="A46" s="394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95"/>
      <c r="M46" s="322"/>
      <c r="N46" s="321"/>
      <c r="O46" s="321"/>
      <c r="P46" s="314"/>
    </row>
    <row r="47" spans="1:22" s="6" customFormat="1" ht="18.75" hidden="1" customHeight="1" thickBot="1" x14ac:dyDescent="0.25">
      <c r="A47" s="394"/>
      <c r="B47" s="640" t="s">
        <v>329</v>
      </c>
      <c r="C47" s="1438" t="s">
        <v>420</v>
      </c>
      <c r="D47" s="1438"/>
      <c r="E47" s="1438"/>
      <c r="F47" s="1438"/>
      <c r="G47" s="1438"/>
      <c r="H47" s="1438"/>
      <c r="I47" s="1438"/>
      <c r="J47" s="1438"/>
      <c r="K47" s="1438"/>
      <c r="L47" s="1438"/>
      <c r="M47" s="325"/>
      <c r="N47" s="326"/>
      <c r="O47" s="326"/>
      <c r="P47" s="327"/>
      <c r="Q47" s="2"/>
    </row>
    <row r="48" spans="1:22" s="6" customFormat="1" ht="18.75" hidden="1" customHeight="1" thickBot="1" x14ac:dyDescent="0.25">
      <c r="A48" s="394"/>
      <c r="B48" s="1165" t="s">
        <v>162</v>
      </c>
      <c r="C48" s="1170" t="s">
        <v>190</v>
      </c>
      <c r="D48" s="1171" t="s">
        <v>477</v>
      </c>
      <c r="E48" s="1170" t="s">
        <v>204</v>
      </c>
      <c r="F48" s="481" t="s">
        <v>105</v>
      </c>
      <c r="G48" s="1439" t="s">
        <v>163</v>
      </c>
      <c r="H48" s="1440"/>
      <c r="I48" s="1441"/>
      <c r="J48" s="1172" t="s">
        <v>66</v>
      </c>
      <c r="K48" s="1170" t="s">
        <v>330</v>
      </c>
      <c r="L48" s="1171" t="s">
        <v>239</v>
      </c>
      <c r="M48" s="481" t="s">
        <v>105</v>
      </c>
      <c r="N48" s="321"/>
      <c r="O48" s="321"/>
      <c r="P48" s="314"/>
      <c r="U48" s="396"/>
      <c r="V48" s="397"/>
    </row>
    <row r="49" spans="1:22" s="6" customFormat="1" ht="12.75" hidden="1" customHeight="1" x14ac:dyDescent="0.2">
      <c r="A49" s="394"/>
      <c r="B49" s="1166" t="s">
        <v>559</v>
      </c>
      <c r="C49" s="299"/>
      <c r="D49" s="124" t="s">
        <v>919</v>
      </c>
      <c r="E49" s="124" t="s">
        <v>336</v>
      </c>
      <c r="F49" s="476" t="s">
        <v>4</v>
      </c>
      <c r="G49" s="1442" t="s">
        <v>558</v>
      </c>
      <c r="H49" s="1443"/>
      <c r="I49" s="1444"/>
      <c r="J49" s="299"/>
      <c r="K49" s="124" t="s">
        <v>689</v>
      </c>
      <c r="L49" s="34" t="s">
        <v>921</v>
      </c>
      <c r="M49" s="482" t="s">
        <v>5</v>
      </c>
      <c r="N49" s="321"/>
      <c r="O49" s="321"/>
      <c r="P49" s="314"/>
    </row>
    <row r="50" spans="1:22" s="6" customFormat="1" ht="12.75" hidden="1" customHeight="1" x14ac:dyDescent="0.2">
      <c r="A50" s="394"/>
      <c r="B50" s="1167" t="s">
        <v>147</v>
      </c>
      <c r="C50" s="123" t="s">
        <v>920</v>
      </c>
      <c r="D50" s="300"/>
      <c r="E50" s="129" t="s">
        <v>703</v>
      </c>
      <c r="F50" s="477" t="s">
        <v>6</v>
      </c>
      <c r="G50" s="1445" t="s">
        <v>557</v>
      </c>
      <c r="H50" s="1446"/>
      <c r="I50" s="1447"/>
      <c r="J50" s="123" t="s">
        <v>695</v>
      </c>
      <c r="K50" s="300"/>
      <c r="L50" s="33" t="s">
        <v>922</v>
      </c>
      <c r="M50" s="483" t="s">
        <v>4</v>
      </c>
      <c r="N50" s="321"/>
      <c r="O50" s="321"/>
      <c r="P50" s="314"/>
    </row>
    <row r="51" spans="1:22" s="6" customFormat="1" ht="12.75" hidden="1" customHeight="1" thickBot="1" x14ac:dyDescent="0.25">
      <c r="A51" s="394"/>
      <c r="B51" s="1167" t="s">
        <v>556</v>
      </c>
      <c r="C51" s="125" t="s">
        <v>335</v>
      </c>
      <c r="D51" s="126" t="s">
        <v>707</v>
      </c>
      <c r="E51" s="291"/>
      <c r="F51" s="479" t="s">
        <v>5</v>
      </c>
      <c r="G51" s="1451" t="s">
        <v>656</v>
      </c>
      <c r="H51" s="1452"/>
      <c r="I51" s="1453"/>
      <c r="J51" s="125" t="s">
        <v>924</v>
      </c>
      <c r="K51" s="126" t="s">
        <v>923</v>
      </c>
      <c r="L51" s="292"/>
      <c r="M51" s="484" t="s">
        <v>6</v>
      </c>
      <c r="N51" s="321"/>
      <c r="O51" s="321"/>
      <c r="P51" s="314"/>
    </row>
    <row r="52" spans="1:22" s="6" customFormat="1" ht="14.25" hidden="1" customHeight="1" thickBot="1" x14ac:dyDescent="0.25">
      <c r="A52" s="394"/>
      <c r="B52" s="1168" t="s">
        <v>155</v>
      </c>
      <c r="C52" s="1429" t="s">
        <v>147</v>
      </c>
      <c r="D52" s="1430"/>
      <c r="E52" s="1431"/>
      <c r="F52" s="1429" t="s">
        <v>656</v>
      </c>
      <c r="G52" s="1430"/>
      <c r="H52" s="1431"/>
      <c r="I52" s="305" t="s">
        <v>220</v>
      </c>
      <c r="J52" s="148" t="s">
        <v>108</v>
      </c>
      <c r="K52" s="307">
        <v>8</v>
      </c>
      <c r="L52" s="233" t="s">
        <v>770</v>
      </c>
      <c r="M52" s="1508"/>
      <c r="N52" s="1509"/>
      <c r="O52" s="1509"/>
      <c r="P52" s="1510"/>
    </row>
    <row r="53" spans="1:22" s="6" customFormat="1" ht="14.25" hidden="1" customHeight="1" thickBot="1" x14ac:dyDescent="0.25">
      <c r="A53" s="394"/>
      <c r="B53" s="1169" t="s">
        <v>150</v>
      </c>
      <c r="C53" s="1429" t="s">
        <v>556</v>
      </c>
      <c r="D53" s="1430"/>
      <c r="E53" s="1431"/>
      <c r="F53" s="1429" t="s">
        <v>558</v>
      </c>
      <c r="G53" s="1430"/>
      <c r="H53" s="1431"/>
      <c r="I53" s="303" t="s">
        <v>309</v>
      </c>
      <c r="J53" s="306" t="s">
        <v>108</v>
      </c>
      <c r="K53" s="304">
        <v>13</v>
      </c>
      <c r="L53" s="237" t="s">
        <v>207</v>
      </c>
      <c r="M53" s="322"/>
      <c r="N53" s="321"/>
      <c r="O53" s="321"/>
      <c r="P53" s="314"/>
    </row>
    <row r="54" spans="1:22" s="6" customFormat="1" ht="15.75" hidden="1" customHeight="1" thickBot="1" x14ac:dyDescent="0.25">
      <c r="A54" s="394"/>
      <c r="B54" s="1169" t="s">
        <v>106</v>
      </c>
      <c r="C54" s="1429" t="s">
        <v>559</v>
      </c>
      <c r="D54" s="1430"/>
      <c r="E54" s="1431"/>
      <c r="F54" s="1429" t="s">
        <v>557</v>
      </c>
      <c r="G54" s="1430"/>
      <c r="H54" s="1431"/>
      <c r="I54" s="303" t="s">
        <v>663</v>
      </c>
      <c r="J54" s="1173" t="s">
        <v>925</v>
      </c>
      <c r="K54" s="304">
        <v>15</v>
      </c>
      <c r="L54" s="242" t="s">
        <v>205</v>
      </c>
      <c r="M54" s="322"/>
      <c r="N54" s="321"/>
      <c r="O54" s="321"/>
      <c r="P54" s="314"/>
    </row>
    <row r="55" spans="1:22" ht="15.75" hidden="1" customHeight="1" thickBot="1" x14ac:dyDescent="0.25">
      <c r="A55" s="394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3"/>
      <c r="M55" s="1489"/>
      <c r="N55" s="1490"/>
      <c r="O55" s="1490"/>
      <c r="P55" s="1491"/>
    </row>
    <row r="56" spans="1:22" s="6" customFormat="1" ht="15.75" customHeight="1" thickBot="1" x14ac:dyDescent="0.25">
      <c r="A56" s="394"/>
      <c r="B56" s="509" t="s">
        <v>332</v>
      </c>
      <c r="C56" s="1521" t="s">
        <v>421</v>
      </c>
      <c r="D56" s="1521"/>
      <c r="E56" s="1521"/>
      <c r="F56" s="1521"/>
      <c r="G56" s="1521"/>
      <c r="H56" s="1521"/>
      <c r="I56" s="1521"/>
      <c r="J56" s="1521"/>
      <c r="K56" s="1521"/>
      <c r="L56" s="1521"/>
      <c r="M56" s="325"/>
      <c r="N56" s="326"/>
      <c r="O56" s="326"/>
      <c r="P56" s="327"/>
      <c r="Q56" s="2"/>
    </row>
    <row r="57" spans="1:22" s="6" customFormat="1" ht="18.75" customHeight="1" thickBot="1" x14ac:dyDescent="0.25">
      <c r="A57" s="394"/>
      <c r="B57" s="1361" t="s">
        <v>162</v>
      </c>
      <c r="C57" s="514" t="s">
        <v>330</v>
      </c>
      <c r="D57" s="518" t="s">
        <v>204</v>
      </c>
      <c r="E57" s="514" t="s">
        <v>477</v>
      </c>
      <c r="F57" s="481" t="s">
        <v>105</v>
      </c>
      <c r="G57" s="1522" t="s">
        <v>163</v>
      </c>
      <c r="H57" s="1523"/>
      <c r="I57" s="1524"/>
      <c r="J57" s="515" t="s">
        <v>190</v>
      </c>
      <c r="K57" s="514" t="s">
        <v>66</v>
      </c>
      <c r="L57" s="518" t="s">
        <v>239</v>
      </c>
      <c r="M57" s="481" t="s">
        <v>105</v>
      </c>
      <c r="N57" s="321"/>
      <c r="O57" s="321"/>
      <c r="P57" s="314"/>
      <c r="U57" s="396"/>
      <c r="V57" s="397"/>
    </row>
    <row r="58" spans="1:22" s="6" customFormat="1" ht="12.75" customHeight="1" x14ac:dyDescent="0.2">
      <c r="A58" s="394"/>
      <c r="B58" s="510" t="s">
        <v>557</v>
      </c>
      <c r="C58" s="299"/>
      <c r="D58" s="124" t="s">
        <v>979</v>
      </c>
      <c r="E58" s="124" t="s">
        <v>798</v>
      </c>
      <c r="F58" s="476" t="s">
        <v>4</v>
      </c>
      <c r="G58" s="1525" t="s">
        <v>559</v>
      </c>
      <c r="H58" s="1526"/>
      <c r="I58" s="1527"/>
      <c r="J58" s="299"/>
      <c r="K58" s="124" t="s">
        <v>981</v>
      </c>
      <c r="L58" s="34" t="s">
        <v>982</v>
      </c>
      <c r="M58" s="482" t="s">
        <v>6</v>
      </c>
      <c r="N58" s="321"/>
      <c r="O58" s="321"/>
      <c r="P58" s="314"/>
    </row>
    <row r="59" spans="1:22" s="6" customFormat="1" ht="12.75" customHeight="1" x14ac:dyDescent="0.2">
      <c r="A59" s="394"/>
      <c r="B59" s="511" t="s">
        <v>556</v>
      </c>
      <c r="C59" s="123" t="s">
        <v>980</v>
      </c>
      <c r="D59" s="300"/>
      <c r="E59" s="129" t="s">
        <v>654</v>
      </c>
      <c r="F59" s="477" t="s">
        <v>5</v>
      </c>
      <c r="G59" s="1528" t="s">
        <v>558</v>
      </c>
      <c r="H59" s="1529"/>
      <c r="I59" s="1530"/>
      <c r="J59" s="123" t="s">
        <v>986</v>
      </c>
      <c r="K59" s="300"/>
      <c r="L59" s="33" t="s">
        <v>983</v>
      </c>
      <c r="M59" s="483" t="s">
        <v>4</v>
      </c>
      <c r="N59" s="321"/>
      <c r="O59" s="321"/>
      <c r="P59" s="314"/>
    </row>
    <row r="60" spans="1:22" s="6" customFormat="1" ht="12.75" customHeight="1" thickBot="1" x14ac:dyDescent="0.25">
      <c r="A60" s="394"/>
      <c r="B60" s="511" t="s">
        <v>147</v>
      </c>
      <c r="C60" s="125" t="s">
        <v>802</v>
      </c>
      <c r="D60" s="126" t="s">
        <v>658</v>
      </c>
      <c r="E60" s="291"/>
      <c r="F60" s="479" t="s">
        <v>6</v>
      </c>
      <c r="G60" s="1531" t="s">
        <v>656</v>
      </c>
      <c r="H60" s="1532"/>
      <c r="I60" s="1533"/>
      <c r="J60" s="125" t="s">
        <v>985</v>
      </c>
      <c r="K60" s="126" t="s">
        <v>984</v>
      </c>
      <c r="L60" s="292"/>
      <c r="M60" s="484" t="s">
        <v>5</v>
      </c>
      <c r="N60" s="321"/>
      <c r="O60" s="321"/>
      <c r="P60" s="314"/>
    </row>
    <row r="61" spans="1:22" s="6" customFormat="1" ht="14.25" customHeight="1" thickBot="1" x14ac:dyDescent="0.25">
      <c r="A61" s="394"/>
      <c r="B61" s="512" t="s">
        <v>155</v>
      </c>
      <c r="C61" s="1429" t="s">
        <v>147</v>
      </c>
      <c r="D61" s="1430"/>
      <c r="E61" s="1431"/>
      <c r="F61" s="1429" t="s">
        <v>559</v>
      </c>
      <c r="G61" s="1430"/>
      <c r="H61" s="1431"/>
      <c r="I61" s="305" t="s">
        <v>727</v>
      </c>
      <c r="J61" s="148" t="s">
        <v>108</v>
      </c>
      <c r="K61" s="307">
        <v>25</v>
      </c>
      <c r="L61" s="233" t="s">
        <v>206</v>
      </c>
      <c r="M61" s="1508"/>
      <c r="N61" s="1509"/>
      <c r="O61" s="1509"/>
      <c r="P61" s="1510"/>
    </row>
    <row r="62" spans="1:22" s="6" customFormat="1" ht="14.25" customHeight="1" thickBot="1" x14ac:dyDescent="0.25">
      <c r="A62" s="394"/>
      <c r="B62" s="513" t="s">
        <v>150</v>
      </c>
      <c r="C62" s="1429" t="s">
        <v>556</v>
      </c>
      <c r="D62" s="1430"/>
      <c r="E62" s="1431"/>
      <c r="F62" s="1429" t="s">
        <v>656</v>
      </c>
      <c r="G62" s="1430"/>
      <c r="H62" s="1431"/>
      <c r="I62" s="303" t="s">
        <v>127</v>
      </c>
      <c r="J62" s="148" t="s">
        <v>108</v>
      </c>
      <c r="K62" s="304">
        <v>11</v>
      </c>
      <c r="L62" s="237" t="s">
        <v>207</v>
      </c>
      <c r="M62" s="322"/>
      <c r="N62" s="321"/>
      <c r="O62" s="321"/>
      <c r="P62" s="314"/>
    </row>
    <row r="63" spans="1:22" s="6" customFormat="1" ht="15.75" customHeight="1" thickBot="1" x14ac:dyDescent="0.25">
      <c r="A63" s="394"/>
      <c r="B63" s="513" t="s">
        <v>106</v>
      </c>
      <c r="C63" s="1429" t="s">
        <v>557</v>
      </c>
      <c r="D63" s="1430"/>
      <c r="E63" s="1431"/>
      <c r="F63" s="1429" t="s">
        <v>558</v>
      </c>
      <c r="G63" s="1430"/>
      <c r="H63" s="1431"/>
      <c r="I63" s="303" t="s">
        <v>978</v>
      </c>
      <c r="J63" s="306" t="s">
        <v>108</v>
      </c>
      <c r="K63" s="304">
        <v>8</v>
      </c>
      <c r="L63" s="242" t="s">
        <v>205</v>
      </c>
      <c r="M63" s="322"/>
      <c r="N63" s="321"/>
      <c r="O63" s="321"/>
      <c r="P63" s="314"/>
    </row>
    <row r="64" spans="1:22" ht="3.75" customHeight="1" x14ac:dyDescent="0.2">
      <c r="A64" s="394"/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3"/>
      <c r="M64" s="1489"/>
      <c r="N64" s="1490"/>
      <c r="O64" s="1490"/>
      <c r="P64" s="1491"/>
    </row>
    <row r="65" spans="1:22" s="6" customFormat="1" ht="15.75" hidden="1" customHeight="1" thickBot="1" x14ac:dyDescent="0.25">
      <c r="A65" s="16"/>
      <c r="B65" s="539" t="s">
        <v>334</v>
      </c>
      <c r="C65" s="1567" t="s">
        <v>422</v>
      </c>
      <c r="D65" s="1567"/>
      <c r="E65" s="1567"/>
      <c r="F65" s="1567"/>
      <c r="G65" s="1567"/>
      <c r="H65" s="1567"/>
      <c r="I65" s="1567"/>
      <c r="J65" s="1567"/>
      <c r="K65" s="1567"/>
      <c r="L65" s="1567"/>
      <c r="M65" s="322"/>
      <c r="N65" s="321"/>
      <c r="O65" s="321"/>
      <c r="P65" s="314"/>
      <c r="Q65" s="2"/>
    </row>
    <row r="66" spans="1:22" ht="15.75" hidden="1" customHeight="1" thickBot="1" x14ac:dyDescent="0.25">
      <c r="A66" s="394"/>
      <c r="B66" s="707" t="s">
        <v>136</v>
      </c>
      <c r="C66" s="543"/>
      <c r="D66" s="544"/>
      <c r="E66" s="545"/>
      <c r="F66" s="544"/>
      <c r="G66" s="546"/>
      <c r="H66" s="445" t="s">
        <v>81</v>
      </c>
      <c r="I66" s="547" t="s">
        <v>134</v>
      </c>
      <c r="J66" s="548" t="s">
        <v>105</v>
      </c>
      <c r="K66" s="549" t="s">
        <v>342</v>
      </c>
      <c r="L66" s="1098" t="s">
        <v>133</v>
      </c>
      <c r="M66" s="322"/>
      <c r="N66" s="321"/>
      <c r="O66" s="321"/>
      <c r="P66" s="314"/>
    </row>
    <row r="67" spans="1:22" ht="15.75" hidden="1" customHeight="1" x14ac:dyDescent="0.2">
      <c r="A67" s="394"/>
      <c r="B67" s="540"/>
      <c r="C67" s="447"/>
      <c r="D67" s="124"/>
      <c r="E67" s="124"/>
      <c r="F67" s="124"/>
      <c r="G67" s="34"/>
      <c r="H67" s="537"/>
      <c r="I67" s="128"/>
      <c r="J67" s="200"/>
      <c r="K67" s="201"/>
      <c r="L67" s="768"/>
      <c r="M67" s="1508" t="s">
        <v>216</v>
      </c>
      <c r="N67" s="1509"/>
      <c r="O67" s="1509"/>
      <c r="P67" s="1510"/>
    </row>
    <row r="68" spans="1:22" ht="15.75" hidden="1" customHeight="1" x14ac:dyDescent="0.2">
      <c r="A68" s="394"/>
      <c r="B68" s="541"/>
      <c r="C68" s="123"/>
      <c r="D68" s="448"/>
      <c r="E68" s="129"/>
      <c r="F68" s="129"/>
      <c r="G68" s="33"/>
      <c r="H68" s="457"/>
      <c r="I68" s="128"/>
      <c r="J68" s="200"/>
      <c r="K68" s="201"/>
      <c r="L68" s="768"/>
      <c r="M68" s="322"/>
      <c r="N68" s="321"/>
      <c r="O68" s="321"/>
      <c r="P68" s="314"/>
    </row>
    <row r="69" spans="1:22" ht="15.75" hidden="1" customHeight="1" x14ac:dyDescent="0.2">
      <c r="A69" s="394"/>
      <c r="B69" s="541"/>
      <c r="C69" s="123"/>
      <c r="D69" s="129"/>
      <c r="E69" s="448"/>
      <c r="F69" s="129"/>
      <c r="G69" s="33"/>
      <c r="H69" s="446"/>
      <c r="I69" s="128"/>
      <c r="J69" s="200"/>
      <c r="K69" s="201"/>
      <c r="L69" s="768"/>
      <c r="M69" s="322"/>
      <c r="N69" s="321"/>
      <c r="O69" s="321"/>
      <c r="P69" s="314"/>
    </row>
    <row r="70" spans="1:22" ht="15.75" hidden="1" customHeight="1" x14ac:dyDescent="0.2">
      <c r="A70" s="394"/>
      <c r="B70" s="541"/>
      <c r="C70" s="123"/>
      <c r="D70" s="129"/>
      <c r="E70" s="129"/>
      <c r="F70" s="448"/>
      <c r="G70" s="33"/>
      <c r="H70" s="457"/>
      <c r="I70" s="128"/>
      <c r="J70" s="200"/>
      <c r="K70" s="201"/>
      <c r="L70" s="768"/>
      <c r="M70" s="322"/>
      <c r="N70" s="321"/>
      <c r="O70" s="321"/>
      <c r="P70" s="314"/>
    </row>
    <row r="71" spans="1:22" ht="15.75" hidden="1" customHeight="1" thickBot="1" x14ac:dyDescent="0.25">
      <c r="A71" s="394"/>
      <c r="B71" s="542"/>
      <c r="C71" s="444"/>
      <c r="D71" s="45"/>
      <c r="E71" s="45"/>
      <c r="F71" s="45"/>
      <c r="G71" s="449"/>
      <c r="H71" s="538"/>
      <c r="I71" s="38"/>
      <c r="J71" s="211"/>
      <c r="K71" s="212"/>
      <c r="L71" s="1097"/>
      <c r="M71" s="322"/>
      <c r="N71" s="321"/>
      <c r="O71" s="321"/>
      <c r="P71" s="314"/>
    </row>
    <row r="72" spans="1:22" ht="15.75" hidden="1" customHeight="1" thickBot="1" x14ac:dyDescent="0.25">
      <c r="A72" s="394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95"/>
      <c r="M72" s="1511"/>
      <c r="N72" s="1512"/>
      <c r="O72" s="1512"/>
      <c r="P72" s="1513"/>
    </row>
    <row r="73" spans="1:22" s="6" customFormat="1" ht="15.75" hidden="1" customHeight="1" thickBot="1" x14ac:dyDescent="0.25">
      <c r="A73" s="394"/>
      <c r="B73" s="579" t="s">
        <v>345</v>
      </c>
      <c r="C73" s="1514" t="s">
        <v>423</v>
      </c>
      <c r="D73" s="1514"/>
      <c r="E73" s="1514"/>
      <c r="F73" s="1514"/>
      <c r="G73" s="1514"/>
      <c r="H73" s="1514"/>
      <c r="I73" s="1514"/>
      <c r="J73" s="1514"/>
      <c r="K73" s="1514"/>
      <c r="L73" s="1514"/>
      <c r="M73" s="325"/>
      <c r="N73" s="326"/>
      <c r="O73" s="326"/>
      <c r="P73" s="327"/>
      <c r="Q73" s="2"/>
    </row>
    <row r="74" spans="1:22" s="6" customFormat="1" ht="15.75" hidden="1" customHeight="1" thickBot="1" x14ac:dyDescent="0.25">
      <c r="A74" s="394"/>
      <c r="B74" s="706" t="s">
        <v>162</v>
      </c>
      <c r="C74" s="584"/>
      <c r="D74" s="584"/>
      <c r="E74" s="584"/>
      <c r="F74" s="585" t="s">
        <v>105</v>
      </c>
      <c r="G74" s="1515" t="s">
        <v>163</v>
      </c>
      <c r="H74" s="1516"/>
      <c r="I74" s="1517"/>
      <c r="J74" s="586"/>
      <c r="K74" s="584"/>
      <c r="L74" s="587"/>
      <c r="M74" s="588" t="s">
        <v>105</v>
      </c>
      <c r="N74" s="321"/>
      <c r="O74" s="321"/>
      <c r="P74" s="314"/>
      <c r="U74" s="396"/>
      <c r="V74" s="397"/>
    </row>
    <row r="75" spans="1:22" s="6" customFormat="1" ht="15.75" hidden="1" customHeight="1" x14ac:dyDescent="0.2">
      <c r="A75" s="394"/>
      <c r="B75" s="580"/>
      <c r="C75" s="299"/>
      <c r="D75" s="124"/>
      <c r="E75" s="124"/>
      <c r="F75" s="223"/>
      <c r="G75" s="1518"/>
      <c r="H75" s="1519"/>
      <c r="I75" s="1520"/>
      <c r="J75" s="299"/>
      <c r="K75" s="124"/>
      <c r="L75" s="34"/>
      <c r="M75" s="417"/>
      <c r="N75" s="321"/>
      <c r="O75" s="321"/>
      <c r="P75" s="314"/>
    </row>
    <row r="76" spans="1:22" s="6" customFormat="1" ht="15.75" hidden="1" customHeight="1" x14ac:dyDescent="0.2">
      <c r="A76" s="394"/>
      <c r="B76" s="581"/>
      <c r="C76" s="123"/>
      <c r="D76" s="300"/>
      <c r="E76" s="129"/>
      <c r="F76" s="225"/>
      <c r="G76" s="1448"/>
      <c r="H76" s="1449"/>
      <c r="I76" s="1450"/>
      <c r="J76" s="123"/>
      <c r="K76" s="300"/>
      <c r="L76" s="33"/>
      <c r="M76" s="418"/>
      <c r="N76" s="321"/>
      <c r="O76" s="321"/>
      <c r="P76" s="314"/>
    </row>
    <row r="77" spans="1:22" s="6" customFormat="1" ht="15.75" hidden="1" customHeight="1" thickBot="1" x14ac:dyDescent="0.25">
      <c r="A77" s="394"/>
      <c r="B77" s="581"/>
      <c r="C77" s="125"/>
      <c r="D77" s="126"/>
      <c r="E77" s="291"/>
      <c r="F77" s="226"/>
      <c r="G77" s="1534"/>
      <c r="H77" s="1535"/>
      <c r="I77" s="1536"/>
      <c r="J77" s="125"/>
      <c r="K77" s="126"/>
      <c r="L77" s="292"/>
      <c r="M77" s="419"/>
      <c r="N77" s="321"/>
      <c r="O77" s="321"/>
      <c r="P77" s="314"/>
    </row>
    <row r="78" spans="1:22" s="6" customFormat="1" ht="15.75" hidden="1" customHeight="1" thickBot="1" x14ac:dyDescent="0.25">
      <c r="A78" s="394"/>
      <c r="B78" s="582" t="s">
        <v>155</v>
      </c>
      <c r="C78" s="1429"/>
      <c r="D78" s="1430"/>
      <c r="E78" s="1431"/>
      <c r="F78" s="1429"/>
      <c r="G78" s="1430"/>
      <c r="H78" s="1431"/>
      <c r="I78" s="305"/>
      <c r="J78" s="306" t="s">
        <v>108</v>
      </c>
      <c r="K78" s="307"/>
      <c r="L78" s="233"/>
      <c r="M78" s="1508"/>
      <c r="N78" s="1509"/>
      <c r="O78" s="1509"/>
      <c r="P78" s="1510"/>
    </row>
    <row r="79" spans="1:22" s="6" customFormat="1" ht="15.75" hidden="1" customHeight="1" thickBot="1" x14ac:dyDescent="0.25">
      <c r="A79" s="394"/>
      <c r="B79" s="583" t="s">
        <v>150</v>
      </c>
      <c r="C79" s="1429"/>
      <c r="D79" s="1430"/>
      <c r="E79" s="1431"/>
      <c r="F79" s="1429"/>
      <c r="G79" s="1430"/>
      <c r="H79" s="1431"/>
      <c r="I79" s="303"/>
      <c r="J79" s="148" t="s">
        <v>108</v>
      </c>
      <c r="K79" s="304"/>
      <c r="L79" s="237"/>
      <c r="M79" s="322"/>
      <c r="N79" s="321"/>
      <c r="O79" s="321"/>
      <c r="P79" s="314"/>
    </row>
    <row r="80" spans="1:22" s="6" customFormat="1" ht="15.75" hidden="1" customHeight="1" thickBot="1" x14ac:dyDescent="0.25">
      <c r="A80" s="394"/>
      <c r="B80" s="583" t="s">
        <v>106</v>
      </c>
      <c r="C80" s="1429"/>
      <c r="D80" s="1430"/>
      <c r="E80" s="1431"/>
      <c r="F80" s="1429"/>
      <c r="G80" s="1430"/>
      <c r="H80" s="1431"/>
      <c r="I80" s="303"/>
      <c r="J80" s="148" t="s">
        <v>108</v>
      </c>
      <c r="K80" s="304"/>
      <c r="L80" s="242"/>
      <c r="M80" s="322"/>
      <c r="N80" s="321"/>
      <c r="O80" s="321"/>
      <c r="P80" s="314"/>
    </row>
    <row r="81" spans="1:16" ht="4.5" customHeight="1" thickBot="1" x14ac:dyDescent="0.25">
      <c r="A81" s="394"/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95"/>
      <c r="M81" s="322"/>
      <c r="N81" s="321"/>
      <c r="O81" s="321"/>
      <c r="P81" s="314"/>
    </row>
    <row r="82" spans="1:16" ht="21.75" customHeight="1" x14ac:dyDescent="0.2">
      <c r="A82" s="156" t="s">
        <v>82</v>
      </c>
      <c r="B82" s="157"/>
      <c r="C82" s="158"/>
      <c r="D82" s="1565" t="s">
        <v>347</v>
      </c>
      <c r="E82" s="1565"/>
      <c r="F82" s="1565"/>
      <c r="G82" s="1565"/>
      <c r="H82" s="1565"/>
      <c r="I82" s="1565"/>
      <c r="J82" s="1565"/>
      <c r="K82" s="1565"/>
      <c r="L82" s="1565"/>
      <c r="M82" s="1549" t="s">
        <v>584</v>
      </c>
      <c r="N82" s="1550"/>
      <c r="O82" s="1550"/>
      <c r="P82" s="1551"/>
    </row>
    <row r="83" spans="1:16" ht="16.5" customHeight="1" thickBot="1" x14ac:dyDescent="0.3">
      <c r="A83" s="534" t="s">
        <v>987</v>
      </c>
      <c r="B83" s="535"/>
      <c r="C83" s="535"/>
      <c r="D83" s="1566" t="s">
        <v>422</v>
      </c>
      <c r="E83" s="1566"/>
      <c r="F83" s="1566"/>
      <c r="G83" s="1566"/>
      <c r="H83" s="1566"/>
      <c r="I83" s="1566"/>
      <c r="J83" s="1566"/>
      <c r="K83" s="1566"/>
      <c r="L83" s="1566"/>
      <c r="M83" s="1511"/>
      <c r="N83" s="1512"/>
      <c r="O83" s="1512"/>
      <c r="P83" s="1513"/>
    </row>
    <row r="84" spans="1:16" ht="5.25" hidden="1" customHeight="1" x14ac:dyDescent="0.2">
      <c r="A84" s="331"/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3"/>
      <c r="M84" s="1511"/>
      <c r="N84" s="1512"/>
      <c r="O84" s="1512"/>
      <c r="P84" s="1513"/>
    </row>
    <row r="85" spans="1:16" s="323" customFormat="1" ht="10.5" x14ac:dyDescent="0.15">
      <c r="A85" s="1376"/>
      <c r="B85" s="338"/>
      <c r="C85" s="338"/>
      <c r="D85" s="338" t="s">
        <v>245</v>
      </c>
      <c r="E85" s="338"/>
      <c r="F85" s="338"/>
      <c r="G85" s="338"/>
      <c r="H85" s="338"/>
      <c r="I85" s="338"/>
      <c r="J85" s="338"/>
      <c r="K85" s="338"/>
      <c r="L85" s="338"/>
      <c r="M85" s="1546" t="s">
        <v>229</v>
      </c>
      <c r="N85" s="1547"/>
      <c r="O85" s="1547"/>
      <c r="P85" s="1548"/>
    </row>
    <row r="86" spans="1:16" s="324" customFormat="1" ht="15.75" customHeight="1" thickBot="1" x14ac:dyDescent="0.2">
      <c r="A86" s="339"/>
      <c r="B86" s="340"/>
      <c r="C86" s="346" t="s">
        <v>246</v>
      </c>
      <c r="D86" s="1552" t="s">
        <v>247</v>
      </c>
      <c r="E86" s="1552"/>
      <c r="F86" s="340"/>
      <c r="G86" s="346" t="s">
        <v>248</v>
      </c>
      <c r="H86" s="1552" t="s">
        <v>247</v>
      </c>
      <c r="I86" s="1552"/>
      <c r="J86" s="340"/>
      <c r="K86" s="340"/>
      <c r="L86" s="340"/>
      <c r="M86" s="328"/>
      <c r="N86" s="329"/>
      <c r="O86" s="329"/>
      <c r="P86" s="330"/>
    </row>
    <row r="87" spans="1:16" s="31" customFormat="1" ht="15" customHeight="1" x14ac:dyDescent="0.15">
      <c r="A87" s="341"/>
      <c r="B87" s="342"/>
      <c r="C87" s="347" t="s">
        <v>4</v>
      </c>
      <c r="D87" s="1553" t="s">
        <v>191</v>
      </c>
      <c r="E87" s="1554"/>
      <c r="F87" s="340"/>
      <c r="G87" s="350" t="s">
        <v>5</v>
      </c>
      <c r="H87" s="1561" t="s">
        <v>66</v>
      </c>
      <c r="I87" s="1562"/>
      <c r="J87" s="342"/>
      <c r="K87" s="342"/>
      <c r="L87" s="342"/>
      <c r="M87" s="328"/>
      <c r="N87" s="329"/>
      <c r="O87" s="329"/>
      <c r="P87" s="330"/>
    </row>
    <row r="88" spans="1:16" s="31" customFormat="1" ht="15" customHeight="1" x14ac:dyDescent="0.2">
      <c r="A88" s="341"/>
      <c r="B88" s="342"/>
      <c r="C88" s="348" t="s">
        <v>6</v>
      </c>
      <c r="D88" s="1555" t="s">
        <v>204</v>
      </c>
      <c r="E88" s="1556"/>
      <c r="F88" s="340"/>
      <c r="G88" s="351" t="s">
        <v>63</v>
      </c>
      <c r="H88" s="1563" t="s">
        <v>238</v>
      </c>
      <c r="I88" s="1564"/>
      <c r="J88" s="342"/>
      <c r="K88" s="342"/>
      <c r="L88" s="342"/>
      <c r="M88" s="319"/>
      <c r="N88" s="315"/>
      <c r="O88" s="315"/>
      <c r="P88" s="316"/>
    </row>
    <row r="89" spans="1:16" s="31" customFormat="1" ht="14.25" customHeight="1" thickBot="1" x14ac:dyDescent="0.25">
      <c r="A89" s="341"/>
      <c r="B89" s="342"/>
      <c r="C89" s="747" t="s">
        <v>64</v>
      </c>
      <c r="D89" s="1557" t="s">
        <v>157</v>
      </c>
      <c r="E89" s="1558"/>
      <c r="F89" s="340"/>
      <c r="G89" s="748" t="s">
        <v>79</v>
      </c>
      <c r="H89" s="1559" t="s">
        <v>147</v>
      </c>
      <c r="I89" s="1560"/>
      <c r="J89" s="342"/>
      <c r="K89" s="342"/>
      <c r="L89" s="342"/>
      <c r="M89" s="319"/>
      <c r="N89" s="315"/>
      <c r="O89" s="315"/>
      <c r="P89" s="314"/>
    </row>
    <row r="90" spans="1:16" ht="0.75" customHeight="1" x14ac:dyDescent="0.2">
      <c r="A90" s="1540" t="s">
        <v>307</v>
      </c>
      <c r="B90" s="1541"/>
      <c r="C90" s="1540" t="s">
        <v>988</v>
      </c>
      <c r="D90" s="1544"/>
      <c r="E90" s="1541"/>
      <c r="F90" s="749"/>
      <c r="G90" s="1540" t="s">
        <v>989</v>
      </c>
      <c r="H90" s="1544"/>
      <c r="I90" s="1541"/>
      <c r="J90" s="344"/>
      <c r="K90" s="344"/>
      <c r="L90" s="344"/>
      <c r="M90" s="319"/>
      <c r="N90" s="318"/>
      <c r="O90" s="318"/>
      <c r="P90" s="314"/>
    </row>
    <row r="91" spans="1:16" ht="12" customHeight="1" thickBot="1" x14ac:dyDescent="0.25">
      <c r="A91" s="1542"/>
      <c r="B91" s="1543"/>
      <c r="C91" s="1542"/>
      <c r="D91" s="1545"/>
      <c r="E91" s="1543"/>
      <c r="F91" s="750" t="s">
        <v>665</v>
      </c>
      <c r="G91" s="1542"/>
      <c r="H91" s="1545"/>
      <c r="I91" s="1543"/>
      <c r="J91" s="345"/>
      <c r="K91" s="345"/>
      <c r="L91" s="345"/>
      <c r="M91" s="334"/>
      <c r="N91" s="335"/>
      <c r="O91" s="335"/>
      <c r="P91" s="336"/>
    </row>
  </sheetData>
  <sortState ref="B38:M45">
    <sortCondition descending="1" ref="L3"/>
  </sortState>
  <mergeCells count="105">
    <mergeCell ref="M78:P78"/>
    <mergeCell ref="F61:H61"/>
    <mergeCell ref="G77:I77"/>
    <mergeCell ref="M25:P25"/>
    <mergeCell ref="G24:I24"/>
    <mergeCell ref="A90:B91"/>
    <mergeCell ref="C90:E91"/>
    <mergeCell ref="G90:I91"/>
    <mergeCell ref="M85:P85"/>
    <mergeCell ref="M82:P82"/>
    <mergeCell ref="D86:E86"/>
    <mergeCell ref="D87:E87"/>
    <mergeCell ref="D88:E88"/>
    <mergeCell ref="D89:E89"/>
    <mergeCell ref="H89:I89"/>
    <mergeCell ref="H86:I86"/>
    <mergeCell ref="H87:I87"/>
    <mergeCell ref="H88:I88"/>
    <mergeCell ref="D82:L82"/>
    <mergeCell ref="M84:P84"/>
    <mergeCell ref="M83:P83"/>
    <mergeCell ref="D83:L83"/>
    <mergeCell ref="M64:P64"/>
    <mergeCell ref="C65:L65"/>
    <mergeCell ref="M67:P67"/>
    <mergeCell ref="M72:P72"/>
    <mergeCell ref="C63:E63"/>
    <mergeCell ref="F63:H63"/>
    <mergeCell ref="C73:L73"/>
    <mergeCell ref="G74:I74"/>
    <mergeCell ref="G75:I75"/>
    <mergeCell ref="F26:H26"/>
    <mergeCell ref="M61:P61"/>
    <mergeCell ref="C62:E62"/>
    <mergeCell ref="F62:H62"/>
    <mergeCell ref="M55:P55"/>
    <mergeCell ref="C56:L56"/>
    <mergeCell ref="G57:I57"/>
    <mergeCell ref="G58:I58"/>
    <mergeCell ref="G59:I59"/>
    <mergeCell ref="G60:I60"/>
    <mergeCell ref="C61:E61"/>
    <mergeCell ref="C27:E27"/>
    <mergeCell ref="F27:H27"/>
    <mergeCell ref="M28:P28"/>
    <mergeCell ref="M52:P52"/>
    <mergeCell ref="M37:P37"/>
    <mergeCell ref="C12:L12"/>
    <mergeCell ref="A1:P1"/>
    <mergeCell ref="N2:P10"/>
    <mergeCell ref="L2:M2"/>
    <mergeCell ref="M11:P11"/>
    <mergeCell ref="C20:L20"/>
    <mergeCell ref="G21:I21"/>
    <mergeCell ref="G22:I22"/>
    <mergeCell ref="G23:I23"/>
    <mergeCell ref="K13:L13"/>
    <mergeCell ref="K14:L14"/>
    <mergeCell ref="K15:L15"/>
    <mergeCell ref="K18:L18"/>
    <mergeCell ref="K16:L16"/>
    <mergeCell ref="K17:L17"/>
    <mergeCell ref="C25:E25"/>
    <mergeCell ref="F25:H25"/>
    <mergeCell ref="C54:E54"/>
    <mergeCell ref="C36:E36"/>
    <mergeCell ref="F36:H36"/>
    <mergeCell ref="C34:E34"/>
    <mergeCell ref="F34:H34"/>
    <mergeCell ref="F54:H54"/>
    <mergeCell ref="G51:I51"/>
    <mergeCell ref="C52:E52"/>
    <mergeCell ref="F52:H52"/>
    <mergeCell ref="C35:E35"/>
    <mergeCell ref="F35:H35"/>
    <mergeCell ref="C53:E53"/>
    <mergeCell ref="G39:I39"/>
    <mergeCell ref="G40:I40"/>
    <mergeCell ref="F53:H53"/>
    <mergeCell ref="C29:L29"/>
    <mergeCell ref="G30:I30"/>
    <mergeCell ref="G31:I31"/>
    <mergeCell ref="G32:I32"/>
    <mergeCell ref="G33:I33"/>
    <mergeCell ref="C38:L38"/>
    <mergeCell ref="C26:E26"/>
    <mergeCell ref="C79:E79"/>
    <mergeCell ref="F79:H79"/>
    <mergeCell ref="C80:E80"/>
    <mergeCell ref="F80:H80"/>
    <mergeCell ref="G41:I41"/>
    <mergeCell ref="G42:I42"/>
    <mergeCell ref="C43:E43"/>
    <mergeCell ref="F43:H43"/>
    <mergeCell ref="C44:E44"/>
    <mergeCell ref="C47:L47"/>
    <mergeCell ref="G48:I48"/>
    <mergeCell ref="G49:I49"/>
    <mergeCell ref="G50:I50"/>
    <mergeCell ref="F45:H45"/>
    <mergeCell ref="C45:E45"/>
    <mergeCell ref="F44:H44"/>
    <mergeCell ref="C78:E78"/>
    <mergeCell ref="F78:H78"/>
    <mergeCell ref="G76:I76"/>
  </mergeCells>
  <pageMargins left="0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tabSelected="1" zoomScale="130" zoomScaleNormal="130" workbookViewId="0">
      <selection activeCell="AP60" sqref="AP59:AP60"/>
    </sheetView>
  </sheetViews>
  <sheetFormatPr defaultColWidth="9.140625" defaultRowHeight="14.25" x14ac:dyDescent="0.2"/>
  <cols>
    <col min="1" max="1" width="3.28515625" style="1228" customWidth="1"/>
    <col min="2" max="2" width="8.42578125" style="1229" customWidth="1"/>
    <col min="3" max="3" width="6.28515625" style="1229" customWidth="1"/>
    <col min="4" max="4" width="4.5703125" style="1223" customWidth="1"/>
    <col min="5" max="12" width="8.28515625" style="1223" hidden="1" customWidth="1"/>
    <col min="13" max="13" width="4.85546875" style="1223" customWidth="1"/>
    <col min="14" max="14" width="3.140625" style="1223" customWidth="1"/>
    <col min="15" max="15" width="3.7109375" style="1225" customWidth="1"/>
    <col min="16" max="16" width="8.42578125" style="1225" customWidth="1"/>
    <col min="17" max="17" width="6.28515625" style="1225" customWidth="1"/>
    <col min="18" max="18" width="4.5703125" style="1225" customWidth="1"/>
    <col min="19" max="26" width="8" style="1225" hidden="1" customWidth="1"/>
    <col min="27" max="27" width="4.85546875" style="1226" customWidth="1"/>
    <col min="28" max="28" width="5.7109375" style="1223" customWidth="1"/>
    <col min="29" max="29" width="3.140625" style="1223" customWidth="1"/>
    <col min="30" max="30" width="3.28515625" style="1230" customWidth="1"/>
    <col min="31" max="31" width="8.42578125" style="1230" customWidth="1"/>
    <col min="32" max="32" width="6.28515625" style="1230" customWidth="1"/>
    <col min="33" max="33" width="4.5703125" style="1231" customWidth="1"/>
    <col min="34" max="41" width="5.85546875" style="1230" hidden="1" customWidth="1"/>
    <col min="42" max="42" width="5.28515625" style="1232" customWidth="1"/>
    <col min="43" max="16384" width="9.140625" style="1223"/>
  </cols>
  <sheetData>
    <row r="1" spans="1:43" s="1191" customFormat="1" ht="18.75" customHeight="1" x14ac:dyDescent="0.25">
      <c r="A1" s="1189" t="s">
        <v>140</v>
      </c>
      <c r="B1" s="1190"/>
      <c r="C1" s="1190"/>
      <c r="E1" s="1189"/>
      <c r="F1" s="1189"/>
      <c r="G1" s="1189"/>
      <c r="H1" s="1189"/>
      <c r="I1" s="1189"/>
      <c r="J1" s="1189"/>
      <c r="K1" s="1189"/>
      <c r="L1" s="1189"/>
      <c r="M1" s="1190"/>
      <c r="Q1" s="1190" t="s">
        <v>154</v>
      </c>
      <c r="AD1" s="1192"/>
      <c r="AG1" s="1193"/>
      <c r="AH1" s="1193"/>
      <c r="AI1" s="1193"/>
      <c r="AJ1" s="1193"/>
      <c r="AK1" s="1193"/>
      <c r="AL1" s="1193"/>
      <c r="AM1" s="1193"/>
      <c r="AN1" s="1193"/>
      <c r="AO1" s="1193"/>
      <c r="AP1" s="1194" t="s">
        <v>350</v>
      </c>
    </row>
    <row r="2" spans="1:43" s="1195" customFormat="1" ht="13.5" customHeight="1" x14ac:dyDescent="0.2">
      <c r="A2" s="1195" t="s">
        <v>222</v>
      </c>
      <c r="B2" s="1196"/>
      <c r="C2" s="1196"/>
      <c r="D2" s="1197"/>
      <c r="M2" s="1197"/>
      <c r="N2" s="1198"/>
      <c r="O2" s="1199" t="s">
        <v>202</v>
      </c>
      <c r="P2" s="1199"/>
      <c r="Q2" s="1199"/>
      <c r="R2" s="1199"/>
      <c r="S2" s="1199"/>
      <c r="T2" s="1199"/>
      <c r="U2" s="1199"/>
      <c r="V2" s="1199"/>
      <c r="W2" s="1199"/>
      <c r="X2" s="1199"/>
      <c r="Y2" s="1199"/>
      <c r="Z2" s="1199"/>
      <c r="AA2" s="1199"/>
      <c r="AE2" s="1199"/>
      <c r="AF2" s="1199"/>
      <c r="AG2" s="1199"/>
      <c r="AH2" s="1199"/>
      <c r="AI2" s="1199"/>
      <c r="AJ2" s="1199"/>
      <c r="AK2" s="1199"/>
      <c r="AL2" s="1199"/>
      <c r="AM2" s="1199"/>
      <c r="AN2" s="1199"/>
      <c r="AO2" s="1199"/>
      <c r="AP2" s="1198" t="s">
        <v>26</v>
      </c>
      <c r="AQ2" s="1199"/>
    </row>
    <row r="3" spans="1:43" s="1200" customFormat="1" ht="6" customHeight="1" x14ac:dyDescent="0.15">
      <c r="A3" s="1572" t="s">
        <v>16</v>
      </c>
      <c r="B3" s="1573" t="s">
        <v>23</v>
      </c>
      <c r="C3" s="1573" t="s">
        <v>24</v>
      </c>
      <c r="D3" s="1574" t="s">
        <v>3</v>
      </c>
      <c r="E3" s="1575" t="s">
        <v>232</v>
      </c>
      <c r="F3" s="1576"/>
      <c r="G3" s="1576"/>
      <c r="H3" s="1576"/>
      <c r="I3" s="1576"/>
      <c r="J3" s="1576"/>
      <c r="K3" s="1576"/>
      <c r="L3" s="1576"/>
      <c r="M3" s="1577"/>
      <c r="O3" s="1572" t="s">
        <v>16</v>
      </c>
      <c r="P3" s="1573" t="s">
        <v>23</v>
      </c>
      <c r="Q3" s="1573" t="s">
        <v>24</v>
      </c>
      <c r="R3" s="1574" t="s">
        <v>3</v>
      </c>
      <c r="S3" s="1575" t="s">
        <v>232</v>
      </c>
      <c r="T3" s="1576"/>
      <c r="U3" s="1576"/>
      <c r="V3" s="1576"/>
      <c r="W3" s="1576"/>
      <c r="X3" s="1576"/>
      <c r="Y3" s="1576"/>
      <c r="Z3" s="1576"/>
      <c r="AA3" s="1577"/>
      <c r="AB3" s="1569" t="s">
        <v>344</v>
      </c>
      <c r="AC3" s="1201"/>
      <c r="AD3" s="1572" t="s">
        <v>16</v>
      </c>
      <c r="AE3" s="1573" t="s">
        <v>23</v>
      </c>
      <c r="AF3" s="1573" t="s">
        <v>24</v>
      </c>
      <c r="AG3" s="1574" t="s">
        <v>3</v>
      </c>
      <c r="AH3" s="1575" t="s">
        <v>232</v>
      </c>
      <c r="AI3" s="1576"/>
      <c r="AJ3" s="1576"/>
      <c r="AK3" s="1576"/>
      <c r="AL3" s="1576"/>
      <c r="AM3" s="1576"/>
      <c r="AN3" s="1576"/>
      <c r="AO3" s="1576"/>
      <c r="AP3" s="1577"/>
      <c r="AQ3" s="1199"/>
    </row>
    <row r="4" spans="1:43" s="1200" customFormat="1" ht="6" customHeight="1" thickBot="1" x14ac:dyDescent="0.2">
      <c r="A4" s="1572"/>
      <c r="B4" s="1573"/>
      <c r="C4" s="1573"/>
      <c r="D4" s="1574"/>
      <c r="E4" s="1578"/>
      <c r="F4" s="1579"/>
      <c r="G4" s="1579"/>
      <c r="H4" s="1579"/>
      <c r="I4" s="1579"/>
      <c r="J4" s="1579"/>
      <c r="K4" s="1579"/>
      <c r="L4" s="1579"/>
      <c r="M4" s="1580"/>
      <c r="O4" s="1572"/>
      <c r="P4" s="1573"/>
      <c r="Q4" s="1573"/>
      <c r="R4" s="1574"/>
      <c r="S4" s="1578"/>
      <c r="T4" s="1579"/>
      <c r="U4" s="1579"/>
      <c r="V4" s="1579"/>
      <c r="W4" s="1579"/>
      <c r="X4" s="1579"/>
      <c r="Y4" s="1579"/>
      <c r="Z4" s="1579"/>
      <c r="AA4" s="1580"/>
      <c r="AB4" s="1570"/>
      <c r="AC4" s="1201"/>
      <c r="AD4" s="1572"/>
      <c r="AE4" s="1573"/>
      <c r="AF4" s="1573"/>
      <c r="AG4" s="1574"/>
      <c r="AH4" s="1578"/>
      <c r="AI4" s="1579"/>
      <c r="AJ4" s="1579"/>
      <c r="AK4" s="1579"/>
      <c r="AL4" s="1579"/>
      <c r="AM4" s="1579"/>
      <c r="AN4" s="1579"/>
      <c r="AO4" s="1579"/>
      <c r="AP4" s="1580"/>
    </row>
    <row r="5" spans="1:43" s="574" customFormat="1" ht="10.5" customHeight="1" x14ac:dyDescent="0.2">
      <c r="A5" s="1202">
        <v>1</v>
      </c>
      <c r="B5" s="597" t="s">
        <v>158</v>
      </c>
      <c r="C5" s="659" t="s">
        <v>159</v>
      </c>
      <c r="D5" s="1203" t="s">
        <v>67</v>
      </c>
      <c r="E5" s="1203">
        <v>25</v>
      </c>
      <c r="F5" s="1204">
        <v>14</v>
      </c>
      <c r="G5" s="1203">
        <v>21</v>
      </c>
      <c r="H5" s="1204">
        <v>18</v>
      </c>
      <c r="I5" s="1203">
        <v>18</v>
      </c>
      <c r="J5" s="1204">
        <v>29</v>
      </c>
      <c r="K5" s="1204"/>
      <c r="L5" s="1204"/>
      <c r="M5" s="1205">
        <f>SUM(E5:L5)</f>
        <v>125</v>
      </c>
      <c r="O5" s="1206">
        <v>1</v>
      </c>
      <c r="P5" s="591" t="s">
        <v>352</v>
      </c>
      <c r="Q5" s="591" t="s">
        <v>54</v>
      </c>
      <c r="R5" s="130" t="s">
        <v>32</v>
      </c>
      <c r="S5" s="130">
        <v>37</v>
      </c>
      <c r="T5" s="132">
        <v>32</v>
      </c>
      <c r="U5" s="130">
        <v>29.5</v>
      </c>
      <c r="V5" s="130">
        <v>30</v>
      </c>
      <c r="W5" s="132">
        <v>31</v>
      </c>
      <c r="X5" s="132">
        <v>32.5</v>
      </c>
      <c r="Y5" s="132"/>
      <c r="Z5" s="132"/>
      <c r="AA5" s="838">
        <f>SUM(S5:Z5)</f>
        <v>192</v>
      </c>
      <c r="AB5" s="2045">
        <v>24</v>
      </c>
      <c r="AD5" s="1206">
        <v>1</v>
      </c>
      <c r="AE5" s="595" t="s">
        <v>378</v>
      </c>
      <c r="AF5" s="659" t="s">
        <v>166</v>
      </c>
      <c r="AG5" s="130" t="s">
        <v>66</v>
      </c>
      <c r="AH5" s="134">
        <v>19</v>
      </c>
      <c r="AI5" s="134">
        <v>25</v>
      </c>
      <c r="AJ5" s="130">
        <v>4.5</v>
      </c>
      <c r="AK5" s="132">
        <v>18</v>
      </c>
      <c r="AL5" s="132">
        <v>13.5</v>
      </c>
      <c r="AM5" s="134">
        <v>8</v>
      </c>
      <c r="AN5" s="132"/>
      <c r="AO5" s="134"/>
      <c r="AP5" s="838">
        <f>SUM(AG5:AO5)</f>
        <v>88</v>
      </c>
    </row>
    <row r="6" spans="1:43" s="574" customFormat="1" ht="10.5" customHeight="1" x14ac:dyDescent="0.2">
      <c r="A6" s="1208">
        <v>2</v>
      </c>
      <c r="B6" s="595" t="s">
        <v>378</v>
      </c>
      <c r="C6" s="659" t="s">
        <v>166</v>
      </c>
      <c r="D6" s="1203" t="s">
        <v>66</v>
      </c>
      <c r="E6" s="1207">
        <v>12</v>
      </c>
      <c r="F6" s="1207">
        <v>15</v>
      </c>
      <c r="G6" s="1203">
        <v>13</v>
      </c>
      <c r="H6" s="1204">
        <v>20</v>
      </c>
      <c r="I6" s="1203">
        <v>20</v>
      </c>
      <c r="J6" s="1207">
        <v>18</v>
      </c>
      <c r="K6" s="1204"/>
      <c r="L6" s="1207"/>
      <c r="M6" s="1205">
        <f>SUM(D6:L6)</f>
        <v>98</v>
      </c>
      <c r="O6" s="1209">
        <v>2</v>
      </c>
      <c r="P6" s="595" t="s">
        <v>381</v>
      </c>
      <c r="Q6" s="659" t="s">
        <v>382</v>
      </c>
      <c r="R6" s="130" t="s">
        <v>66</v>
      </c>
      <c r="S6" s="130">
        <v>39</v>
      </c>
      <c r="T6" s="132">
        <v>29</v>
      </c>
      <c r="U6" s="132">
        <v>30</v>
      </c>
      <c r="V6" s="132">
        <v>27</v>
      </c>
      <c r="W6" s="132">
        <v>28.5</v>
      </c>
      <c r="X6" s="132">
        <v>27.5</v>
      </c>
      <c r="Y6" s="132"/>
      <c r="Z6" s="132"/>
      <c r="AA6" s="838">
        <f>SUM(S6:Z6)</f>
        <v>181</v>
      </c>
      <c r="AB6" s="162">
        <v>22.625</v>
      </c>
      <c r="AD6" s="1209">
        <v>2</v>
      </c>
      <c r="AE6" s="526" t="s">
        <v>132</v>
      </c>
      <c r="AF6" s="526" t="s">
        <v>258</v>
      </c>
      <c r="AG6" s="130" t="s">
        <v>46</v>
      </c>
      <c r="AH6" s="133">
        <v>0</v>
      </c>
      <c r="AI6" s="130">
        <v>13</v>
      </c>
      <c r="AJ6" s="132">
        <v>19.5</v>
      </c>
      <c r="AK6" s="132">
        <v>28</v>
      </c>
      <c r="AL6" s="132">
        <v>13</v>
      </c>
      <c r="AM6" s="130">
        <v>13.5</v>
      </c>
      <c r="AN6" s="130"/>
      <c r="AO6" s="130"/>
      <c r="AP6" s="838">
        <f>SUM(AG6:AO6)</f>
        <v>87</v>
      </c>
    </row>
    <row r="7" spans="1:43" s="574" customFormat="1" ht="10.5" customHeight="1" x14ac:dyDescent="0.2">
      <c r="A7" s="1211">
        <v>3</v>
      </c>
      <c r="B7" s="591" t="s">
        <v>357</v>
      </c>
      <c r="C7" s="591" t="s">
        <v>86</v>
      </c>
      <c r="D7" s="1203" t="s">
        <v>32</v>
      </c>
      <c r="E7" s="1203">
        <v>10</v>
      </c>
      <c r="F7" s="1204">
        <v>14</v>
      </c>
      <c r="G7" s="1203">
        <v>0</v>
      </c>
      <c r="H7" s="1203">
        <v>10</v>
      </c>
      <c r="I7" s="1203">
        <v>18</v>
      </c>
      <c r="J7" s="1204">
        <v>19</v>
      </c>
      <c r="K7" s="1204"/>
      <c r="L7" s="1204"/>
      <c r="M7" s="1205">
        <f>SUM(E7:L7)</f>
        <v>71</v>
      </c>
      <c r="O7" s="1212">
        <v>3</v>
      </c>
      <c r="P7" s="592" t="s">
        <v>590</v>
      </c>
      <c r="Q7" s="591" t="s">
        <v>365</v>
      </c>
      <c r="R7" s="130" t="s">
        <v>209</v>
      </c>
      <c r="S7" s="133">
        <v>33.5</v>
      </c>
      <c r="T7" s="132">
        <v>28.5</v>
      </c>
      <c r="U7" s="130">
        <v>27.5</v>
      </c>
      <c r="V7" s="130">
        <v>0</v>
      </c>
      <c r="W7" s="130">
        <v>28</v>
      </c>
      <c r="X7" s="132">
        <v>26</v>
      </c>
      <c r="Y7" s="130"/>
      <c r="Z7" s="132"/>
      <c r="AA7" s="838">
        <f>SUM(S7:Z7)</f>
        <v>143.5</v>
      </c>
      <c r="AB7" s="162">
        <v>20.5</v>
      </c>
      <c r="AD7" s="1212">
        <v>3</v>
      </c>
      <c r="AE7" s="591" t="s">
        <v>357</v>
      </c>
      <c r="AF7" s="591" t="s">
        <v>86</v>
      </c>
      <c r="AG7" s="130" t="s">
        <v>32</v>
      </c>
      <c r="AH7" s="130">
        <v>18.5</v>
      </c>
      <c r="AI7" s="132">
        <v>10</v>
      </c>
      <c r="AJ7" s="130">
        <v>0</v>
      </c>
      <c r="AK7" s="132">
        <v>9</v>
      </c>
      <c r="AL7" s="132">
        <v>20</v>
      </c>
      <c r="AM7" s="132">
        <v>20</v>
      </c>
      <c r="AN7" s="132"/>
      <c r="AO7" s="132"/>
      <c r="AP7" s="838">
        <f>SUM(AH7:AO7)</f>
        <v>77.5</v>
      </c>
    </row>
    <row r="8" spans="1:43" s="574" customFormat="1" ht="10.5" customHeight="1" x14ac:dyDescent="0.2">
      <c r="A8" s="1213">
        <v>4</v>
      </c>
      <c r="B8" s="526" t="s">
        <v>132</v>
      </c>
      <c r="C8" s="526" t="s">
        <v>258</v>
      </c>
      <c r="D8" s="1203" t="s">
        <v>46</v>
      </c>
      <c r="E8" s="1203">
        <v>0</v>
      </c>
      <c r="F8" s="1203">
        <v>0</v>
      </c>
      <c r="G8" s="1204">
        <v>15</v>
      </c>
      <c r="H8" s="1204">
        <v>11</v>
      </c>
      <c r="I8" s="1203">
        <v>21</v>
      </c>
      <c r="J8" s="1203">
        <v>16</v>
      </c>
      <c r="K8" s="1203"/>
      <c r="L8" s="1203"/>
      <c r="M8" s="1205">
        <f>SUM(D8:L8)</f>
        <v>63</v>
      </c>
      <c r="O8" s="1214">
        <v>4</v>
      </c>
      <c r="P8" s="665" t="s">
        <v>592</v>
      </c>
      <c r="Q8" s="656" t="s">
        <v>256</v>
      </c>
      <c r="R8" s="130" t="s">
        <v>67</v>
      </c>
      <c r="S8" s="130">
        <v>19</v>
      </c>
      <c r="T8" s="132">
        <v>32.5</v>
      </c>
      <c r="U8" s="132">
        <v>19.5</v>
      </c>
      <c r="V8" s="132">
        <v>20</v>
      </c>
      <c r="W8" s="132">
        <v>0</v>
      </c>
      <c r="X8" s="132">
        <v>0</v>
      </c>
      <c r="Y8" s="132"/>
      <c r="Z8" s="132"/>
      <c r="AA8" s="838">
        <f>SUM(S8:Z8)</f>
        <v>91</v>
      </c>
      <c r="AB8" s="162">
        <v>15.166666666666666</v>
      </c>
      <c r="AD8" s="1214">
        <v>4</v>
      </c>
      <c r="AE8" s="597" t="s">
        <v>158</v>
      </c>
      <c r="AF8" s="659" t="s">
        <v>159</v>
      </c>
      <c r="AG8" s="130" t="s">
        <v>67</v>
      </c>
      <c r="AH8" s="130">
        <v>13</v>
      </c>
      <c r="AI8" s="132">
        <v>4.5</v>
      </c>
      <c r="AJ8" s="130">
        <v>5</v>
      </c>
      <c r="AK8" s="132">
        <v>18</v>
      </c>
      <c r="AL8" s="132">
        <v>5</v>
      </c>
      <c r="AM8" s="132">
        <v>23</v>
      </c>
      <c r="AN8" s="132"/>
      <c r="AO8" s="132"/>
      <c r="AP8" s="838">
        <f>SUM(AH8:AO8)</f>
        <v>68.5</v>
      </c>
    </row>
    <row r="9" spans="1:43" s="574" customFormat="1" ht="10.5" customHeight="1" x14ac:dyDescent="0.2">
      <c r="A9" s="1213">
        <v>5</v>
      </c>
      <c r="B9" s="597" t="s">
        <v>160</v>
      </c>
      <c r="C9" s="659" t="s">
        <v>57</v>
      </c>
      <c r="D9" s="1203" t="s">
        <v>67</v>
      </c>
      <c r="E9" s="1203">
        <v>19</v>
      </c>
      <c r="F9" s="1204">
        <v>16</v>
      </c>
      <c r="G9" s="1203">
        <v>19</v>
      </c>
      <c r="H9" s="1204">
        <v>8</v>
      </c>
      <c r="I9" s="1203">
        <v>0</v>
      </c>
      <c r="J9" s="1204">
        <v>0</v>
      </c>
      <c r="K9" s="1204"/>
      <c r="L9" s="1204"/>
      <c r="M9" s="1205">
        <f>SUM(E9:L9)</f>
        <v>62</v>
      </c>
      <c r="O9" s="1214">
        <v>5</v>
      </c>
      <c r="P9" s="81" t="s">
        <v>742</v>
      </c>
      <c r="Q9" s="663" t="s">
        <v>27</v>
      </c>
      <c r="R9" s="130" t="s">
        <v>83</v>
      </c>
      <c r="S9" s="132">
        <v>0</v>
      </c>
      <c r="T9" s="132">
        <v>0</v>
      </c>
      <c r="U9" s="130">
        <v>26.5</v>
      </c>
      <c r="V9" s="132">
        <v>25</v>
      </c>
      <c r="W9" s="132">
        <v>0</v>
      </c>
      <c r="X9" s="132">
        <v>30.5</v>
      </c>
      <c r="Y9" s="132"/>
      <c r="Z9" s="132"/>
      <c r="AA9" s="838">
        <f>SUM(S9:Z9)</f>
        <v>82</v>
      </c>
      <c r="AB9" s="162">
        <v>13.666666666666666</v>
      </c>
      <c r="AD9" s="1214">
        <v>5</v>
      </c>
      <c r="AE9" s="358" t="s">
        <v>141</v>
      </c>
      <c r="AF9" s="358" t="s">
        <v>872</v>
      </c>
      <c r="AG9" s="130" t="s">
        <v>83</v>
      </c>
      <c r="AH9" s="130">
        <v>0</v>
      </c>
      <c r="AI9" s="130">
        <v>0</v>
      </c>
      <c r="AJ9" s="130">
        <v>0</v>
      </c>
      <c r="AK9" s="132">
        <v>12</v>
      </c>
      <c r="AL9" s="132">
        <v>29.5</v>
      </c>
      <c r="AM9" s="130">
        <v>22.5</v>
      </c>
      <c r="AN9" s="130"/>
      <c r="AO9" s="130"/>
      <c r="AP9" s="838">
        <f>SUM(AG9:AO9)</f>
        <v>64</v>
      </c>
    </row>
    <row r="10" spans="1:43" s="574" customFormat="1" ht="10.5" customHeight="1" x14ac:dyDescent="0.2">
      <c r="A10" s="1213">
        <v>6</v>
      </c>
      <c r="B10" s="526" t="s">
        <v>261</v>
      </c>
      <c r="C10" s="526" t="s">
        <v>408</v>
      </c>
      <c r="D10" s="1203" t="s">
        <v>46</v>
      </c>
      <c r="E10" s="1207">
        <v>7</v>
      </c>
      <c r="F10" s="1207">
        <v>10</v>
      </c>
      <c r="G10" s="1203">
        <v>13</v>
      </c>
      <c r="H10" s="1204">
        <v>11</v>
      </c>
      <c r="I10" s="1203">
        <v>4</v>
      </c>
      <c r="J10" s="1207">
        <v>3</v>
      </c>
      <c r="K10" s="1203"/>
      <c r="L10" s="1207"/>
      <c r="M10" s="1205">
        <f>SUM(D10:L10)</f>
        <v>48</v>
      </c>
      <c r="O10" s="1214">
        <v>6</v>
      </c>
      <c r="P10" s="87" t="s">
        <v>870</v>
      </c>
      <c r="Q10" s="1179" t="s">
        <v>47</v>
      </c>
      <c r="R10" s="130" t="s">
        <v>67</v>
      </c>
      <c r="S10" s="130">
        <v>0</v>
      </c>
      <c r="T10" s="132">
        <v>0</v>
      </c>
      <c r="U10" s="130">
        <v>0</v>
      </c>
      <c r="V10" s="130">
        <v>10.5</v>
      </c>
      <c r="W10" s="132">
        <v>31.5</v>
      </c>
      <c r="X10" s="132">
        <v>28.5</v>
      </c>
      <c r="Y10" s="132"/>
      <c r="Z10" s="132"/>
      <c r="AA10" s="838">
        <f>SUM(S10:Z10)</f>
        <v>70.5</v>
      </c>
      <c r="AB10" s="162">
        <v>11.75</v>
      </c>
      <c r="AD10" s="1214">
        <v>6</v>
      </c>
      <c r="AE10" s="526" t="s">
        <v>261</v>
      </c>
      <c r="AF10" s="526" t="s">
        <v>408</v>
      </c>
      <c r="AG10" s="130" t="s">
        <v>46</v>
      </c>
      <c r="AH10" s="133">
        <v>13</v>
      </c>
      <c r="AI10" s="134">
        <v>14</v>
      </c>
      <c r="AJ10" s="130">
        <v>18.5</v>
      </c>
      <c r="AK10" s="132">
        <v>0</v>
      </c>
      <c r="AL10" s="132">
        <v>4.5</v>
      </c>
      <c r="AM10" s="134">
        <v>9</v>
      </c>
      <c r="AN10" s="130"/>
      <c r="AO10" s="134"/>
      <c r="AP10" s="838">
        <f>SUM(AG10:AO10)</f>
        <v>59</v>
      </c>
    </row>
    <row r="11" spans="1:43" s="574" customFormat="1" ht="10.5" customHeight="1" x14ac:dyDescent="0.2">
      <c r="A11" s="1213">
        <v>7</v>
      </c>
      <c r="B11" s="592" t="s">
        <v>210</v>
      </c>
      <c r="C11" s="591" t="s">
        <v>27</v>
      </c>
      <c r="D11" s="1203" t="s">
        <v>209</v>
      </c>
      <c r="E11" s="1214">
        <v>5</v>
      </c>
      <c r="F11" s="1214">
        <v>9</v>
      </c>
      <c r="G11" s="1203">
        <v>8</v>
      </c>
      <c r="H11" s="1204">
        <v>0</v>
      </c>
      <c r="I11" s="1203">
        <v>9</v>
      </c>
      <c r="J11" s="1214">
        <v>14</v>
      </c>
      <c r="K11" s="1203"/>
      <c r="L11" s="1214"/>
      <c r="M11" s="1205">
        <f>SUM(E11:L11)</f>
        <v>45</v>
      </c>
      <c r="O11" s="1214">
        <v>7</v>
      </c>
      <c r="P11" s="80" t="s">
        <v>784</v>
      </c>
      <c r="Q11" s="1178" t="s">
        <v>44</v>
      </c>
      <c r="R11" s="130" t="s">
        <v>46</v>
      </c>
      <c r="S11" s="130">
        <v>0</v>
      </c>
      <c r="T11" s="132">
        <v>0</v>
      </c>
      <c r="U11" s="132">
        <v>31</v>
      </c>
      <c r="V11" s="132">
        <v>26.5</v>
      </c>
      <c r="W11" s="132">
        <v>0</v>
      </c>
      <c r="X11" s="132">
        <v>0</v>
      </c>
      <c r="Y11" s="132"/>
      <c r="Z11" s="132"/>
      <c r="AA11" s="838">
        <f>SUM(S11:Z11)</f>
        <v>57.5</v>
      </c>
      <c r="AB11" s="162">
        <v>9.5833333333333339</v>
      </c>
      <c r="AD11" s="1214">
        <v>7</v>
      </c>
      <c r="AE11" s="592" t="s">
        <v>210</v>
      </c>
      <c r="AF11" s="591" t="s">
        <v>27</v>
      </c>
      <c r="AG11" s="130" t="s">
        <v>209</v>
      </c>
      <c r="AH11" s="67">
        <v>21</v>
      </c>
      <c r="AI11" s="67">
        <v>4</v>
      </c>
      <c r="AJ11" s="130">
        <v>15</v>
      </c>
      <c r="AK11" s="132">
        <v>0</v>
      </c>
      <c r="AL11" s="132">
        <v>0</v>
      </c>
      <c r="AM11" s="67">
        <v>8.5</v>
      </c>
      <c r="AN11" s="130"/>
      <c r="AO11" s="67"/>
      <c r="AP11" s="838">
        <f>SUM(AH11:AO11)</f>
        <v>48.5</v>
      </c>
    </row>
    <row r="12" spans="1:43" s="574" customFormat="1" ht="10.5" customHeight="1" x14ac:dyDescent="0.2">
      <c r="A12" s="1213">
        <v>8</v>
      </c>
      <c r="B12" s="591" t="s">
        <v>355</v>
      </c>
      <c r="C12" s="591" t="s">
        <v>47</v>
      </c>
      <c r="D12" s="1203" t="s">
        <v>32</v>
      </c>
      <c r="E12" s="1203">
        <v>13</v>
      </c>
      <c r="F12" s="1204">
        <v>4</v>
      </c>
      <c r="G12" s="1203">
        <v>0</v>
      </c>
      <c r="H12" s="1203">
        <v>8</v>
      </c>
      <c r="I12" s="1204">
        <v>8</v>
      </c>
      <c r="J12" s="1204">
        <v>11</v>
      </c>
      <c r="K12" s="1204"/>
      <c r="L12" s="1204"/>
      <c r="M12" s="1205">
        <f>SUM(E12:L12)</f>
        <v>44</v>
      </c>
      <c r="O12" s="1214">
        <v>8</v>
      </c>
      <c r="P12" s="365" t="s">
        <v>672</v>
      </c>
      <c r="Q12" s="2043" t="s">
        <v>65</v>
      </c>
      <c r="R12" s="130" t="s">
        <v>83</v>
      </c>
      <c r="S12" s="130">
        <v>0</v>
      </c>
      <c r="T12" s="132">
        <v>25</v>
      </c>
      <c r="U12" s="132">
        <v>0</v>
      </c>
      <c r="V12" s="132">
        <v>0</v>
      </c>
      <c r="W12" s="132">
        <v>26</v>
      </c>
      <c r="X12" s="132">
        <v>0</v>
      </c>
      <c r="Y12" s="132"/>
      <c r="Z12" s="132"/>
      <c r="AA12" s="838">
        <f>SUM(S12:Z12)</f>
        <v>51</v>
      </c>
      <c r="AB12" s="162">
        <v>8.5</v>
      </c>
      <c r="AD12" s="1214">
        <v>8</v>
      </c>
      <c r="AE12" s="591" t="s">
        <v>355</v>
      </c>
      <c r="AF12" s="591" t="s">
        <v>47</v>
      </c>
      <c r="AG12" s="130" t="s">
        <v>32</v>
      </c>
      <c r="AH12" s="130">
        <v>19</v>
      </c>
      <c r="AI12" s="132">
        <v>0</v>
      </c>
      <c r="AJ12" s="130">
        <v>0</v>
      </c>
      <c r="AK12" s="132">
        <v>9.5</v>
      </c>
      <c r="AL12" s="132">
        <v>4</v>
      </c>
      <c r="AM12" s="132">
        <v>10</v>
      </c>
      <c r="AN12" s="132"/>
      <c r="AO12" s="132"/>
      <c r="AP12" s="838">
        <f>SUM(AH12:AO12)</f>
        <v>42.5</v>
      </c>
    </row>
    <row r="13" spans="1:43" s="574" customFormat="1" ht="10.5" customHeight="1" x14ac:dyDescent="0.2">
      <c r="A13" s="1213">
        <v>9</v>
      </c>
      <c r="B13" s="595" t="s">
        <v>373</v>
      </c>
      <c r="C13" s="659" t="s">
        <v>65</v>
      </c>
      <c r="D13" s="1203" t="s">
        <v>66</v>
      </c>
      <c r="E13" s="1207">
        <v>12</v>
      </c>
      <c r="F13" s="1207">
        <v>8</v>
      </c>
      <c r="G13" s="1203">
        <v>4</v>
      </c>
      <c r="H13" s="1204">
        <v>0</v>
      </c>
      <c r="I13" s="1203">
        <v>3</v>
      </c>
      <c r="J13" s="1207">
        <v>15</v>
      </c>
      <c r="K13" s="1204"/>
      <c r="L13" s="1207"/>
      <c r="M13" s="1205">
        <f>SUM(D13:L13)</f>
        <v>42</v>
      </c>
      <c r="O13" s="1214">
        <v>9</v>
      </c>
      <c r="P13" s="526" t="s">
        <v>591</v>
      </c>
      <c r="Q13" s="1151" t="s">
        <v>251</v>
      </c>
      <c r="R13" s="130" t="s">
        <v>46</v>
      </c>
      <c r="S13" s="130">
        <v>34.5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/>
      <c r="Z13" s="132"/>
      <c r="AA13" s="838">
        <f>SUM(S13:Z13)</f>
        <v>34.5</v>
      </c>
      <c r="AB13" s="162">
        <v>5.75</v>
      </c>
      <c r="AD13" s="1214">
        <v>9</v>
      </c>
      <c r="AE13" s="597" t="s">
        <v>160</v>
      </c>
      <c r="AF13" s="659" t="s">
        <v>57</v>
      </c>
      <c r="AG13" s="130" t="s">
        <v>67</v>
      </c>
      <c r="AH13" s="130">
        <v>18.5</v>
      </c>
      <c r="AI13" s="132">
        <v>9</v>
      </c>
      <c r="AJ13" s="130">
        <v>14.5</v>
      </c>
      <c r="AK13" s="132">
        <v>0</v>
      </c>
      <c r="AL13" s="132">
        <v>0</v>
      </c>
      <c r="AM13" s="132">
        <v>0</v>
      </c>
      <c r="AN13" s="132"/>
      <c r="AO13" s="132"/>
      <c r="AP13" s="838">
        <f>SUM(AH13:AO13)</f>
        <v>42</v>
      </c>
    </row>
    <row r="14" spans="1:43" s="574" customFormat="1" ht="10.5" customHeight="1" x14ac:dyDescent="0.2">
      <c r="A14" s="1213">
        <v>10</v>
      </c>
      <c r="B14" s="1218" t="s">
        <v>141</v>
      </c>
      <c r="C14" s="1218" t="s">
        <v>872</v>
      </c>
      <c r="D14" s="1203" t="s">
        <v>83</v>
      </c>
      <c r="E14" s="1219">
        <v>0</v>
      </c>
      <c r="F14" s="1207">
        <v>0</v>
      </c>
      <c r="G14" s="1204">
        <v>0</v>
      </c>
      <c r="H14" s="1204">
        <v>0</v>
      </c>
      <c r="I14" s="1203">
        <v>14</v>
      </c>
      <c r="J14" s="1219">
        <v>27</v>
      </c>
      <c r="K14" s="1204"/>
      <c r="L14" s="1219"/>
      <c r="M14" s="1205">
        <f>SUM(D14:L14)</f>
        <v>41</v>
      </c>
      <c r="O14" s="1214">
        <v>10</v>
      </c>
      <c r="P14" s="80" t="s">
        <v>671</v>
      </c>
      <c r="Q14" s="1178" t="s">
        <v>86</v>
      </c>
      <c r="R14" s="130" t="s">
        <v>46</v>
      </c>
      <c r="S14" s="130">
        <v>0</v>
      </c>
      <c r="T14" s="132">
        <v>28.5</v>
      </c>
      <c r="U14" s="132">
        <v>0</v>
      </c>
      <c r="V14" s="132">
        <v>0</v>
      </c>
      <c r="W14" s="132">
        <v>0</v>
      </c>
      <c r="X14" s="132">
        <v>0</v>
      </c>
      <c r="Y14" s="132"/>
      <c r="Z14" s="132"/>
      <c r="AA14" s="838">
        <f>SUM(S14:Z14)</f>
        <v>28.5</v>
      </c>
      <c r="AB14" s="162">
        <v>4.75</v>
      </c>
      <c r="AD14" s="1214">
        <v>10</v>
      </c>
      <c r="AE14" s="612" t="s">
        <v>673</v>
      </c>
      <c r="AF14" s="612" t="s">
        <v>45</v>
      </c>
      <c r="AG14" s="130" t="s">
        <v>83</v>
      </c>
      <c r="AH14" s="130">
        <v>0</v>
      </c>
      <c r="AI14" s="131">
        <v>9</v>
      </c>
      <c r="AJ14" s="132">
        <v>9</v>
      </c>
      <c r="AK14" s="132">
        <v>16</v>
      </c>
      <c r="AL14" s="132">
        <v>0</v>
      </c>
      <c r="AM14" s="131">
        <v>0</v>
      </c>
      <c r="AN14" s="130"/>
      <c r="AO14" s="131"/>
      <c r="AP14" s="838">
        <f>SUM(AG14:AO14)</f>
        <v>34</v>
      </c>
    </row>
    <row r="15" spans="1:43" s="574" customFormat="1" ht="10.5" customHeight="1" x14ac:dyDescent="0.2">
      <c r="A15" s="1213">
        <v>11</v>
      </c>
      <c r="B15" s="595" t="s">
        <v>372</v>
      </c>
      <c r="C15" s="659" t="s">
        <v>62</v>
      </c>
      <c r="D15" s="1203" t="s">
        <v>66</v>
      </c>
      <c r="E15" s="1210">
        <v>8</v>
      </c>
      <c r="F15" s="1217">
        <v>4</v>
      </c>
      <c r="G15" s="1203">
        <v>11</v>
      </c>
      <c r="H15" s="1204">
        <v>4</v>
      </c>
      <c r="I15" s="1203">
        <v>10</v>
      </c>
      <c r="J15" s="1217">
        <v>0</v>
      </c>
      <c r="K15" s="1217"/>
      <c r="L15" s="1217"/>
      <c r="M15" s="1205">
        <f>SUM(D15:L15)</f>
        <v>37</v>
      </c>
      <c r="O15" s="1214">
        <v>11</v>
      </c>
      <c r="P15" s="80" t="s">
        <v>738</v>
      </c>
      <c r="Q15" s="1178" t="s">
        <v>89</v>
      </c>
      <c r="R15" s="130" t="s">
        <v>46</v>
      </c>
      <c r="S15" s="130">
        <v>0</v>
      </c>
      <c r="T15" s="132">
        <v>0</v>
      </c>
      <c r="U15" s="132">
        <v>0</v>
      </c>
      <c r="V15" s="132">
        <v>0</v>
      </c>
      <c r="W15" s="132">
        <v>28.5</v>
      </c>
      <c r="X15" s="132">
        <v>0</v>
      </c>
      <c r="Y15" s="132"/>
      <c r="Z15" s="132"/>
      <c r="AA15" s="838">
        <f>SUM(S15:Z15)</f>
        <v>28.5</v>
      </c>
      <c r="AB15" s="162">
        <v>4.75</v>
      </c>
      <c r="AD15" s="1214">
        <v>11</v>
      </c>
      <c r="AE15" s="591" t="s">
        <v>356</v>
      </c>
      <c r="AF15" s="591" t="s">
        <v>57</v>
      </c>
      <c r="AG15" s="130" t="s">
        <v>32</v>
      </c>
      <c r="AH15" s="131">
        <v>0</v>
      </c>
      <c r="AI15" s="132">
        <v>10</v>
      </c>
      <c r="AJ15" s="130">
        <v>12.5</v>
      </c>
      <c r="AK15" s="132">
        <v>0</v>
      </c>
      <c r="AL15" s="132">
        <v>9.5</v>
      </c>
      <c r="AM15" s="132">
        <v>0</v>
      </c>
      <c r="AN15" s="132"/>
      <c r="AO15" s="132"/>
      <c r="AP15" s="838">
        <f>SUM(AH15:AO15)</f>
        <v>32</v>
      </c>
    </row>
    <row r="16" spans="1:43" s="574" customFormat="1" ht="10.5" customHeight="1" x14ac:dyDescent="0.2">
      <c r="A16" s="1213">
        <v>12</v>
      </c>
      <c r="B16" s="612" t="s">
        <v>673</v>
      </c>
      <c r="C16" s="612" t="s">
        <v>45</v>
      </c>
      <c r="D16" s="1203" t="s">
        <v>83</v>
      </c>
      <c r="E16" s="1219">
        <v>0</v>
      </c>
      <c r="F16" s="1207">
        <v>10</v>
      </c>
      <c r="G16" s="1204">
        <v>7</v>
      </c>
      <c r="H16" s="1204">
        <v>8</v>
      </c>
      <c r="I16" s="1203">
        <v>5</v>
      </c>
      <c r="J16" s="1219">
        <v>2</v>
      </c>
      <c r="K16" s="1203"/>
      <c r="L16" s="1219"/>
      <c r="M16" s="1205">
        <f>SUM(D16:L16)</f>
        <v>32</v>
      </c>
      <c r="O16" s="1214">
        <v>12</v>
      </c>
      <c r="P16" s="526" t="s">
        <v>739</v>
      </c>
      <c r="Q16" s="1151" t="s">
        <v>259</v>
      </c>
      <c r="R16" s="130" t="s">
        <v>46</v>
      </c>
      <c r="S16" s="131">
        <v>0</v>
      </c>
      <c r="T16" s="132">
        <v>0</v>
      </c>
      <c r="U16" s="130">
        <v>0</v>
      </c>
      <c r="V16" s="130">
        <v>0</v>
      </c>
      <c r="W16" s="130">
        <v>0</v>
      </c>
      <c r="X16" s="132">
        <v>22</v>
      </c>
      <c r="Y16" s="130"/>
      <c r="Z16" s="132"/>
      <c r="AA16" s="838">
        <f>SUM(S16:Z16)</f>
        <v>22</v>
      </c>
      <c r="AB16" s="162">
        <v>3.6666666666666665</v>
      </c>
      <c r="AD16" s="1214">
        <v>12</v>
      </c>
      <c r="AE16" s="597" t="s">
        <v>398</v>
      </c>
      <c r="AF16" s="659" t="s">
        <v>123</v>
      </c>
      <c r="AG16" s="130" t="s">
        <v>67</v>
      </c>
      <c r="AH16" s="130">
        <v>4</v>
      </c>
      <c r="AI16" s="132">
        <v>5</v>
      </c>
      <c r="AJ16" s="132">
        <v>9</v>
      </c>
      <c r="AK16" s="132">
        <v>9</v>
      </c>
      <c r="AL16" s="132">
        <v>0</v>
      </c>
      <c r="AM16" s="132">
        <v>4</v>
      </c>
      <c r="AN16" s="132"/>
      <c r="AO16" s="132"/>
      <c r="AP16" s="838">
        <f>SUM(AH16:AO16)</f>
        <v>31</v>
      </c>
    </row>
    <row r="17" spans="1:42" s="574" customFormat="1" ht="10.5" customHeight="1" x14ac:dyDescent="0.2">
      <c r="A17" s="1213">
        <v>13</v>
      </c>
      <c r="B17" s="597" t="s">
        <v>480</v>
      </c>
      <c r="C17" s="659" t="s">
        <v>62</v>
      </c>
      <c r="D17" s="1203" t="s">
        <v>67</v>
      </c>
      <c r="E17" s="1203">
        <v>4</v>
      </c>
      <c r="F17" s="1204">
        <v>0</v>
      </c>
      <c r="G17" s="1203">
        <v>4</v>
      </c>
      <c r="H17" s="1204">
        <v>8</v>
      </c>
      <c r="I17" s="1203">
        <v>15</v>
      </c>
      <c r="J17" s="1204">
        <v>0</v>
      </c>
      <c r="K17" s="1204"/>
      <c r="L17" s="1204"/>
      <c r="M17" s="1205">
        <f>SUM(E17:L17)</f>
        <v>31</v>
      </c>
      <c r="O17" s="1214">
        <v>13</v>
      </c>
      <c r="P17" s="86" t="s">
        <v>871</v>
      </c>
      <c r="Q17" s="662" t="s">
        <v>370</v>
      </c>
      <c r="R17" s="130" t="s">
        <v>209</v>
      </c>
      <c r="S17" s="130">
        <v>0</v>
      </c>
      <c r="T17" s="132">
        <v>0</v>
      </c>
      <c r="U17" s="130">
        <v>0</v>
      </c>
      <c r="V17" s="130">
        <v>27</v>
      </c>
      <c r="W17" s="130">
        <v>0</v>
      </c>
      <c r="X17" s="132">
        <v>0</v>
      </c>
      <c r="Y17" s="130"/>
      <c r="Z17" s="132"/>
      <c r="AA17" s="838">
        <f>SUM(S17:Z17)</f>
        <v>27</v>
      </c>
      <c r="AB17" s="162">
        <v>3.375</v>
      </c>
      <c r="AD17" s="1214">
        <v>13</v>
      </c>
      <c r="AE17" s="358" t="s">
        <v>666</v>
      </c>
      <c r="AF17" s="358" t="s">
        <v>667</v>
      </c>
      <c r="AG17" s="130" t="s">
        <v>209</v>
      </c>
      <c r="AH17" s="130">
        <v>0</v>
      </c>
      <c r="AI17" s="130">
        <v>9</v>
      </c>
      <c r="AJ17" s="132">
        <v>0</v>
      </c>
      <c r="AK17" s="132">
        <v>9.5</v>
      </c>
      <c r="AL17" s="132">
        <v>0</v>
      </c>
      <c r="AM17" s="130">
        <v>9.5</v>
      </c>
      <c r="AN17" s="135"/>
      <c r="AO17" s="133"/>
      <c r="AP17" s="838">
        <f>SUM(AH17:AO17)</f>
        <v>28</v>
      </c>
    </row>
    <row r="18" spans="1:42" s="574" customFormat="1" ht="10.5" customHeight="1" x14ac:dyDescent="0.2">
      <c r="A18" s="1213">
        <v>14</v>
      </c>
      <c r="B18" s="591" t="s">
        <v>356</v>
      </c>
      <c r="C18" s="591" t="s">
        <v>57</v>
      </c>
      <c r="D18" s="1203" t="s">
        <v>32</v>
      </c>
      <c r="E18" s="1219">
        <v>0</v>
      </c>
      <c r="F18" s="1204">
        <v>1</v>
      </c>
      <c r="G18" s="1203">
        <v>5</v>
      </c>
      <c r="H18" s="1203">
        <v>0</v>
      </c>
      <c r="I18" s="1203">
        <v>15</v>
      </c>
      <c r="J18" s="1204">
        <v>9</v>
      </c>
      <c r="K18" s="1204"/>
      <c r="L18" s="1204"/>
      <c r="M18" s="1205">
        <f>SUM(E18:L18)</f>
        <v>30</v>
      </c>
      <c r="O18" s="1214">
        <v>14</v>
      </c>
      <c r="P18" s="87" t="s">
        <v>587</v>
      </c>
      <c r="Q18" s="2044" t="s">
        <v>365</v>
      </c>
      <c r="R18" s="130" t="s">
        <v>46</v>
      </c>
      <c r="S18" s="130">
        <v>0</v>
      </c>
      <c r="T18" s="132">
        <v>0</v>
      </c>
      <c r="U18" s="130">
        <v>10</v>
      </c>
      <c r="V18" s="130">
        <v>0</v>
      </c>
      <c r="W18" s="132">
        <v>0</v>
      </c>
      <c r="X18" s="132">
        <v>0</v>
      </c>
      <c r="Y18" s="132"/>
      <c r="Z18" s="132"/>
      <c r="AA18" s="838">
        <f>SUM(S18:Z18)</f>
        <v>10</v>
      </c>
      <c r="AB18" s="162">
        <v>1.6666666666666667</v>
      </c>
      <c r="AD18" s="1214">
        <v>14</v>
      </c>
      <c r="AE18" s="595" t="s">
        <v>379</v>
      </c>
      <c r="AF18" s="659" t="s">
        <v>380</v>
      </c>
      <c r="AG18" s="130" t="s">
        <v>66</v>
      </c>
      <c r="AH18" s="133">
        <v>8.5</v>
      </c>
      <c r="AI18" s="133">
        <v>0</v>
      </c>
      <c r="AJ18" s="130">
        <v>0</v>
      </c>
      <c r="AK18" s="132">
        <v>8</v>
      </c>
      <c r="AL18" s="132">
        <v>0</v>
      </c>
      <c r="AM18" s="130">
        <v>9</v>
      </c>
      <c r="AN18" s="132"/>
      <c r="AO18" s="130"/>
      <c r="AP18" s="838">
        <f>SUM(AG18:AO18)</f>
        <v>25.5</v>
      </c>
    </row>
    <row r="19" spans="1:42" s="574" customFormat="1" ht="10.5" customHeight="1" x14ac:dyDescent="0.2">
      <c r="A19" s="1213">
        <v>14</v>
      </c>
      <c r="B19" s="592" t="s">
        <v>253</v>
      </c>
      <c r="C19" s="591" t="s">
        <v>226</v>
      </c>
      <c r="D19" s="1203" t="s">
        <v>209</v>
      </c>
      <c r="E19" s="1203">
        <v>3</v>
      </c>
      <c r="F19" s="1203">
        <v>13</v>
      </c>
      <c r="G19" s="1203">
        <v>9</v>
      </c>
      <c r="H19" s="1204">
        <v>5</v>
      </c>
      <c r="I19" s="1203">
        <v>0</v>
      </c>
      <c r="J19" s="1203">
        <v>0</v>
      </c>
      <c r="K19" s="1217"/>
      <c r="L19" s="1203"/>
      <c r="M19" s="1205">
        <f>SUM(E19:L19)</f>
        <v>30</v>
      </c>
      <c r="AD19" s="1214">
        <v>14</v>
      </c>
      <c r="AE19" s="592" t="s">
        <v>253</v>
      </c>
      <c r="AF19" s="591" t="s">
        <v>226</v>
      </c>
      <c r="AG19" s="130" t="s">
        <v>209</v>
      </c>
      <c r="AH19" s="130">
        <v>8.5</v>
      </c>
      <c r="AI19" s="130">
        <v>5</v>
      </c>
      <c r="AJ19" s="130">
        <v>8</v>
      </c>
      <c r="AK19" s="132">
        <v>0</v>
      </c>
      <c r="AL19" s="132">
        <v>4</v>
      </c>
      <c r="AM19" s="130">
        <v>0</v>
      </c>
      <c r="AN19" s="135"/>
      <c r="AO19" s="130"/>
      <c r="AP19" s="838">
        <f>SUM(AH19:AO19)</f>
        <v>25.5</v>
      </c>
    </row>
    <row r="20" spans="1:42" s="574" customFormat="1" ht="10.5" customHeight="1" x14ac:dyDescent="0.2">
      <c r="A20" s="1213">
        <v>16</v>
      </c>
      <c r="B20" s="595" t="s">
        <v>379</v>
      </c>
      <c r="C20" s="659" t="s">
        <v>380</v>
      </c>
      <c r="D20" s="1203" t="s">
        <v>66</v>
      </c>
      <c r="E20" s="1210">
        <v>1</v>
      </c>
      <c r="F20" s="1210">
        <v>2</v>
      </c>
      <c r="G20" s="1203">
        <v>9</v>
      </c>
      <c r="H20" s="1204">
        <v>2</v>
      </c>
      <c r="I20" s="1203">
        <v>6</v>
      </c>
      <c r="J20" s="1203">
        <v>4</v>
      </c>
      <c r="K20" s="1204"/>
      <c r="L20" s="1203"/>
      <c r="M20" s="1205">
        <f>SUM(D20:L20)</f>
        <v>24</v>
      </c>
      <c r="N20" s="1221"/>
      <c r="O20" s="1571" t="s">
        <v>308</v>
      </c>
      <c r="P20" s="1571"/>
      <c r="Q20" s="1571"/>
      <c r="R20" s="1571"/>
      <c r="S20" s="1571"/>
      <c r="T20" s="1571"/>
      <c r="U20" s="1571"/>
      <c r="V20" s="1571"/>
      <c r="W20" s="1571"/>
      <c r="X20" s="1571"/>
      <c r="Y20" s="1571"/>
      <c r="Z20" s="1571"/>
      <c r="AA20" s="1571"/>
      <c r="AD20" s="1214">
        <v>16</v>
      </c>
      <c r="AE20" s="595" t="s">
        <v>372</v>
      </c>
      <c r="AF20" s="659" t="s">
        <v>62</v>
      </c>
      <c r="AG20" s="130" t="s">
        <v>66</v>
      </c>
      <c r="AH20" s="133">
        <v>0</v>
      </c>
      <c r="AI20" s="135">
        <v>0</v>
      </c>
      <c r="AJ20" s="130">
        <v>14.5</v>
      </c>
      <c r="AK20" s="132">
        <v>10</v>
      </c>
      <c r="AL20" s="132">
        <v>0</v>
      </c>
      <c r="AM20" s="135">
        <v>0</v>
      </c>
      <c r="AN20" s="135"/>
      <c r="AO20" s="135"/>
      <c r="AP20" s="838">
        <f>SUM(AG20:AO20)</f>
        <v>24.5</v>
      </c>
    </row>
    <row r="21" spans="1:42" s="574" customFormat="1" ht="10.5" customHeight="1" x14ac:dyDescent="0.2">
      <c r="A21" s="1213">
        <v>17</v>
      </c>
      <c r="B21" s="612" t="s">
        <v>169</v>
      </c>
      <c r="C21" s="612" t="s">
        <v>139</v>
      </c>
      <c r="D21" s="1203" t="s">
        <v>83</v>
      </c>
      <c r="E21" s="1203">
        <v>0</v>
      </c>
      <c r="F21" s="1203">
        <v>6</v>
      </c>
      <c r="G21" s="1203">
        <v>1</v>
      </c>
      <c r="H21" s="1204">
        <v>6</v>
      </c>
      <c r="I21" s="1203">
        <v>0</v>
      </c>
      <c r="J21" s="1203">
        <v>4</v>
      </c>
      <c r="K21" s="1203"/>
      <c r="L21" s="1203"/>
      <c r="M21" s="1205">
        <f>SUM(D21:L21)</f>
        <v>17</v>
      </c>
      <c r="N21" s="1221"/>
      <c r="O21" s="1571"/>
      <c r="P21" s="1571"/>
      <c r="Q21" s="1571"/>
      <c r="R21" s="1571"/>
      <c r="S21" s="1571"/>
      <c r="T21" s="1571"/>
      <c r="U21" s="1571"/>
      <c r="V21" s="1571"/>
      <c r="W21" s="1571"/>
      <c r="X21" s="1571"/>
      <c r="Y21" s="1571"/>
      <c r="Z21" s="1571"/>
      <c r="AA21" s="1571"/>
      <c r="AD21" s="1214">
        <v>17</v>
      </c>
      <c r="AE21" s="358" t="s">
        <v>666</v>
      </c>
      <c r="AF21" s="358" t="s">
        <v>27</v>
      </c>
      <c r="AG21" s="130" t="s">
        <v>209</v>
      </c>
      <c r="AH21" s="130">
        <v>0</v>
      </c>
      <c r="AI21" s="130">
        <v>4.5</v>
      </c>
      <c r="AJ21" s="130">
        <v>8</v>
      </c>
      <c r="AK21" s="132">
        <v>0</v>
      </c>
      <c r="AL21" s="132">
        <v>5</v>
      </c>
      <c r="AM21" s="135">
        <v>5</v>
      </c>
      <c r="AN21" s="130"/>
      <c r="AO21" s="135"/>
      <c r="AP21" s="838">
        <f>SUM(AH21:AO21)</f>
        <v>22.5</v>
      </c>
    </row>
    <row r="22" spans="1:42" s="574" customFormat="1" ht="10.5" customHeight="1" x14ac:dyDescent="0.2">
      <c r="A22" s="1213">
        <v>18</v>
      </c>
      <c r="B22" s="597" t="s">
        <v>393</v>
      </c>
      <c r="C22" s="659" t="s">
        <v>47</v>
      </c>
      <c r="D22" s="1203" t="s">
        <v>67</v>
      </c>
      <c r="E22" s="1203">
        <v>0</v>
      </c>
      <c r="F22" s="1204">
        <v>9</v>
      </c>
      <c r="G22" s="1203">
        <v>0</v>
      </c>
      <c r="H22" s="1204">
        <v>0</v>
      </c>
      <c r="I22" s="1203">
        <v>7</v>
      </c>
      <c r="J22" s="1204">
        <v>0</v>
      </c>
      <c r="K22" s="1204"/>
      <c r="L22" s="1204"/>
      <c r="M22" s="1205">
        <f>SUM(E22:L22)</f>
        <v>16</v>
      </c>
      <c r="O22" s="1213">
        <v>41</v>
      </c>
      <c r="P22" s="2052" t="s">
        <v>806</v>
      </c>
      <c r="Q22" s="593" t="s">
        <v>167</v>
      </c>
      <c r="R22" s="1203" t="s">
        <v>46</v>
      </c>
      <c r="S22" s="1207">
        <v>1</v>
      </c>
      <c r="T22" s="1207">
        <v>0</v>
      </c>
      <c r="U22" s="1203">
        <v>0</v>
      </c>
      <c r="V22" s="1204">
        <v>0</v>
      </c>
      <c r="W22" s="1203">
        <v>1</v>
      </c>
      <c r="X22" s="1207">
        <v>0</v>
      </c>
      <c r="Y22" s="1207"/>
      <c r="Z22" s="1207"/>
      <c r="AA22" s="1205">
        <f>SUM(R22:Z22)</f>
        <v>2</v>
      </c>
      <c r="AD22" s="1214">
        <v>18</v>
      </c>
      <c r="AE22" s="362" t="s">
        <v>666</v>
      </c>
      <c r="AF22" s="355" t="s">
        <v>647</v>
      </c>
      <c r="AG22" s="130" t="s">
        <v>209</v>
      </c>
      <c r="AH22" s="133">
        <v>0</v>
      </c>
      <c r="AI22" s="133">
        <v>0</v>
      </c>
      <c r="AJ22" s="130">
        <v>0</v>
      </c>
      <c r="AK22" s="132">
        <v>12.5</v>
      </c>
      <c r="AL22" s="132">
        <v>4.5</v>
      </c>
      <c r="AM22" s="133">
        <v>4</v>
      </c>
      <c r="AN22" s="135"/>
      <c r="AO22" s="133"/>
      <c r="AP22" s="838">
        <f>SUM(AH22:AO22)</f>
        <v>21</v>
      </c>
    </row>
    <row r="23" spans="1:42" s="574" customFormat="1" ht="10.5" customHeight="1" x14ac:dyDescent="0.2">
      <c r="A23" s="1213">
        <v>18</v>
      </c>
      <c r="B23" s="597" t="s">
        <v>398</v>
      </c>
      <c r="C23" s="659" t="s">
        <v>123</v>
      </c>
      <c r="D23" s="1203" t="s">
        <v>67</v>
      </c>
      <c r="E23" s="1203">
        <v>0</v>
      </c>
      <c r="F23" s="1204">
        <v>2</v>
      </c>
      <c r="G23" s="1204">
        <v>1</v>
      </c>
      <c r="H23" s="1204">
        <v>7</v>
      </c>
      <c r="I23" s="1203">
        <v>1</v>
      </c>
      <c r="J23" s="1204">
        <v>5</v>
      </c>
      <c r="K23" s="1204"/>
      <c r="L23" s="1204"/>
      <c r="M23" s="1205">
        <f>SUM(E23:L23)</f>
        <v>16</v>
      </c>
      <c r="N23" s="1222"/>
      <c r="O23" s="1213">
        <v>41</v>
      </c>
      <c r="P23" s="596" t="s">
        <v>252</v>
      </c>
      <c r="Q23" s="605" t="s">
        <v>42</v>
      </c>
      <c r="R23" s="1203" t="s">
        <v>83</v>
      </c>
      <c r="S23" s="1210">
        <v>0</v>
      </c>
      <c r="T23" s="1217">
        <v>0</v>
      </c>
      <c r="U23" s="1203">
        <v>1</v>
      </c>
      <c r="V23" s="1204">
        <v>1</v>
      </c>
      <c r="W23" s="1203">
        <v>0</v>
      </c>
      <c r="X23" s="1204">
        <v>0</v>
      </c>
      <c r="Y23" s="1204"/>
      <c r="Z23" s="1204"/>
      <c r="AA23" s="1205">
        <f>SUM(R23:Z23)</f>
        <v>2</v>
      </c>
      <c r="AD23" s="1214">
        <v>19</v>
      </c>
      <c r="AE23" s="612" t="s">
        <v>169</v>
      </c>
      <c r="AF23" s="612" t="s">
        <v>387</v>
      </c>
      <c r="AG23" s="130" t="s">
        <v>83</v>
      </c>
      <c r="AH23" s="130">
        <v>0</v>
      </c>
      <c r="AI23" s="130">
        <v>9</v>
      </c>
      <c r="AJ23" s="130">
        <v>4.5</v>
      </c>
      <c r="AK23" s="132">
        <v>0</v>
      </c>
      <c r="AL23" s="132">
        <v>0</v>
      </c>
      <c r="AM23" s="130">
        <v>5</v>
      </c>
      <c r="AN23" s="130"/>
      <c r="AO23" s="130"/>
      <c r="AP23" s="838">
        <f>SUM(AG23:AO23)</f>
        <v>18.5</v>
      </c>
    </row>
    <row r="24" spans="1:42" s="574" customFormat="1" ht="10.5" customHeight="1" x14ac:dyDescent="0.2">
      <c r="A24" s="1213">
        <v>20</v>
      </c>
      <c r="B24" s="699" t="s">
        <v>668</v>
      </c>
      <c r="C24" s="699" t="s">
        <v>115</v>
      </c>
      <c r="D24" s="1203" t="s">
        <v>209</v>
      </c>
      <c r="E24" s="1214">
        <v>0</v>
      </c>
      <c r="F24" s="1214">
        <v>1</v>
      </c>
      <c r="G24" s="1203">
        <v>5</v>
      </c>
      <c r="H24" s="1204">
        <v>0</v>
      </c>
      <c r="I24" s="1203">
        <v>5</v>
      </c>
      <c r="J24" s="1217">
        <v>3</v>
      </c>
      <c r="K24" s="1203"/>
      <c r="L24" s="1217"/>
      <c r="M24" s="1205">
        <f>SUM(E24:L24)</f>
        <v>14</v>
      </c>
      <c r="O24" s="1213">
        <v>41</v>
      </c>
      <c r="P24" s="2046" t="s">
        <v>390</v>
      </c>
      <c r="Q24" s="632" t="s">
        <v>391</v>
      </c>
      <c r="R24" s="1203" t="s">
        <v>67</v>
      </c>
      <c r="S24" s="1203">
        <v>0</v>
      </c>
      <c r="T24" s="1204">
        <v>0</v>
      </c>
      <c r="U24" s="1204">
        <v>0</v>
      </c>
      <c r="V24" s="1204">
        <v>0</v>
      </c>
      <c r="W24" s="1203">
        <v>0</v>
      </c>
      <c r="X24" s="1204">
        <v>2</v>
      </c>
      <c r="Y24" s="1204"/>
      <c r="Z24" s="1204"/>
      <c r="AA24" s="1205">
        <f>SUM(S24:Z24)</f>
        <v>2</v>
      </c>
      <c r="AD24" s="1214">
        <v>20</v>
      </c>
      <c r="AE24" s="667" t="s">
        <v>263</v>
      </c>
      <c r="AF24" s="667" t="s">
        <v>44</v>
      </c>
      <c r="AG24" s="130" t="s">
        <v>46</v>
      </c>
      <c r="AH24" s="133">
        <v>13</v>
      </c>
      <c r="AI24" s="130">
        <v>0</v>
      </c>
      <c r="AJ24" s="130">
        <v>0</v>
      </c>
      <c r="AK24" s="132">
        <v>0</v>
      </c>
      <c r="AL24" s="132">
        <v>5</v>
      </c>
      <c r="AM24" s="130">
        <v>0</v>
      </c>
      <c r="AN24" s="130"/>
      <c r="AO24" s="130"/>
      <c r="AP24" s="838">
        <f>SUM(AG24:AO24)</f>
        <v>18</v>
      </c>
    </row>
    <row r="25" spans="1:42" s="574" customFormat="1" ht="10.5" customHeight="1" x14ac:dyDescent="0.2">
      <c r="A25" s="1213">
        <v>20</v>
      </c>
      <c r="B25" s="699" t="s">
        <v>666</v>
      </c>
      <c r="C25" s="699" t="s">
        <v>667</v>
      </c>
      <c r="D25" s="1203" t="s">
        <v>209</v>
      </c>
      <c r="E25" s="1203">
        <v>0</v>
      </c>
      <c r="F25" s="1203">
        <v>2</v>
      </c>
      <c r="G25" s="1203">
        <v>0</v>
      </c>
      <c r="H25" s="1204">
        <v>1</v>
      </c>
      <c r="I25" s="1203">
        <v>4</v>
      </c>
      <c r="J25" s="1217">
        <v>7</v>
      </c>
      <c r="K25" s="1203"/>
      <c r="L25" s="1217"/>
      <c r="M25" s="1205">
        <f>SUM(E25:L25)</f>
        <v>14</v>
      </c>
      <c r="O25" s="1213">
        <v>41</v>
      </c>
      <c r="P25" s="1148" t="s">
        <v>217</v>
      </c>
      <c r="Q25" s="664" t="s">
        <v>21</v>
      </c>
      <c r="R25" s="1203" t="s">
        <v>209</v>
      </c>
      <c r="S25" s="1203">
        <v>1</v>
      </c>
      <c r="T25" s="1203">
        <v>1</v>
      </c>
      <c r="U25" s="1203">
        <v>0</v>
      </c>
      <c r="V25" s="1204">
        <v>0</v>
      </c>
      <c r="W25" s="1203">
        <v>0</v>
      </c>
      <c r="X25" s="1203">
        <v>0</v>
      </c>
      <c r="Y25" s="1217"/>
      <c r="Z25" s="1203"/>
      <c r="AA25" s="1205">
        <f>SUM(S25:Z25)</f>
        <v>2</v>
      </c>
      <c r="AD25" s="1214">
        <v>21</v>
      </c>
      <c r="AE25" s="593" t="s">
        <v>374</v>
      </c>
      <c r="AF25" s="632" t="s">
        <v>40</v>
      </c>
      <c r="AG25" s="130" t="s">
        <v>66</v>
      </c>
      <c r="AH25" s="130">
        <v>4.5</v>
      </c>
      <c r="AI25" s="130">
        <v>0</v>
      </c>
      <c r="AJ25" s="132">
        <v>9</v>
      </c>
      <c r="AK25" s="132">
        <v>0</v>
      </c>
      <c r="AL25" s="132">
        <v>4</v>
      </c>
      <c r="AM25" s="130">
        <v>0</v>
      </c>
      <c r="AN25" s="132"/>
      <c r="AO25" s="130"/>
      <c r="AP25" s="838">
        <f>SUM(AG25:AO25)</f>
        <v>17.5</v>
      </c>
    </row>
    <row r="26" spans="1:42" s="574" customFormat="1" ht="10.5" customHeight="1" x14ac:dyDescent="0.2">
      <c r="A26" s="1213">
        <v>22</v>
      </c>
      <c r="B26" s="664" t="s">
        <v>360</v>
      </c>
      <c r="C26" s="664" t="s">
        <v>361</v>
      </c>
      <c r="D26" s="1203" t="s">
        <v>32</v>
      </c>
      <c r="E26" s="1203">
        <v>1</v>
      </c>
      <c r="F26" s="1204">
        <v>1</v>
      </c>
      <c r="G26" s="1204">
        <v>3</v>
      </c>
      <c r="H26" s="1204">
        <v>3</v>
      </c>
      <c r="I26" s="1203">
        <v>1</v>
      </c>
      <c r="J26" s="1204">
        <v>4</v>
      </c>
      <c r="K26" s="1204"/>
      <c r="L26" s="1204"/>
      <c r="M26" s="1205">
        <f>SUM(E26:L26)</f>
        <v>13</v>
      </c>
      <c r="O26" s="1213">
        <v>41</v>
      </c>
      <c r="P26" s="1148" t="s">
        <v>369</v>
      </c>
      <c r="Q26" s="664" t="s">
        <v>370</v>
      </c>
      <c r="R26" s="1203" t="s">
        <v>209</v>
      </c>
      <c r="S26" s="1210">
        <v>0</v>
      </c>
      <c r="T26" s="1210">
        <v>0</v>
      </c>
      <c r="U26" s="1203">
        <v>1</v>
      </c>
      <c r="V26" s="1204">
        <v>0</v>
      </c>
      <c r="W26" s="1203">
        <v>0</v>
      </c>
      <c r="X26" s="1210">
        <v>1</v>
      </c>
      <c r="Y26" s="1203"/>
      <c r="Z26" s="1210"/>
      <c r="AA26" s="1205">
        <f>SUM(S26:Z26)</f>
        <v>2</v>
      </c>
      <c r="AD26" s="1214">
        <v>22</v>
      </c>
      <c r="AE26" s="605" t="s">
        <v>252</v>
      </c>
      <c r="AF26" s="605" t="s">
        <v>42</v>
      </c>
      <c r="AG26" s="130" t="s">
        <v>83</v>
      </c>
      <c r="AH26" s="133">
        <v>0</v>
      </c>
      <c r="AI26" s="132">
        <v>4</v>
      </c>
      <c r="AJ26" s="130">
        <v>10</v>
      </c>
      <c r="AK26" s="132">
        <v>0</v>
      </c>
      <c r="AL26" s="132">
        <v>0</v>
      </c>
      <c r="AM26" s="132">
        <v>0</v>
      </c>
      <c r="AN26" s="132"/>
      <c r="AO26" s="132"/>
      <c r="AP26" s="838">
        <f>SUM(AG26:AO26)</f>
        <v>14</v>
      </c>
    </row>
    <row r="27" spans="1:42" s="574" customFormat="1" ht="10.5" customHeight="1" x14ac:dyDescent="0.2">
      <c r="A27" s="1213">
        <v>22</v>
      </c>
      <c r="B27" s="665" t="s">
        <v>161</v>
      </c>
      <c r="C27" s="656" t="s">
        <v>44</v>
      </c>
      <c r="D27" s="1203" t="s">
        <v>67</v>
      </c>
      <c r="E27" s="1203">
        <v>1</v>
      </c>
      <c r="F27" s="1204">
        <v>1</v>
      </c>
      <c r="G27" s="1203">
        <v>0</v>
      </c>
      <c r="H27" s="1204">
        <v>3</v>
      </c>
      <c r="I27" s="1203">
        <v>4</v>
      </c>
      <c r="J27" s="1204">
        <v>4</v>
      </c>
      <c r="K27" s="1203"/>
      <c r="L27" s="1204"/>
      <c r="M27" s="1205">
        <f>SUM(E27:L27)</f>
        <v>13</v>
      </c>
      <c r="O27" s="1213">
        <v>46</v>
      </c>
      <c r="P27" s="2047" t="s">
        <v>358</v>
      </c>
      <c r="Q27" s="664" t="s">
        <v>47</v>
      </c>
      <c r="R27" s="1203" t="s">
        <v>32</v>
      </c>
      <c r="S27" s="1203">
        <v>0</v>
      </c>
      <c r="T27" s="1204">
        <v>0</v>
      </c>
      <c r="U27" s="1203">
        <v>1</v>
      </c>
      <c r="V27" s="1203">
        <v>0</v>
      </c>
      <c r="W27" s="1203">
        <v>0</v>
      </c>
      <c r="X27" s="1204">
        <v>0</v>
      </c>
      <c r="Y27" s="1204"/>
      <c r="Z27" s="1204"/>
      <c r="AA27" s="1205">
        <f>SUM(S27:Z27)</f>
        <v>1</v>
      </c>
      <c r="AD27" s="1214">
        <v>23</v>
      </c>
      <c r="AE27" s="664" t="s">
        <v>360</v>
      </c>
      <c r="AF27" s="668" t="s">
        <v>361</v>
      </c>
      <c r="AG27" s="130" t="s">
        <v>32</v>
      </c>
      <c r="AH27" s="130">
        <v>4.5</v>
      </c>
      <c r="AI27" s="132">
        <v>4.5</v>
      </c>
      <c r="AJ27" s="132">
        <v>4.5</v>
      </c>
      <c r="AK27" s="132">
        <v>0</v>
      </c>
      <c r="AL27" s="132">
        <v>0</v>
      </c>
      <c r="AM27" s="132">
        <v>0</v>
      </c>
      <c r="AN27" s="132"/>
      <c r="AO27" s="132"/>
      <c r="AP27" s="838">
        <f>SUM(AH27:AO27)</f>
        <v>13.5</v>
      </c>
    </row>
    <row r="28" spans="1:42" s="574" customFormat="1" ht="10.5" customHeight="1" x14ac:dyDescent="0.2">
      <c r="A28" s="1213">
        <v>22</v>
      </c>
      <c r="B28" s="1079" t="s">
        <v>666</v>
      </c>
      <c r="C28" s="1080" t="s">
        <v>647</v>
      </c>
      <c r="D28" s="1203" t="s">
        <v>209</v>
      </c>
      <c r="E28" s="1203">
        <v>0</v>
      </c>
      <c r="F28" s="1203">
        <v>0</v>
      </c>
      <c r="G28" s="1203">
        <v>2</v>
      </c>
      <c r="H28" s="1204">
        <v>7</v>
      </c>
      <c r="I28" s="1203">
        <v>2</v>
      </c>
      <c r="J28" s="1203">
        <v>2</v>
      </c>
      <c r="K28" s="1203"/>
      <c r="L28" s="1203"/>
      <c r="M28" s="1205">
        <f>SUM(E28:L28)</f>
        <v>13</v>
      </c>
      <c r="O28" s="1213">
        <v>46</v>
      </c>
      <c r="P28" s="2051" t="s">
        <v>586</v>
      </c>
      <c r="Q28" s="1253" t="s">
        <v>31</v>
      </c>
      <c r="R28" s="1203" t="s">
        <v>32</v>
      </c>
      <c r="S28" s="1203">
        <v>1</v>
      </c>
      <c r="T28" s="1203">
        <v>0</v>
      </c>
      <c r="U28" s="1203">
        <v>0</v>
      </c>
      <c r="V28" s="1203">
        <v>0</v>
      </c>
      <c r="W28" s="1203">
        <v>0</v>
      </c>
      <c r="X28" s="1204">
        <v>0</v>
      </c>
      <c r="Y28" s="1204"/>
      <c r="Z28" s="1204"/>
      <c r="AA28" s="1205">
        <f>SUM(S28:Z28)</f>
        <v>1</v>
      </c>
      <c r="AD28" s="1214">
        <v>23</v>
      </c>
      <c r="AE28" s="605" t="s">
        <v>130</v>
      </c>
      <c r="AF28" s="1174" t="s">
        <v>21</v>
      </c>
      <c r="AG28" s="130" t="s">
        <v>83</v>
      </c>
      <c r="AH28" s="133">
        <v>0</v>
      </c>
      <c r="AI28" s="133">
        <v>4.5</v>
      </c>
      <c r="AJ28" s="130">
        <v>9</v>
      </c>
      <c r="AK28" s="132">
        <v>0</v>
      </c>
      <c r="AL28" s="132">
        <v>0</v>
      </c>
      <c r="AM28" s="130">
        <v>0</v>
      </c>
      <c r="AN28" s="130"/>
      <c r="AO28" s="130"/>
      <c r="AP28" s="838">
        <f>SUM(AG28:AO28)</f>
        <v>13.5</v>
      </c>
    </row>
    <row r="29" spans="1:42" s="574" customFormat="1" ht="10.5" customHeight="1" x14ac:dyDescent="0.2">
      <c r="A29" s="1213">
        <v>25</v>
      </c>
      <c r="B29" s="664" t="s">
        <v>364</v>
      </c>
      <c r="C29" s="668" t="s">
        <v>201</v>
      </c>
      <c r="D29" s="1203" t="s">
        <v>32</v>
      </c>
      <c r="E29" s="1203">
        <v>1</v>
      </c>
      <c r="F29" s="1203">
        <v>0</v>
      </c>
      <c r="G29" s="1203">
        <v>0</v>
      </c>
      <c r="H29" s="1203">
        <v>2</v>
      </c>
      <c r="I29" s="1203">
        <v>3</v>
      </c>
      <c r="J29" s="1204">
        <v>4</v>
      </c>
      <c r="K29" s="1204"/>
      <c r="L29" s="1204"/>
      <c r="M29" s="1205">
        <f>SUM(E29:L29)</f>
        <v>10</v>
      </c>
      <c r="O29" s="1213">
        <v>46</v>
      </c>
      <c r="P29" s="2051" t="s">
        <v>783</v>
      </c>
      <c r="Q29" s="1253" t="s">
        <v>782</v>
      </c>
      <c r="R29" s="1203" t="s">
        <v>32</v>
      </c>
      <c r="S29" s="1203">
        <v>0</v>
      </c>
      <c r="T29" s="1204">
        <v>0</v>
      </c>
      <c r="U29" s="1204">
        <v>0</v>
      </c>
      <c r="V29" s="1204">
        <v>1</v>
      </c>
      <c r="W29" s="1203">
        <v>0</v>
      </c>
      <c r="X29" s="1204">
        <v>0</v>
      </c>
      <c r="Y29" s="1204"/>
      <c r="Z29" s="1204"/>
      <c r="AA29" s="1205">
        <f>SUM(S29:Z29)</f>
        <v>1</v>
      </c>
      <c r="AD29" s="1214">
        <v>25</v>
      </c>
      <c r="AE29" s="664" t="s">
        <v>351</v>
      </c>
      <c r="AF29" s="668" t="s">
        <v>115</v>
      </c>
      <c r="AG29" s="130" t="s">
        <v>32</v>
      </c>
      <c r="AH29" s="130">
        <v>0</v>
      </c>
      <c r="AI29" s="132">
        <v>0</v>
      </c>
      <c r="AJ29" s="132">
        <v>8</v>
      </c>
      <c r="AK29" s="132">
        <v>0</v>
      </c>
      <c r="AL29" s="132">
        <v>0</v>
      </c>
      <c r="AM29" s="132">
        <v>5</v>
      </c>
      <c r="AN29" s="132"/>
      <c r="AO29" s="132"/>
      <c r="AP29" s="838">
        <f>SUM(AH29:AO29)</f>
        <v>13</v>
      </c>
    </row>
    <row r="30" spans="1:42" ht="10.5" customHeight="1" x14ac:dyDescent="0.2">
      <c r="A30" s="1213">
        <v>26</v>
      </c>
      <c r="B30" s="665" t="s">
        <v>161</v>
      </c>
      <c r="C30" s="656" t="s">
        <v>21</v>
      </c>
      <c r="D30" s="1203" t="s">
        <v>67</v>
      </c>
      <c r="E30" s="1203">
        <v>0</v>
      </c>
      <c r="F30" s="1204">
        <v>8</v>
      </c>
      <c r="G30" s="1203">
        <v>0</v>
      </c>
      <c r="H30" s="1204">
        <v>1</v>
      </c>
      <c r="I30" s="1203">
        <v>0</v>
      </c>
      <c r="J30" s="1204">
        <v>0</v>
      </c>
      <c r="K30" s="1204"/>
      <c r="L30" s="1204"/>
      <c r="M30" s="1205">
        <f>SUM(E30:L30)</f>
        <v>9</v>
      </c>
      <c r="N30" s="574"/>
      <c r="O30" s="1213">
        <v>46</v>
      </c>
      <c r="P30" s="593" t="s">
        <v>375</v>
      </c>
      <c r="Q30" s="657" t="s">
        <v>257</v>
      </c>
      <c r="R30" s="1203" t="s">
        <v>66</v>
      </c>
      <c r="S30" s="1207">
        <v>0</v>
      </c>
      <c r="T30" s="1207">
        <v>1</v>
      </c>
      <c r="U30" s="1204">
        <v>0</v>
      </c>
      <c r="V30" s="1204">
        <v>0</v>
      </c>
      <c r="W30" s="1203">
        <v>0</v>
      </c>
      <c r="X30" s="1207">
        <v>0</v>
      </c>
      <c r="Y30" s="1204"/>
      <c r="Z30" s="1207"/>
      <c r="AA30" s="1205">
        <f>SUM(R30:Z30)</f>
        <v>1</v>
      </c>
      <c r="AD30" s="1214">
        <v>26</v>
      </c>
      <c r="AE30" s="593" t="s">
        <v>373</v>
      </c>
      <c r="AF30" s="656" t="s">
        <v>65</v>
      </c>
      <c r="AG30" s="130" t="s">
        <v>66</v>
      </c>
      <c r="AH30" s="134">
        <v>4</v>
      </c>
      <c r="AI30" s="134">
        <v>0</v>
      </c>
      <c r="AJ30" s="130">
        <v>4</v>
      </c>
      <c r="AK30" s="132">
        <v>0</v>
      </c>
      <c r="AL30" s="132">
        <v>0</v>
      </c>
      <c r="AM30" s="134">
        <v>4</v>
      </c>
      <c r="AN30" s="132"/>
      <c r="AO30" s="134"/>
      <c r="AP30" s="838">
        <f>SUM(AG30:AO30)</f>
        <v>12</v>
      </c>
    </row>
    <row r="31" spans="1:42" ht="10.5" customHeight="1" x14ac:dyDescent="0.2">
      <c r="A31" s="1213">
        <v>26</v>
      </c>
      <c r="B31" s="1079" t="s">
        <v>212</v>
      </c>
      <c r="C31" s="1080" t="s">
        <v>211</v>
      </c>
      <c r="D31" s="1203" t="s">
        <v>209</v>
      </c>
      <c r="E31" s="1203">
        <v>0</v>
      </c>
      <c r="F31" s="1203">
        <v>0</v>
      </c>
      <c r="G31" s="1204">
        <v>0</v>
      </c>
      <c r="H31" s="1204">
        <v>9</v>
      </c>
      <c r="I31" s="1203">
        <v>0</v>
      </c>
      <c r="J31" s="1203">
        <v>0</v>
      </c>
      <c r="K31" s="1203"/>
      <c r="L31" s="1203"/>
      <c r="M31" s="1205">
        <f>SUM(E31:L31)</f>
        <v>9</v>
      </c>
      <c r="N31" s="574"/>
      <c r="O31" s="1213">
        <v>46</v>
      </c>
      <c r="P31" s="595" t="s">
        <v>381</v>
      </c>
      <c r="Q31" s="659" t="s">
        <v>382</v>
      </c>
      <c r="R31" s="1203" t="s">
        <v>66</v>
      </c>
      <c r="S31" s="1203">
        <v>1</v>
      </c>
      <c r="T31" s="1203">
        <v>0</v>
      </c>
      <c r="U31" s="1203">
        <v>0</v>
      </c>
      <c r="V31" s="1204">
        <v>0</v>
      </c>
      <c r="W31" s="1203">
        <v>0</v>
      </c>
      <c r="X31" s="1207">
        <v>0</v>
      </c>
      <c r="Y31" s="1204"/>
      <c r="Z31" s="1207"/>
      <c r="AA31" s="1205">
        <f>SUM(R31:Z31)</f>
        <v>1</v>
      </c>
      <c r="AD31" s="1214">
        <v>27</v>
      </c>
      <c r="AE31" s="1079" t="s">
        <v>589</v>
      </c>
      <c r="AF31" s="1188" t="s">
        <v>25</v>
      </c>
      <c r="AG31" s="130" t="s">
        <v>209</v>
      </c>
      <c r="AH31" s="130">
        <v>0</v>
      </c>
      <c r="AI31" s="130">
        <v>0</v>
      </c>
      <c r="AJ31" s="132">
        <v>0</v>
      </c>
      <c r="AK31" s="132">
        <v>0</v>
      </c>
      <c r="AL31" s="132">
        <v>9.5</v>
      </c>
      <c r="AM31" s="130">
        <v>0</v>
      </c>
      <c r="AN31" s="135"/>
      <c r="AO31" s="134"/>
      <c r="AP31" s="838">
        <f>SUM(AH31:AO31)</f>
        <v>9.5</v>
      </c>
    </row>
    <row r="32" spans="1:42" ht="10.5" customHeight="1" x14ac:dyDescent="0.2">
      <c r="A32" s="1213">
        <v>28</v>
      </c>
      <c r="B32" s="664" t="s">
        <v>362</v>
      </c>
      <c r="C32" s="668" t="s">
        <v>181</v>
      </c>
      <c r="D32" s="1203" t="s">
        <v>32</v>
      </c>
      <c r="E32" s="1203">
        <v>0</v>
      </c>
      <c r="F32" s="1204">
        <v>2</v>
      </c>
      <c r="G32" s="1204">
        <v>3</v>
      </c>
      <c r="H32" s="1204">
        <v>1</v>
      </c>
      <c r="I32" s="1203">
        <v>0</v>
      </c>
      <c r="J32" s="1204">
        <v>2</v>
      </c>
      <c r="K32" s="1204"/>
      <c r="L32" s="1204"/>
      <c r="M32" s="1205">
        <f>SUM(E32:L32)</f>
        <v>8</v>
      </c>
      <c r="N32" s="574"/>
      <c r="O32" s="1213">
        <v>46</v>
      </c>
      <c r="P32" s="595" t="s">
        <v>372</v>
      </c>
      <c r="Q32" s="659" t="s">
        <v>70</v>
      </c>
      <c r="R32" s="1203" t="s">
        <v>66</v>
      </c>
      <c r="S32" s="1203">
        <v>0</v>
      </c>
      <c r="T32" s="1203">
        <v>0</v>
      </c>
      <c r="U32" s="1203">
        <v>0</v>
      </c>
      <c r="V32" s="1204">
        <v>1</v>
      </c>
      <c r="W32" s="1203">
        <v>0</v>
      </c>
      <c r="X32" s="1203">
        <v>0</v>
      </c>
      <c r="Y32" s="1204"/>
      <c r="Z32" s="1203"/>
      <c r="AA32" s="1205">
        <f>SUM(R32:Z32)</f>
        <v>1</v>
      </c>
      <c r="AD32" s="1214">
        <v>28</v>
      </c>
      <c r="AE32" s="664" t="s">
        <v>364</v>
      </c>
      <c r="AF32" s="668" t="s">
        <v>201</v>
      </c>
      <c r="AG32" s="130" t="s">
        <v>32</v>
      </c>
      <c r="AH32" s="130">
        <v>5</v>
      </c>
      <c r="AI32" s="130">
        <v>0</v>
      </c>
      <c r="AJ32" s="130">
        <v>0</v>
      </c>
      <c r="AK32" s="132">
        <v>4</v>
      </c>
      <c r="AL32" s="132">
        <v>0</v>
      </c>
      <c r="AM32" s="132">
        <v>0</v>
      </c>
      <c r="AN32" s="132"/>
      <c r="AO32" s="132"/>
      <c r="AP32" s="838">
        <f>SUM(AH32:AO32)</f>
        <v>9</v>
      </c>
    </row>
    <row r="33" spans="1:42" ht="11.25" customHeight="1" x14ac:dyDescent="0.2">
      <c r="A33" s="1213">
        <v>28</v>
      </c>
      <c r="B33" s="667" t="s">
        <v>407</v>
      </c>
      <c r="C33" s="1150" t="s">
        <v>115</v>
      </c>
      <c r="D33" s="1203" t="s">
        <v>46</v>
      </c>
      <c r="E33" s="1207">
        <v>0</v>
      </c>
      <c r="F33" s="1207">
        <v>1</v>
      </c>
      <c r="G33" s="1203">
        <v>1</v>
      </c>
      <c r="H33" s="1204">
        <v>4</v>
      </c>
      <c r="I33" s="1203">
        <v>0</v>
      </c>
      <c r="J33" s="1207">
        <v>2</v>
      </c>
      <c r="K33" s="1203"/>
      <c r="L33" s="1207"/>
      <c r="M33" s="1205">
        <f>SUM(D33:L33)</f>
        <v>8</v>
      </c>
      <c r="N33" s="574"/>
      <c r="O33" s="1213">
        <v>46</v>
      </c>
      <c r="P33" s="595" t="s">
        <v>376</v>
      </c>
      <c r="Q33" s="1177" t="s">
        <v>119</v>
      </c>
      <c r="R33" s="1203" t="s">
        <v>66</v>
      </c>
      <c r="S33" s="1203">
        <v>0</v>
      </c>
      <c r="T33" s="1203">
        <v>0</v>
      </c>
      <c r="U33" s="1203">
        <v>0</v>
      </c>
      <c r="V33" s="1204">
        <v>0</v>
      </c>
      <c r="W33" s="1203">
        <v>0</v>
      </c>
      <c r="X33" s="1203">
        <v>1</v>
      </c>
      <c r="Y33" s="1204"/>
      <c r="Z33" s="1203"/>
      <c r="AA33" s="1205">
        <f>SUM(R33:Z33)</f>
        <v>1</v>
      </c>
      <c r="AD33" s="1214">
        <v>28</v>
      </c>
      <c r="AE33" s="593" t="s">
        <v>272</v>
      </c>
      <c r="AF33" s="616" t="s">
        <v>167</v>
      </c>
      <c r="AG33" s="130" t="s">
        <v>46</v>
      </c>
      <c r="AH33" s="133">
        <v>9</v>
      </c>
      <c r="AI33" s="134">
        <v>0</v>
      </c>
      <c r="AJ33" s="130">
        <v>0</v>
      </c>
      <c r="AK33" s="132">
        <v>0</v>
      </c>
      <c r="AL33" s="132">
        <v>0</v>
      </c>
      <c r="AM33" s="134">
        <v>0</v>
      </c>
      <c r="AN33" s="134"/>
      <c r="AO33" s="134"/>
      <c r="AP33" s="838">
        <f>SUM(AG33:AO33)</f>
        <v>9</v>
      </c>
    </row>
    <row r="34" spans="1:42" ht="10.5" customHeight="1" x14ac:dyDescent="0.2">
      <c r="A34" s="1213">
        <v>30</v>
      </c>
      <c r="B34" s="664" t="s">
        <v>351</v>
      </c>
      <c r="C34" s="668" t="s">
        <v>115</v>
      </c>
      <c r="D34" s="1203" t="s">
        <v>32</v>
      </c>
      <c r="E34" s="1203">
        <v>1</v>
      </c>
      <c r="F34" s="1204">
        <v>0</v>
      </c>
      <c r="G34" s="1204">
        <v>3</v>
      </c>
      <c r="H34" s="1204">
        <v>0</v>
      </c>
      <c r="I34" s="1204">
        <v>1</v>
      </c>
      <c r="J34" s="1204">
        <v>2</v>
      </c>
      <c r="K34" s="1204"/>
      <c r="L34" s="1204"/>
      <c r="M34" s="1205">
        <f>SUM(E34:L34)</f>
        <v>7</v>
      </c>
      <c r="N34" s="574"/>
      <c r="O34" s="1213">
        <v>46</v>
      </c>
      <c r="P34" s="597" t="s">
        <v>399</v>
      </c>
      <c r="Q34" s="659" t="s">
        <v>54</v>
      </c>
      <c r="R34" s="1203" t="s">
        <v>67</v>
      </c>
      <c r="S34" s="1203">
        <v>1</v>
      </c>
      <c r="T34" s="1204">
        <v>0</v>
      </c>
      <c r="U34" s="1204">
        <v>0</v>
      </c>
      <c r="V34" s="1204">
        <v>0</v>
      </c>
      <c r="W34" s="1203">
        <v>0</v>
      </c>
      <c r="X34" s="1204">
        <v>0</v>
      </c>
      <c r="Y34" s="1204"/>
      <c r="Z34" s="1204"/>
      <c r="AA34" s="1205">
        <f>SUM(S34:Z34)</f>
        <v>1</v>
      </c>
      <c r="AD34" s="1214">
        <v>28</v>
      </c>
      <c r="AE34" s="667" t="s">
        <v>219</v>
      </c>
      <c r="AF34" s="1150" t="s">
        <v>27</v>
      </c>
      <c r="AG34" s="130" t="s">
        <v>46</v>
      </c>
      <c r="AH34" s="133">
        <v>0</v>
      </c>
      <c r="AI34" s="130">
        <v>0</v>
      </c>
      <c r="AJ34" s="130">
        <v>0</v>
      </c>
      <c r="AK34" s="132">
        <v>0</v>
      </c>
      <c r="AL34" s="132">
        <v>0</v>
      </c>
      <c r="AM34" s="130">
        <v>9</v>
      </c>
      <c r="AN34" s="130"/>
      <c r="AO34" s="130"/>
      <c r="AP34" s="838">
        <f>SUM(AG34:AO34)</f>
        <v>9</v>
      </c>
    </row>
    <row r="35" spans="1:42" ht="10.5" customHeight="1" x14ac:dyDescent="0.2">
      <c r="A35" s="1213">
        <v>30</v>
      </c>
      <c r="B35" s="593" t="s">
        <v>374</v>
      </c>
      <c r="C35" s="656" t="s">
        <v>40</v>
      </c>
      <c r="D35" s="1203" t="s">
        <v>66</v>
      </c>
      <c r="E35" s="1203">
        <v>1</v>
      </c>
      <c r="F35" s="1203">
        <v>0</v>
      </c>
      <c r="G35" s="1204">
        <v>3</v>
      </c>
      <c r="H35" s="1204">
        <v>1</v>
      </c>
      <c r="I35" s="1203">
        <v>2</v>
      </c>
      <c r="J35" s="1203">
        <v>0</v>
      </c>
      <c r="K35" s="1204"/>
      <c r="L35" s="1203"/>
      <c r="M35" s="1205">
        <f>SUM(D35:L35)</f>
        <v>7</v>
      </c>
      <c r="N35" s="386"/>
      <c r="O35" s="1213">
        <v>46</v>
      </c>
      <c r="P35" s="597" t="s">
        <v>669</v>
      </c>
      <c r="Q35" s="659" t="s">
        <v>670</v>
      </c>
      <c r="R35" s="1203" t="s">
        <v>67</v>
      </c>
      <c r="S35" s="1203">
        <v>0</v>
      </c>
      <c r="T35" s="1204">
        <v>0</v>
      </c>
      <c r="U35" s="1204">
        <v>1</v>
      </c>
      <c r="V35" s="1204">
        <v>0</v>
      </c>
      <c r="W35" s="1203">
        <v>0</v>
      </c>
      <c r="X35" s="1204">
        <v>0</v>
      </c>
      <c r="Y35" s="1203"/>
      <c r="Z35" s="1204"/>
      <c r="AA35" s="1205">
        <f>SUM(S35:Z35)</f>
        <v>1</v>
      </c>
      <c r="AD35" s="1214">
        <v>31</v>
      </c>
      <c r="AE35" s="664" t="s">
        <v>362</v>
      </c>
      <c r="AF35" s="668" t="s">
        <v>181</v>
      </c>
      <c r="AG35" s="130" t="s">
        <v>32</v>
      </c>
      <c r="AH35" s="130">
        <v>0</v>
      </c>
      <c r="AI35" s="132">
        <v>0</v>
      </c>
      <c r="AJ35" s="132">
        <v>4.5</v>
      </c>
      <c r="AK35" s="132">
        <v>4</v>
      </c>
      <c r="AL35" s="132">
        <v>0</v>
      </c>
      <c r="AM35" s="132">
        <v>0</v>
      </c>
      <c r="AN35" s="132"/>
      <c r="AO35" s="132"/>
      <c r="AP35" s="838">
        <f>SUM(AH35:AO35)</f>
        <v>8.5</v>
      </c>
    </row>
    <row r="36" spans="1:42" ht="10.5" customHeight="1" x14ac:dyDescent="0.2">
      <c r="A36" s="1213">
        <v>30</v>
      </c>
      <c r="B36" s="665" t="s">
        <v>394</v>
      </c>
      <c r="C36" s="656" t="s">
        <v>395</v>
      </c>
      <c r="D36" s="1203" t="s">
        <v>67</v>
      </c>
      <c r="E36" s="1203">
        <v>0</v>
      </c>
      <c r="F36" s="1204">
        <v>1</v>
      </c>
      <c r="G36" s="1203">
        <v>0</v>
      </c>
      <c r="H36" s="1204">
        <v>2</v>
      </c>
      <c r="I36" s="1203">
        <v>0</v>
      </c>
      <c r="J36" s="1204">
        <v>4</v>
      </c>
      <c r="K36" s="1204"/>
      <c r="L36" s="1204"/>
      <c r="M36" s="1205">
        <f>SUM(E36:L36)</f>
        <v>7</v>
      </c>
      <c r="O36" s="1213">
        <v>46</v>
      </c>
      <c r="P36" s="597" t="s">
        <v>255</v>
      </c>
      <c r="Q36" s="659" t="s">
        <v>256</v>
      </c>
      <c r="R36" s="1203" t="s">
        <v>67</v>
      </c>
      <c r="S36" s="1203">
        <v>1</v>
      </c>
      <c r="T36" s="1204">
        <v>0</v>
      </c>
      <c r="U36" s="1203">
        <v>0</v>
      </c>
      <c r="V36" s="1204">
        <v>0</v>
      </c>
      <c r="W36" s="1203">
        <v>0</v>
      </c>
      <c r="X36" s="1204">
        <v>0</v>
      </c>
      <c r="Y36" s="1204"/>
      <c r="Z36" s="1204"/>
      <c r="AA36" s="1205">
        <f>SUM(S36:Z36)</f>
        <v>1</v>
      </c>
      <c r="AD36" s="1214">
        <v>32</v>
      </c>
      <c r="AE36" s="2048" t="s">
        <v>783</v>
      </c>
      <c r="AF36" s="2049" t="s">
        <v>782</v>
      </c>
      <c r="AG36" s="130" t="s">
        <v>32</v>
      </c>
      <c r="AH36" s="130">
        <v>0</v>
      </c>
      <c r="AI36" s="132">
        <v>0</v>
      </c>
      <c r="AJ36" s="132">
        <v>4</v>
      </c>
      <c r="AK36" s="132">
        <v>4</v>
      </c>
      <c r="AL36" s="132">
        <v>0</v>
      </c>
      <c r="AM36" s="132">
        <v>0</v>
      </c>
      <c r="AN36" s="132"/>
      <c r="AO36" s="132"/>
      <c r="AP36" s="838">
        <f>SUM(AH36:AO36)</f>
        <v>8</v>
      </c>
    </row>
    <row r="37" spans="1:42" ht="10.5" customHeight="1" x14ac:dyDescent="0.2">
      <c r="A37" s="1213">
        <v>30</v>
      </c>
      <c r="B37" s="667" t="s">
        <v>404</v>
      </c>
      <c r="C37" s="667" t="s">
        <v>86</v>
      </c>
      <c r="D37" s="1203" t="s">
        <v>46</v>
      </c>
      <c r="E37" s="1207">
        <v>4</v>
      </c>
      <c r="F37" s="1203">
        <v>0</v>
      </c>
      <c r="G37" s="1204">
        <v>2</v>
      </c>
      <c r="H37" s="1204">
        <v>1</v>
      </c>
      <c r="I37" s="1203">
        <v>0</v>
      </c>
      <c r="J37" s="1207">
        <v>0</v>
      </c>
      <c r="K37" s="1203"/>
      <c r="L37" s="1207"/>
      <c r="M37" s="1205">
        <f>SUM(D37:L37)</f>
        <v>7</v>
      </c>
      <c r="O37" s="1213">
        <v>46</v>
      </c>
      <c r="P37" s="362" t="s">
        <v>589</v>
      </c>
      <c r="Q37" s="361" t="s">
        <v>31</v>
      </c>
      <c r="R37" s="1203" t="s">
        <v>209</v>
      </c>
      <c r="S37" s="1210">
        <v>0</v>
      </c>
      <c r="T37" s="1210">
        <v>1</v>
      </c>
      <c r="U37" s="1204">
        <v>0</v>
      </c>
      <c r="V37" s="1204">
        <v>0</v>
      </c>
      <c r="W37" s="1203">
        <v>0</v>
      </c>
      <c r="X37" s="1203">
        <v>0</v>
      </c>
      <c r="Y37" s="1203"/>
      <c r="Z37" s="1203"/>
      <c r="AA37" s="1205">
        <f>SUM(S37:Z37)</f>
        <v>1</v>
      </c>
      <c r="AD37" s="1214">
        <v>32</v>
      </c>
      <c r="AE37" s="597" t="s">
        <v>161</v>
      </c>
      <c r="AF37" s="2050" t="s">
        <v>44</v>
      </c>
      <c r="AG37" s="130" t="s">
        <v>67</v>
      </c>
      <c r="AH37" s="130">
        <v>0</v>
      </c>
      <c r="AI37" s="132">
        <v>4</v>
      </c>
      <c r="AJ37" s="130">
        <v>0</v>
      </c>
      <c r="AK37" s="132">
        <v>0</v>
      </c>
      <c r="AL37" s="132">
        <v>0</v>
      </c>
      <c r="AM37" s="132">
        <v>0</v>
      </c>
      <c r="AN37" s="130"/>
      <c r="AO37" s="132"/>
      <c r="AP37" s="838">
        <v>8</v>
      </c>
    </row>
    <row r="38" spans="1:42" ht="10.5" customHeight="1" x14ac:dyDescent="0.2">
      <c r="A38" s="1213">
        <v>30</v>
      </c>
      <c r="B38" s="526" t="s">
        <v>263</v>
      </c>
      <c r="C38" s="526" t="s">
        <v>44</v>
      </c>
      <c r="D38" s="1203" t="s">
        <v>46</v>
      </c>
      <c r="E38" s="1203">
        <v>5</v>
      </c>
      <c r="F38" s="1203">
        <v>1</v>
      </c>
      <c r="G38" s="1203">
        <v>0</v>
      </c>
      <c r="H38" s="1204">
        <v>0</v>
      </c>
      <c r="I38" s="1203">
        <v>1</v>
      </c>
      <c r="J38" s="1203">
        <v>0</v>
      </c>
      <c r="K38" s="1203"/>
      <c r="L38" s="1203"/>
      <c r="M38" s="1205">
        <f>SUM(D38:L38)</f>
        <v>7</v>
      </c>
      <c r="O38" s="1213">
        <v>46</v>
      </c>
      <c r="P38" s="526" t="s">
        <v>404</v>
      </c>
      <c r="Q38" s="526" t="s">
        <v>208</v>
      </c>
      <c r="R38" s="1203" t="s">
        <v>46</v>
      </c>
      <c r="S38" s="1203">
        <v>0</v>
      </c>
      <c r="T38" s="1203">
        <v>1</v>
      </c>
      <c r="U38" s="1204">
        <v>0</v>
      </c>
      <c r="V38" s="1204">
        <v>0</v>
      </c>
      <c r="W38" s="1203">
        <v>0</v>
      </c>
      <c r="X38" s="1207">
        <v>0</v>
      </c>
      <c r="Y38" s="1203"/>
      <c r="Z38" s="1207"/>
      <c r="AA38" s="1205">
        <f>SUM(R38:Z38)</f>
        <v>1</v>
      </c>
      <c r="AD38" s="1214">
        <v>34</v>
      </c>
      <c r="AE38" s="665" t="s">
        <v>394</v>
      </c>
      <c r="AF38" s="632" t="s">
        <v>395</v>
      </c>
      <c r="AG38" s="130" t="s">
        <v>67</v>
      </c>
      <c r="AH38" s="130">
        <v>0</v>
      </c>
      <c r="AI38" s="132">
        <v>7</v>
      </c>
      <c r="AJ38" s="130">
        <v>0</v>
      </c>
      <c r="AK38" s="132">
        <v>0</v>
      </c>
      <c r="AL38" s="132">
        <v>0</v>
      </c>
      <c r="AM38" s="132">
        <v>0</v>
      </c>
      <c r="AN38" s="132"/>
      <c r="AO38" s="132"/>
      <c r="AP38" s="838">
        <f>SUM(AH38:AO38)</f>
        <v>7</v>
      </c>
    </row>
    <row r="39" spans="1:42" ht="10.5" customHeight="1" x14ac:dyDescent="0.2">
      <c r="A39" s="1213">
        <v>35</v>
      </c>
      <c r="B39" s="595" t="s">
        <v>386</v>
      </c>
      <c r="C39" s="659" t="s">
        <v>123</v>
      </c>
      <c r="D39" s="1203" t="s">
        <v>66</v>
      </c>
      <c r="E39" s="1203">
        <v>5</v>
      </c>
      <c r="F39" s="1203">
        <v>1</v>
      </c>
      <c r="G39" s="1203">
        <v>0</v>
      </c>
      <c r="H39" s="1204">
        <v>0</v>
      </c>
      <c r="I39" s="1203">
        <v>0</v>
      </c>
      <c r="J39" s="1203">
        <v>0</v>
      </c>
      <c r="K39" s="1203"/>
      <c r="L39" s="1203"/>
      <c r="M39" s="1205">
        <f>SUM(D39:L39)</f>
        <v>6</v>
      </c>
      <c r="AD39" s="1214">
        <v>35</v>
      </c>
      <c r="AE39" s="597" t="s">
        <v>480</v>
      </c>
      <c r="AF39" s="659" t="s">
        <v>62</v>
      </c>
      <c r="AG39" s="130" t="s">
        <v>67</v>
      </c>
      <c r="AH39" s="130">
        <v>0</v>
      </c>
      <c r="AI39" s="132">
        <v>0</v>
      </c>
      <c r="AJ39" s="130">
        <v>5</v>
      </c>
      <c r="AK39" s="132">
        <v>0</v>
      </c>
      <c r="AL39" s="132">
        <v>25</v>
      </c>
      <c r="AM39" s="132">
        <v>0</v>
      </c>
      <c r="AN39" s="132"/>
      <c r="AO39" s="132"/>
      <c r="AP39" s="838">
        <v>5</v>
      </c>
    </row>
    <row r="40" spans="1:42" ht="10.5" customHeight="1" x14ac:dyDescent="0.2">
      <c r="A40" s="1213">
        <v>35</v>
      </c>
      <c r="B40" s="592" t="s">
        <v>367</v>
      </c>
      <c r="C40" s="591" t="s">
        <v>368</v>
      </c>
      <c r="D40" s="1203" t="s">
        <v>209</v>
      </c>
      <c r="E40" s="1203">
        <v>0</v>
      </c>
      <c r="F40" s="1203">
        <v>1</v>
      </c>
      <c r="G40" s="1204">
        <v>1</v>
      </c>
      <c r="H40" s="1204">
        <v>0</v>
      </c>
      <c r="I40" s="1203">
        <v>4</v>
      </c>
      <c r="J40" s="1203">
        <v>0</v>
      </c>
      <c r="K40" s="1203"/>
      <c r="L40" s="1203"/>
      <c r="M40" s="1205">
        <f>SUM(E40:L40)</f>
        <v>6</v>
      </c>
      <c r="O40" s="1568" t="s">
        <v>316</v>
      </c>
      <c r="P40" s="1568"/>
      <c r="Q40" s="1568"/>
      <c r="R40" s="1568"/>
      <c r="S40" s="1568"/>
      <c r="T40" s="1568"/>
      <c r="U40" s="1568"/>
      <c r="V40" s="1568"/>
      <c r="W40" s="1568"/>
      <c r="X40" s="1568"/>
      <c r="Y40" s="1568"/>
      <c r="Z40" s="1568"/>
      <c r="AA40" s="1568"/>
      <c r="AB40" s="1227"/>
      <c r="AC40" s="1227"/>
      <c r="AD40" s="1214">
        <v>35</v>
      </c>
      <c r="AE40" s="592" t="s">
        <v>367</v>
      </c>
      <c r="AF40" s="591" t="s">
        <v>368</v>
      </c>
      <c r="AG40" s="130" t="s">
        <v>209</v>
      </c>
      <c r="AH40" s="130">
        <v>0</v>
      </c>
      <c r="AI40" s="130">
        <v>5</v>
      </c>
      <c r="AJ40" s="132">
        <v>0</v>
      </c>
      <c r="AK40" s="132">
        <v>0</v>
      </c>
      <c r="AL40" s="132">
        <v>0</v>
      </c>
      <c r="AM40" s="130">
        <v>0</v>
      </c>
      <c r="AN40" s="130"/>
      <c r="AO40" s="130"/>
      <c r="AP40" s="838">
        <f>SUM(AH40:AO40)</f>
        <v>5</v>
      </c>
    </row>
    <row r="41" spans="1:42" ht="10.5" customHeight="1" x14ac:dyDescent="0.2">
      <c r="A41" s="1213">
        <v>37</v>
      </c>
      <c r="B41" s="1175" t="s">
        <v>585</v>
      </c>
      <c r="C41" s="1176" t="s">
        <v>44</v>
      </c>
      <c r="D41" s="1203" t="s">
        <v>66</v>
      </c>
      <c r="E41" s="1203">
        <v>0</v>
      </c>
      <c r="F41" s="1203">
        <v>0</v>
      </c>
      <c r="G41" s="1204">
        <v>0</v>
      </c>
      <c r="H41" s="1204">
        <v>1</v>
      </c>
      <c r="I41" s="1203">
        <v>1</v>
      </c>
      <c r="J41" s="1203">
        <v>3</v>
      </c>
      <c r="K41" s="1203"/>
      <c r="L41" s="1203"/>
      <c r="M41" s="1205">
        <f>SUM(D41:L41)</f>
        <v>5</v>
      </c>
      <c r="O41" s="1568"/>
      <c r="P41" s="1568"/>
      <c r="Q41" s="1568"/>
      <c r="R41" s="1568"/>
      <c r="S41" s="1568"/>
      <c r="T41" s="1568"/>
      <c r="U41" s="1568"/>
      <c r="V41" s="1568"/>
      <c r="W41" s="1568"/>
      <c r="X41" s="1568"/>
      <c r="Y41" s="1568"/>
      <c r="Z41" s="1568"/>
      <c r="AA41" s="1568"/>
      <c r="AB41" s="1227"/>
      <c r="AC41" s="1227"/>
      <c r="AD41" s="1214">
        <v>35</v>
      </c>
      <c r="AE41" s="526" t="s">
        <v>407</v>
      </c>
      <c r="AF41" s="526" t="s">
        <v>115</v>
      </c>
      <c r="AG41" s="130" t="s">
        <v>46</v>
      </c>
      <c r="AH41" s="133">
        <v>0</v>
      </c>
      <c r="AI41" s="134">
        <v>0</v>
      </c>
      <c r="AJ41" s="130">
        <v>0</v>
      </c>
      <c r="AK41" s="132">
        <v>0</v>
      </c>
      <c r="AL41" s="132">
        <v>5</v>
      </c>
      <c r="AM41" s="134">
        <v>0</v>
      </c>
      <c r="AN41" s="130"/>
      <c r="AO41" s="134"/>
      <c r="AP41" s="838">
        <f>SUM(AG41:AO41)</f>
        <v>5</v>
      </c>
    </row>
    <row r="42" spans="1:42" ht="10.5" customHeight="1" x14ac:dyDescent="0.2">
      <c r="A42" s="1213">
        <v>38</v>
      </c>
      <c r="B42" s="597" t="s">
        <v>401</v>
      </c>
      <c r="C42" s="659" t="s">
        <v>402</v>
      </c>
      <c r="D42" s="1203" t="s">
        <v>67</v>
      </c>
      <c r="E42" s="1203">
        <v>0</v>
      </c>
      <c r="F42" s="1204">
        <v>1</v>
      </c>
      <c r="G42" s="1203">
        <v>2</v>
      </c>
      <c r="H42" s="1204">
        <v>1</v>
      </c>
      <c r="I42" s="1203">
        <v>0</v>
      </c>
      <c r="J42" s="1204">
        <v>0</v>
      </c>
      <c r="K42" s="1204"/>
      <c r="L42" s="1204"/>
      <c r="M42" s="1205">
        <f>SUM(E42:L42)</f>
        <v>4</v>
      </c>
      <c r="O42" s="1214">
        <v>39</v>
      </c>
      <c r="P42" s="597" t="s">
        <v>393</v>
      </c>
      <c r="Q42" s="2050" t="s">
        <v>47</v>
      </c>
      <c r="R42" s="130" t="s">
        <v>67</v>
      </c>
      <c r="S42" s="130">
        <v>0</v>
      </c>
      <c r="T42" s="132">
        <v>0</v>
      </c>
      <c r="U42" s="130">
        <v>0</v>
      </c>
      <c r="V42" s="132">
        <v>0</v>
      </c>
      <c r="W42" s="132">
        <v>4</v>
      </c>
      <c r="X42" s="132">
        <v>0</v>
      </c>
      <c r="Y42" s="132"/>
      <c r="Z42" s="132"/>
      <c r="AA42" s="838">
        <f>SUM(S42:Z42)</f>
        <v>4</v>
      </c>
      <c r="AD42" s="1214">
        <v>38</v>
      </c>
      <c r="AE42" s="597" t="s">
        <v>401</v>
      </c>
      <c r="AF42" s="659" t="s">
        <v>402</v>
      </c>
      <c r="AG42" s="130" t="s">
        <v>67</v>
      </c>
      <c r="AH42" s="130">
        <v>0</v>
      </c>
      <c r="AI42" s="132">
        <v>0</v>
      </c>
      <c r="AJ42" s="130">
        <v>4.5</v>
      </c>
      <c r="AK42" s="132">
        <v>0</v>
      </c>
      <c r="AL42" s="132">
        <v>0</v>
      </c>
      <c r="AM42" s="132">
        <v>0</v>
      </c>
      <c r="AN42" s="132"/>
      <c r="AO42" s="132"/>
      <c r="AP42" s="838">
        <f>SUM(AH42:AO42)</f>
        <v>4.5</v>
      </c>
    </row>
    <row r="43" spans="1:42" ht="10.5" customHeight="1" x14ac:dyDescent="0.2">
      <c r="A43" s="1213">
        <v>38</v>
      </c>
      <c r="B43" s="526" t="s">
        <v>406</v>
      </c>
      <c r="C43" s="526" t="s">
        <v>236</v>
      </c>
      <c r="D43" s="1203" t="s">
        <v>46</v>
      </c>
      <c r="E43" s="1203">
        <v>0</v>
      </c>
      <c r="F43" s="1203">
        <v>0</v>
      </c>
      <c r="G43" s="1203">
        <v>0</v>
      </c>
      <c r="H43" s="1204">
        <v>0</v>
      </c>
      <c r="I43" s="1203">
        <v>4</v>
      </c>
      <c r="J43" s="1203">
        <v>0</v>
      </c>
      <c r="K43" s="1203"/>
      <c r="L43" s="1203"/>
      <c r="M43" s="1205">
        <f>SUM(D43:L43)</f>
        <v>4</v>
      </c>
      <c r="O43" s="1214">
        <v>38</v>
      </c>
      <c r="P43" s="360" t="s">
        <v>668</v>
      </c>
      <c r="Q43" s="1147" t="s">
        <v>115</v>
      </c>
      <c r="R43" s="130" t="s">
        <v>209</v>
      </c>
      <c r="S43" s="67">
        <v>0</v>
      </c>
      <c r="T43" s="67">
        <v>0</v>
      </c>
      <c r="U43" s="130">
        <v>0</v>
      </c>
      <c r="V43" s="132">
        <v>0</v>
      </c>
      <c r="W43" s="132">
        <v>4</v>
      </c>
      <c r="X43" s="135">
        <v>0</v>
      </c>
      <c r="Y43" s="130"/>
      <c r="Z43" s="135"/>
      <c r="AA43" s="838">
        <f>SUM(S43:Z43)</f>
        <v>4</v>
      </c>
      <c r="AD43" s="1214">
        <v>39</v>
      </c>
      <c r="AE43" s="595" t="s">
        <v>375</v>
      </c>
      <c r="AF43" s="1177" t="s">
        <v>257</v>
      </c>
      <c r="AG43" s="130" t="s">
        <v>66</v>
      </c>
      <c r="AH43" s="134">
        <v>0</v>
      </c>
      <c r="AI43" s="134">
        <v>0</v>
      </c>
      <c r="AJ43" s="132">
        <v>0</v>
      </c>
      <c r="AK43" s="132">
        <v>0</v>
      </c>
      <c r="AL43" s="132">
        <v>0</v>
      </c>
      <c r="AM43" s="134">
        <v>4</v>
      </c>
      <c r="AN43" s="132"/>
      <c r="AO43" s="134"/>
      <c r="AP43" s="838">
        <f>SUM(AG43:AO43)</f>
        <v>4</v>
      </c>
    </row>
    <row r="44" spans="1:42" ht="10.5" customHeight="1" x14ac:dyDescent="0.2">
      <c r="A44" s="1213">
        <v>40</v>
      </c>
      <c r="B44" s="1147" t="s">
        <v>666</v>
      </c>
      <c r="C44" s="699" t="s">
        <v>27</v>
      </c>
      <c r="D44" s="1203" t="s">
        <v>209</v>
      </c>
      <c r="E44" s="1203">
        <v>0</v>
      </c>
      <c r="F44" s="1203">
        <v>2</v>
      </c>
      <c r="G44" s="1204">
        <v>0</v>
      </c>
      <c r="H44" s="1204">
        <v>0</v>
      </c>
      <c r="I44" s="1203">
        <v>0</v>
      </c>
      <c r="J44" s="1203">
        <v>1</v>
      </c>
      <c r="K44" s="1217"/>
      <c r="L44" s="1210"/>
      <c r="M44" s="1205">
        <f>SUM(E44:L44)</f>
        <v>3</v>
      </c>
      <c r="O44" s="1214">
        <v>44</v>
      </c>
      <c r="P44" s="592" t="s">
        <v>217</v>
      </c>
      <c r="Q44" s="2047" t="s">
        <v>21</v>
      </c>
      <c r="R44" s="130" t="s">
        <v>209</v>
      </c>
      <c r="S44" s="130">
        <v>3</v>
      </c>
      <c r="T44" s="130">
        <v>0</v>
      </c>
      <c r="U44" s="130">
        <v>0</v>
      </c>
      <c r="V44" s="132">
        <v>0</v>
      </c>
      <c r="W44" s="132">
        <v>0</v>
      </c>
      <c r="X44" s="130">
        <v>0</v>
      </c>
      <c r="Y44" s="135"/>
      <c r="Z44" s="130"/>
      <c r="AA44" s="838">
        <f>SUM(S44:Z44)</f>
        <v>3</v>
      </c>
      <c r="AD44" s="1214">
        <v>39</v>
      </c>
      <c r="AE44" s="595" t="s">
        <v>386</v>
      </c>
      <c r="AF44" s="1220" t="s">
        <v>123</v>
      </c>
      <c r="AG44" s="130" t="s">
        <v>66</v>
      </c>
      <c r="AH44" s="130">
        <v>0</v>
      </c>
      <c r="AI44" s="130">
        <v>4</v>
      </c>
      <c r="AJ44" s="130">
        <v>0</v>
      </c>
      <c r="AK44" s="132">
        <v>0</v>
      </c>
      <c r="AL44" s="132">
        <v>0</v>
      </c>
      <c r="AM44" s="130">
        <v>0</v>
      </c>
      <c r="AN44" s="130"/>
      <c r="AO44" s="130"/>
      <c r="AP44" s="838">
        <f>SUM(AG44:AO44)</f>
        <v>4</v>
      </c>
    </row>
    <row r="45" spans="1:42" ht="10.5" customHeight="1" x14ac:dyDescent="0.2"/>
    <row r="46" spans="1:42" ht="10.5" customHeight="1" x14ac:dyDescent="0.2"/>
    <row r="47" spans="1:42" ht="10.5" customHeight="1" x14ac:dyDescent="0.2"/>
    <row r="48" spans="1:42" ht="10.5" customHeight="1" x14ac:dyDescent="0.2"/>
    <row r="49" ht="10.5" customHeight="1" x14ac:dyDescent="0.2"/>
    <row r="50" ht="10.5" customHeight="1" x14ac:dyDescent="0.2"/>
    <row r="51" ht="10.5" customHeight="1" x14ac:dyDescent="0.2"/>
  </sheetData>
  <sortState ref="B5:M110">
    <sortCondition descending="1" ref="M110"/>
  </sortState>
  <mergeCells count="18">
    <mergeCell ref="A3:A4"/>
    <mergeCell ref="B3:B4"/>
    <mergeCell ref="C3:C4"/>
    <mergeCell ref="D3:D4"/>
    <mergeCell ref="E3:M4"/>
    <mergeCell ref="AD3:AD4"/>
    <mergeCell ref="AE3:AE4"/>
    <mergeCell ref="AF3:AF4"/>
    <mergeCell ref="AG3:AG4"/>
    <mergeCell ref="AH3:AP4"/>
    <mergeCell ref="O40:AA41"/>
    <mergeCell ref="AB3:AB4"/>
    <mergeCell ref="O20:AA21"/>
    <mergeCell ref="O3:O4"/>
    <mergeCell ref="P3:P4"/>
    <mergeCell ref="Q3:Q4"/>
    <mergeCell ref="R3:R4"/>
    <mergeCell ref="S3:AA4"/>
  </mergeCells>
  <pageMargins left="0.39370078740157483" right="0.39370078740157483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zoomScale="130" zoomScaleNormal="130" workbookViewId="0">
      <selection activeCell="B42" sqref="B42"/>
    </sheetView>
  </sheetViews>
  <sheetFormatPr defaultColWidth="9.140625" defaultRowHeight="10.5" x14ac:dyDescent="0.2"/>
  <cols>
    <col min="1" max="1" width="14" style="1271" customWidth="1"/>
    <col min="2" max="2" width="9.140625" style="1272"/>
    <col min="3" max="11" width="8.42578125" style="386" customWidth="1"/>
    <col min="12" max="12" width="8.42578125" style="1236" customWidth="1"/>
    <col min="13" max="13" width="8.42578125" style="386" customWidth="1"/>
    <col min="14" max="18" width="4.28515625" style="1252" customWidth="1"/>
    <col min="19" max="22" width="4.28515625" style="386" customWidth="1"/>
    <col min="23" max="23" width="5" style="386" customWidth="1"/>
    <col min="24" max="24" width="9.140625" style="386"/>
    <col min="25" max="25" width="7.5703125" style="386" customWidth="1"/>
    <col min="26" max="16384" width="9.140625" style="386"/>
  </cols>
  <sheetData>
    <row r="1" spans="1:18" ht="11.25" thickBot="1" x14ac:dyDescent="0.25">
      <c r="A1" s="1233"/>
      <c r="B1" s="1234" t="s">
        <v>250</v>
      </c>
      <c r="C1" s="1235"/>
      <c r="D1" s="1235"/>
      <c r="E1" s="1235"/>
      <c r="F1" s="1235"/>
      <c r="G1" s="1235"/>
      <c r="H1" s="1235"/>
      <c r="I1" s="1235"/>
      <c r="J1" s="1235"/>
      <c r="K1" s="1235"/>
      <c r="N1" s="386"/>
      <c r="O1" s="386"/>
      <c r="P1" s="386"/>
      <c r="Q1" s="386"/>
      <c r="R1" s="386"/>
    </row>
    <row r="2" spans="1:18" ht="11.25" thickBot="1" x14ac:dyDescent="0.25">
      <c r="A2" s="1237" t="s">
        <v>28</v>
      </c>
      <c r="B2" s="1238"/>
      <c r="C2" s="1235"/>
      <c r="D2" s="1235"/>
      <c r="E2" s="1235"/>
      <c r="F2" s="1235"/>
      <c r="G2" s="1235"/>
      <c r="H2" s="1235"/>
      <c r="I2" s="1235"/>
      <c r="J2" s="1235"/>
      <c r="K2" s="1235"/>
      <c r="N2" s="386"/>
      <c r="O2" s="386"/>
      <c r="P2" s="386"/>
      <c r="Q2" s="386"/>
      <c r="R2" s="386"/>
    </row>
    <row r="3" spans="1:18" x14ac:dyDescent="0.2">
      <c r="A3" s="1239" t="s">
        <v>23</v>
      </c>
      <c r="B3" s="1240" t="s">
        <v>24</v>
      </c>
      <c r="C3" s="1241" t="s">
        <v>3</v>
      </c>
      <c r="D3" s="1242" t="s">
        <v>0</v>
      </c>
      <c r="E3" s="1243"/>
      <c r="F3" s="1243"/>
      <c r="G3" s="1243"/>
      <c r="H3" s="1243"/>
      <c r="I3" s="1243"/>
      <c r="J3" s="1243"/>
      <c r="K3" s="1243"/>
      <c r="L3" s="1244"/>
      <c r="N3" s="386"/>
      <c r="O3" s="386"/>
      <c r="P3" s="386"/>
      <c r="Q3" s="386"/>
      <c r="R3" s="386"/>
    </row>
    <row r="4" spans="1:18" x14ac:dyDescent="0.2">
      <c r="A4" s="1245"/>
      <c r="B4" s="1246"/>
      <c r="C4" s="1247"/>
      <c r="D4" s="1248" t="s">
        <v>33</v>
      </c>
      <c r="E4" s="1249" t="s">
        <v>34</v>
      </c>
      <c r="F4" s="1248" t="s">
        <v>35</v>
      </c>
      <c r="G4" s="1248" t="s">
        <v>36</v>
      </c>
      <c r="H4" s="1248" t="s">
        <v>37</v>
      </c>
      <c r="I4" s="1248" t="s">
        <v>38</v>
      </c>
      <c r="J4" s="1248" t="s">
        <v>58</v>
      </c>
      <c r="K4" s="1248" t="s">
        <v>59</v>
      </c>
      <c r="L4" s="1205" t="s">
        <v>19</v>
      </c>
      <c r="N4" s="386"/>
      <c r="O4" s="386"/>
      <c r="P4" s="386"/>
      <c r="Q4" s="386"/>
      <c r="R4" s="386"/>
    </row>
    <row r="5" spans="1:18" ht="10.5" customHeight="1" x14ac:dyDescent="0.2">
      <c r="A5" s="591" t="s">
        <v>351</v>
      </c>
      <c r="B5" s="591" t="s">
        <v>115</v>
      </c>
      <c r="C5" s="1203" t="s">
        <v>32</v>
      </c>
      <c r="D5" s="1203">
        <v>1</v>
      </c>
      <c r="E5" s="1204">
        <v>0</v>
      </c>
      <c r="F5" s="1204">
        <v>3</v>
      </c>
      <c r="G5" s="1204">
        <v>0</v>
      </c>
      <c r="H5" s="1204">
        <v>1</v>
      </c>
      <c r="I5" s="1204">
        <v>2</v>
      </c>
      <c r="J5" s="1204"/>
      <c r="K5" s="1204"/>
      <c r="L5" s="1205">
        <f t="shared" ref="L5:L16" si="0">SUM(D5:K5)</f>
        <v>7</v>
      </c>
      <c r="M5" s="1250"/>
      <c r="N5" s="386"/>
      <c r="O5" s="386"/>
      <c r="P5" s="386"/>
      <c r="Q5" s="386"/>
      <c r="R5" s="386"/>
    </row>
    <row r="6" spans="1:18" ht="10.5" customHeight="1" x14ac:dyDescent="0.2">
      <c r="A6" s="591" t="s">
        <v>352</v>
      </c>
      <c r="B6" s="591" t="s">
        <v>54</v>
      </c>
      <c r="C6" s="1203" t="s">
        <v>32</v>
      </c>
      <c r="D6" s="1203">
        <v>0</v>
      </c>
      <c r="E6" s="1204">
        <v>0</v>
      </c>
      <c r="F6" s="1203">
        <v>0</v>
      </c>
      <c r="G6" s="1203">
        <v>0</v>
      </c>
      <c r="H6" s="1204">
        <v>0</v>
      </c>
      <c r="I6" s="1204">
        <v>0</v>
      </c>
      <c r="J6" s="1204"/>
      <c r="K6" s="1204"/>
      <c r="L6" s="1205">
        <f t="shared" si="0"/>
        <v>0</v>
      </c>
      <c r="M6" s="1251"/>
      <c r="N6" s="386"/>
      <c r="O6" s="386"/>
      <c r="P6" s="386"/>
      <c r="Q6" s="386"/>
    </row>
    <row r="7" spans="1:18" ht="10.5" customHeight="1" x14ac:dyDescent="0.2">
      <c r="A7" s="591" t="s">
        <v>353</v>
      </c>
      <c r="B7" s="591" t="s">
        <v>139</v>
      </c>
      <c r="C7" s="1203" t="s">
        <v>32</v>
      </c>
      <c r="D7" s="1203">
        <v>0</v>
      </c>
      <c r="E7" s="1204">
        <v>0</v>
      </c>
      <c r="F7" s="1203">
        <v>0</v>
      </c>
      <c r="G7" s="1203">
        <v>0</v>
      </c>
      <c r="H7" s="1203">
        <v>0</v>
      </c>
      <c r="I7" s="1204">
        <v>0</v>
      </c>
      <c r="J7" s="1204"/>
      <c r="K7" s="1204"/>
      <c r="L7" s="1205">
        <f t="shared" si="0"/>
        <v>0</v>
      </c>
      <c r="M7" s="1250"/>
      <c r="N7" s="386"/>
      <c r="O7" s="386"/>
      <c r="P7" s="386"/>
      <c r="Q7" s="386"/>
    </row>
    <row r="8" spans="1:18" ht="10.5" customHeight="1" x14ac:dyDescent="0.2">
      <c r="A8" s="591" t="s">
        <v>354</v>
      </c>
      <c r="B8" s="591" t="s">
        <v>51</v>
      </c>
      <c r="C8" s="1203" t="s">
        <v>32</v>
      </c>
      <c r="D8" s="1203">
        <v>0</v>
      </c>
      <c r="E8" s="1204">
        <v>0</v>
      </c>
      <c r="F8" s="1203">
        <v>0</v>
      </c>
      <c r="G8" s="1203">
        <v>0</v>
      </c>
      <c r="H8" s="1204">
        <v>0</v>
      </c>
      <c r="I8" s="1204">
        <v>0</v>
      </c>
      <c r="J8" s="1204"/>
      <c r="K8" s="1204"/>
      <c r="L8" s="1205">
        <f t="shared" si="0"/>
        <v>0</v>
      </c>
      <c r="M8" s="1250"/>
      <c r="N8" s="386"/>
      <c r="O8" s="386"/>
      <c r="P8" s="386"/>
      <c r="Q8" s="386"/>
    </row>
    <row r="9" spans="1:18" ht="10.5" customHeight="1" x14ac:dyDescent="0.2">
      <c r="A9" s="591" t="s">
        <v>355</v>
      </c>
      <c r="B9" s="591" t="s">
        <v>47</v>
      </c>
      <c r="C9" s="1203" t="s">
        <v>32</v>
      </c>
      <c r="D9" s="1203">
        <v>13</v>
      </c>
      <c r="E9" s="1204">
        <v>4</v>
      </c>
      <c r="F9" s="1203">
        <v>0</v>
      </c>
      <c r="G9" s="1203">
        <v>8</v>
      </c>
      <c r="H9" s="1204">
        <v>8</v>
      </c>
      <c r="I9" s="1204">
        <v>11</v>
      </c>
      <c r="J9" s="1204"/>
      <c r="K9" s="1204"/>
      <c r="L9" s="1205">
        <f t="shared" si="0"/>
        <v>44</v>
      </c>
      <c r="M9" s="1250"/>
      <c r="N9" s="386"/>
    </row>
    <row r="10" spans="1:18" ht="10.5" customHeight="1" x14ac:dyDescent="0.2">
      <c r="A10" s="591" t="s">
        <v>356</v>
      </c>
      <c r="B10" s="591" t="s">
        <v>57</v>
      </c>
      <c r="C10" s="1203" t="s">
        <v>32</v>
      </c>
      <c r="D10" s="1219">
        <v>0</v>
      </c>
      <c r="E10" s="1204">
        <v>1</v>
      </c>
      <c r="F10" s="1203">
        <v>5</v>
      </c>
      <c r="G10" s="1203">
        <v>0</v>
      </c>
      <c r="H10" s="1203">
        <v>15</v>
      </c>
      <c r="I10" s="1204">
        <v>9</v>
      </c>
      <c r="J10" s="1204"/>
      <c r="K10" s="1204"/>
      <c r="L10" s="1205">
        <f t="shared" si="0"/>
        <v>30</v>
      </c>
      <c r="M10" s="1251"/>
      <c r="N10" s="386"/>
      <c r="O10" s="386"/>
      <c r="P10" s="386"/>
      <c r="Q10" s="386"/>
    </row>
    <row r="11" spans="1:18" ht="10.5" customHeight="1" x14ac:dyDescent="0.2">
      <c r="A11" s="591" t="s">
        <v>357</v>
      </c>
      <c r="B11" s="591" t="s">
        <v>86</v>
      </c>
      <c r="C11" s="1203" t="s">
        <v>32</v>
      </c>
      <c r="D11" s="1203">
        <v>10</v>
      </c>
      <c r="E11" s="1204">
        <v>14</v>
      </c>
      <c r="F11" s="1203">
        <v>0</v>
      </c>
      <c r="G11" s="1203">
        <v>10</v>
      </c>
      <c r="H11" s="1203">
        <v>18</v>
      </c>
      <c r="I11" s="1204">
        <v>19</v>
      </c>
      <c r="J11" s="1204"/>
      <c r="K11" s="1204"/>
      <c r="L11" s="1205">
        <f t="shared" si="0"/>
        <v>71</v>
      </c>
      <c r="M11" s="1250"/>
      <c r="N11" s="386"/>
      <c r="O11" s="386"/>
      <c r="P11" s="386"/>
      <c r="Q11" s="386"/>
    </row>
    <row r="12" spans="1:18" ht="10.5" customHeight="1" x14ac:dyDescent="0.2">
      <c r="A12" s="591" t="s">
        <v>358</v>
      </c>
      <c r="B12" s="591" t="s">
        <v>47</v>
      </c>
      <c r="C12" s="1203" t="s">
        <v>32</v>
      </c>
      <c r="D12" s="1203">
        <v>0</v>
      </c>
      <c r="E12" s="1204">
        <v>0</v>
      </c>
      <c r="F12" s="1203">
        <v>1</v>
      </c>
      <c r="G12" s="1203">
        <v>0</v>
      </c>
      <c r="H12" s="1203">
        <v>0</v>
      </c>
      <c r="I12" s="1204">
        <v>0</v>
      </c>
      <c r="J12" s="1204"/>
      <c r="K12" s="1204"/>
      <c r="L12" s="1205">
        <f t="shared" si="0"/>
        <v>1</v>
      </c>
      <c r="M12" s="1250"/>
      <c r="N12" s="386"/>
    </row>
    <row r="13" spans="1:18" ht="10.5" customHeight="1" x14ac:dyDescent="0.2">
      <c r="A13" s="591" t="s">
        <v>359</v>
      </c>
      <c r="B13" s="591" t="s">
        <v>45</v>
      </c>
      <c r="C13" s="1203" t="s">
        <v>32</v>
      </c>
      <c r="D13" s="1203">
        <v>0</v>
      </c>
      <c r="E13" s="1204">
        <v>0</v>
      </c>
      <c r="F13" s="1204">
        <v>0</v>
      </c>
      <c r="G13" s="1204">
        <v>0</v>
      </c>
      <c r="H13" s="1203">
        <v>0</v>
      </c>
      <c r="I13" s="1204">
        <v>0</v>
      </c>
      <c r="J13" s="1204"/>
      <c r="K13" s="1204"/>
      <c r="L13" s="1205">
        <f t="shared" si="0"/>
        <v>0</v>
      </c>
    </row>
    <row r="14" spans="1:18" ht="10.5" customHeight="1" x14ac:dyDescent="0.2">
      <c r="A14" s="591" t="s">
        <v>360</v>
      </c>
      <c r="B14" s="591" t="s">
        <v>361</v>
      </c>
      <c r="C14" s="1203" t="s">
        <v>32</v>
      </c>
      <c r="D14" s="1203">
        <v>1</v>
      </c>
      <c r="E14" s="1204">
        <v>1</v>
      </c>
      <c r="F14" s="1204">
        <v>3</v>
      </c>
      <c r="G14" s="1204">
        <v>3</v>
      </c>
      <c r="H14" s="1203">
        <v>1</v>
      </c>
      <c r="I14" s="1204">
        <v>4</v>
      </c>
      <c r="J14" s="1204"/>
      <c r="K14" s="1204"/>
      <c r="L14" s="1205">
        <f t="shared" si="0"/>
        <v>13</v>
      </c>
      <c r="N14" s="386"/>
    </row>
    <row r="15" spans="1:18" ht="10.5" customHeight="1" x14ac:dyDescent="0.2">
      <c r="A15" s="591" t="s">
        <v>362</v>
      </c>
      <c r="B15" s="591" t="s">
        <v>181</v>
      </c>
      <c r="C15" s="1203" t="s">
        <v>32</v>
      </c>
      <c r="D15" s="1203">
        <v>0</v>
      </c>
      <c r="E15" s="1204">
        <v>2</v>
      </c>
      <c r="F15" s="1204">
        <v>3</v>
      </c>
      <c r="G15" s="1204">
        <v>1</v>
      </c>
      <c r="H15" s="1203">
        <v>0</v>
      </c>
      <c r="I15" s="1204">
        <v>2</v>
      </c>
      <c r="J15" s="1204"/>
      <c r="K15" s="1204"/>
      <c r="L15" s="1205">
        <f t="shared" si="0"/>
        <v>8</v>
      </c>
      <c r="M15" s="1250"/>
      <c r="N15" s="386"/>
      <c r="O15" s="386"/>
      <c r="P15" s="386"/>
      <c r="Q15" s="386"/>
    </row>
    <row r="16" spans="1:18" ht="10.5" customHeight="1" x14ac:dyDescent="0.2">
      <c r="A16" s="591" t="s">
        <v>363</v>
      </c>
      <c r="B16" s="591" t="s">
        <v>119</v>
      </c>
      <c r="C16" s="1203" t="s">
        <v>32</v>
      </c>
      <c r="D16" s="1210">
        <v>0</v>
      </c>
      <c r="E16" s="1203">
        <v>0</v>
      </c>
      <c r="F16" s="1203">
        <v>0</v>
      </c>
      <c r="G16" s="1203">
        <v>0</v>
      </c>
      <c r="H16" s="1203">
        <v>0</v>
      </c>
      <c r="I16" s="1204">
        <v>0</v>
      </c>
      <c r="J16" s="1204"/>
      <c r="K16" s="1204"/>
      <c r="L16" s="1205">
        <f t="shared" si="0"/>
        <v>0</v>
      </c>
      <c r="M16" s="1250"/>
      <c r="N16" s="386"/>
      <c r="O16" s="386"/>
      <c r="P16" s="386"/>
      <c r="Q16" s="386"/>
    </row>
    <row r="17" spans="1:19" ht="10.5" customHeight="1" x14ac:dyDescent="0.2">
      <c r="A17" s="591" t="s">
        <v>364</v>
      </c>
      <c r="B17" s="591" t="s">
        <v>201</v>
      </c>
      <c r="C17" s="1203" t="s">
        <v>32</v>
      </c>
      <c r="D17" s="1203">
        <v>1</v>
      </c>
      <c r="E17" s="1203">
        <v>0</v>
      </c>
      <c r="F17" s="1203">
        <v>0</v>
      </c>
      <c r="G17" s="1203">
        <v>2</v>
      </c>
      <c r="H17" s="1203">
        <v>3</v>
      </c>
      <c r="I17" s="1204">
        <v>4</v>
      </c>
      <c r="J17" s="1204"/>
      <c r="K17" s="1204"/>
      <c r="L17" s="1205">
        <f t="shared" ref="L17:L18" si="1">SUM(D17:K17)</f>
        <v>10</v>
      </c>
    </row>
    <row r="18" spans="1:19" ht="10.5" customHeight="1" x14ac:dyDescent="0.2">
      <c r="A18" s="1215" t="s">
        <v>586</v>
      </c>
      <c r="B18" s="1216" t="s">
        <v>31</v>
      </c>
      <c r="C18" s="1203" t="s">
        <v>32</v>
      </c>
      <c r="D18" s="1203">
        <v>1</v>
      </c>
      <c r="E18" s="1203">
        <v>0</v>
      </c>
      <c r="F18" s="1203">
        <v>0</v>
      </c>
      <c r="G18" s="1203">
        <v>0</v>
      </c>
      <c r="H18" s="1203">
        <v>0</v>
      </c>
      <c r="I18" s="1204">
        <v>0</v>
      </c>
      <c r="J18" s="1204"/>
      <c r="K18" s="1204"/>
      <c r="L18" s="1205">
        <f t="shared" si="1"/>
        <v>1</v>
      </c>
    </row>
    <row r="19" spans="1:19" ht="10.5" customHeight="1" x14ac:dyDescent="0.2">
      <c r="A19" s="1215" t="s">
        <v>783</v>
      </c>
      <c r="B19" s="1216" t="s">
        <v>782</v>
      </c>
      <c r="C19" s="1203" t="s">
        <v>32</v>
      </c>
      <c r="D19" s="1203">
        <v>0</v>
      </c>
      <c r="E19" s="1204">
        <v>0</v>
      </c>
      <c r="F19" s="1204">
        <v>0</v>
      </c>
      <c r="G19" s="1204">
        <v>1</v>
      </c>
      <c r="H19" s="1203">
        <v>0</v>
      </c>
      <c r="I19" s="1204">
        <v>0</v>
      </c>
      <c r="J19" s="1204"/>
      <c r="K19" s="1204"/>
      <c r="L19" s="1205">
        <f>SUM(D19:K19)</f>
        <v>1</v>
      </c>
    </row>
    <row r="20" spans="1:19" ht="10.5" customHeight="1" x14ac:dyDescent="0.2">
      <c r="A20" s="1215"/>
      <c r="B20" s="1216"/>
      <c r="C20" s="1203" t="s">
        <v>32</v>
      </c>
      <c r="D20" s="1203"/>
      <c r="E20" s="1204"/>
      <c r="F20" s="1204"/>
      <c r="G20" s="1204"/>
      <c r="H20" s="1203"/>
      <c r="I20" s="1204"/>
      <c r="J20" s="1204"/>
      <c r="K20" s="1204"/>
      <c r="L20" s="1205">
        <f t="shared" ref="L20:L22" si="2">SUM(D20:K20)</f>
        <v>0</v>
      </c>
    </row>
    <row r="21" spans="1:19" ht="10.5" customHeight="1" x14ac:dyDescent="0.2">
      <c r="A21" s="1215"/>
      <c r="B21" s="1216"/>
      <c r="C21" s="1203" t="s">
        <v>32</v>
      </c>
      <c r="D21" s="1203"/>
      <c r="E21" s="1204"/>
      <c r="F21" s="1204"/>
      <c r="G21" s="1204"/>
      <c r="H21" s="1203"/>
      <c r="I21" s="1204"/>
      <c r="J21" s="1204"/>
      <c r="K21" s="1204"/>
      <c r="L21" s="1205">
        <f t="shared" si="2"/>
        <v>0</v>
      </c>
    </row>
    <row r="22" spans="1:19" ht="10.5" customHeight="1" x14ac:dyDescent="0.2">
      <c r="A22" s="1215"/>
      <c r="B22" s="1216"/>
      <c r="C22" s="1203" t="s">
        <v>32</v>
      </c>
      <c r="D22" s="1203"/>
      <c r="E22" s="1204"/>
      <c r="F22" s="1204"/>
      <c r="G22" s="1204"/>
      <c r="H22" s="1203"/>
      <c r="I22" s="1204"/>
      <c r="J22" s="1204"/>
      <c r="K22" s="1204"/>
      <c r="L22" s="1205">
        <f t="shared" si="2"/>
        <v>0</v>
      </c>
    </row>
    <row r="23" spans="1:19" ht="10.5" customHeight="1" x14ac:dyDescent="0.2">
      <c r="A23" s="595" t="s">
        <v>378</v>
      </c>
      <c r="B23" s="659" t="s">
        <v>166</v>
      </c>
      <c r="C23" s="1203" t="s">
        <v>66</v>
      </c>
      <c r="D23" s="1207">
        <v>12</v>
      </c>
      <c r="E23" s="1207">
        <v>15</v>
      </c>
      <c r="F23" s="1203">
        <v>13</v>
      </c>
      <c r="G23" s="1204">
        <v>20</v>
      </c>
      <c r="H23" s="1203">
        <v>20</v>
      </c>
      <c r="I23" s="1207">
        <v>18</v>
      </c>
      <c r="J23" s="1204"/>
      <c r="K23" s="1207"/>
      <c r="L23" s="1205">
        <f>SUM(C23:K23)</f>
        <v>98</v>
      </c>
      <c r="M23" s="1252"/>
    </row>
    <row r="24" spans="1:19" x14ac:dyDescent="0.2">
      <c r="A24" s="593" t="s">
        <v>379</v>
      </c>
      <c r="B24" s="632" t="s">
        <v>380</v>
      </c>
      <c r="C24" s="1203" t="s">
        <v>66</v>
      </c>
      <c r="D24" s="1210">
        <v>1</v>
      </c>
      <c r="E24" s="1210">
        <v>2</v>
      </c>
      <c r="F24" s="1203">
        <v>9</v>
      </c>
      <c r="G24" s="1204">
        <v>2</v>
      </c>
      <c r="H24" s="1203">
        <v>6</v>
      </c>
      <c r="I24" s="1203">
        <v>4</v>
      </c>
      <c r="J24" s="1204"/>
      <c r="K24" s="1203"/>
      <c r="L24" s="1205">
        <f>SUM(C24:K24)</f>
        <v>24</v>
      </c>
      <c r="M24" s="1250"/>
      <c r="N24" s="386"/>
      <c r="O24" s="386"/>
      <c r="P24" s="386"/>
      <c r="S24" s="1252"/>
    </row>
    <row r="25" spans="1:19" x14ac:dyDescent="0.2">
      <c r="A25" s="593" t="s">
        <v>377</v>
      </c>
      <c r="B25" s="632" t="s">
        <v>260</v>
      </c>
      <c r="C25" s="1203" t="s">
        <v>66</v>
      </c>
      <c r="D25" s="1203">
        <v>0</v>
      </c>
      <c r="E25" s="1203">
        <v>0</v>
      </c>
      <c r="F25" s="1204">
        <v>0</v>
      </c>
      <c r="G25" s="1204">
        <v>0</v>
      </c>
      <c r="H25" s="1203">
        <v>0</v>
      </c>
      <c r="I25" s="1203">
        <v>0</v>
      </c>
      <c r="J25" s="1204"/>
      <c r="K25" s="1203"/>
      <c r="L25" s="1205">
        <f>SUM(C25:K25)</f>
        <v>0</v>
      </c>
      <c r="M25" s="1250"/>
      <c r="N25" s="386"/>
      <c r="O25" s="386"/>
      <c r="P25" s="386"/>
      <c r="Q25" s="386"/>
      <c r="S25" s="1252"/>
    </row>
    <row r="26" spans="1:19" x14ac:dyDescent="0.2">
      <c r="A26" s="1224" t="s">
        <v>926</v>
      </c>
      <c r="B26" s="1253" t="s">
        <v>927</v>
      </c>
      <c r="C26" s="1203" t="s">
        <v>32</v>
      </c>
      <c r="D26" s="1203">
        <v>0</v>
      </c>
      <c r="E26" s="1204">
        <v>0</v>
      </c>
      <c r="F26" s="1204">
        <v>0</v>
      </c>
      <c r="G26" s="1204">
        <v>0</v>
      </c>
      <c r="H26" s="1203">
        <v>0</v>
      </c>
      <c r="I26" s="1204">
        <v>0</v>
      </c>
      <c r="J26" s="1204"/>
      <c r="K26" s="1204"/>
      <c r="L26" s="1205">
        <f>SUM(D26:K26)</f>
        <v>0</v>
      </c>
      <c r="Q26" s="386"/>
      <c r="S26" s="1252"/>
    </row>
    <row r="27" spans="1:19" x14ac:dyDescent="0.2">
      <c r="A27" s="593" t="s">
        <v>375</v>
      </c>
      <c r="B27" s="657" t="s">
        <v>257</v>
      </c>
      <c r="C27" s="1203" t="s">
        <v>66</v>
      </c>
      <c r="D27" s="1207">
        <v>0</v>
      </c>
      <c r="E27" s="1207">
        <v>1</v>
      </c>
      <c r="F27" s="1204">
        <v>0</v>
      </c>
      <c r="G27" s="1204">
        <v>0</v>
      </c>
      <c r="H27" s="1203">
        <v>0</v>
      </c>
      <c r="I27" s="1207">
        <v>0</v>
      </c>
      <c r="J27" s="1204"/>
      <c r="K27" s="1207"/>
      <c r="L27" s="1205">
        <f t="shared" ref="L27:L38" si="3">SUM(C27:K27)</f>
        <v>1</v>
      </c>
      <c r="M27" s="1251"/>
      <c r="N27" s="386"/>
      <c r="O27" s="386"/>
      <c r="P27" s="386"/>
      <c r="Q27" s="386"/>
      <c r="S27" s="1252"/>
    </row>
    <row r="28" spans="1:19" x14ac:dyDescent="0.2">
      <c r="A28" s="593" t="s">
        <v>383</v>
      </c>
      <c r="B28" s="656" t="s">
        <v>384</v>
      </c>
      <c r="C28" s="1203" t="s">
        <v>66</v>
      </c>
      <c r="D28" s="1207">
        <v>0</v>
      </c>
      <c r="E28" s="1207">
        <v>0</v>
      </c>
      <c r="F28" s="1204">
        <v>0</v>
      </c>
      <c r="G28" s="1204">
        <v>0</v>
      </c>
      <c r="H28" s="1203">
        <v>0</v>
      </c>
      <c r="I28" s="1207">
        <v>0</v>
      </c>
      <c r="J28" s="1204"/>
      <c r="K28" s="1207"/>
      <c r="L28" s="1205">
        <f t="shared" si="3"/>
        <v>0</v>
      </c>
      <c r="M28" s="1251"/>
      <c r="N28" s="386"/>
      <c r="S28" s="1252"/>
    </row>
    <row r="29" spans="1:19" x14ac:dyDescent="0.2">
      <c r="A29" s="593" t="s">
        <v>381</v>
      </c>
      <c r="B29" s="656" t="s">
        <v>382</v>
      </c>
      <c r="C29" s="1203" t="s">
        <v>66</v>
      </c>
      <c r="D29" s="1203">
        <v>1</v>
      </c>
      <c r="E29" s="1203">
        <v>0</v>
      </c>
      <c r="F29" s="1203">
        <v>0</v>
      </c>
      <c r="G29" s="1204">
        <v>0</v>
      </c>
      <c r="H29" s="1203">
        <v>0</v>
      </c>
      <c r="I29" s="1207">
        <v>0</v>
      </c>
      <c r="J29" s="1204"/>
      <c r="K29" s="1207"/>
      <c r="L29" s="1205">
        <f t="shared" si="3"/>
        <v>1</v>
      </c>
      <c r="M29" s="1251"/>
      <c r="N29" s="386"/>
      <c r="S29" s="1252"/>
    </row>
    <row r="30" spans="1:19" x14ac:dyDescent="0.2">
      <c r="A30" s="593" t="s">
        <v>386</v>
      </c>
      <c r="B30" s="656" t="s">
        <v>123</v>
      </c>
      <c r="C30" s="1203" t="s">
        <v>66</v>
      </c>
      <c r="D30" s="1203">
        <v>5</v>
      </c>
      <c r="E30" s="1203">
        <v>1</v>
      </c>
      <c r="F30" s="1203">
        <v>0</v>
      </c>
      <c r="G30" s="1204">
        <v>0</v>
      </c>
      <c r="H30" s="1203">
        <v>0</v>
      </c>
      <c r="I30" s="1203">
        <v>0</v>
      </c>
      <c r="J30" s="1203"/>
      <c r="K30" s="1203"/>
      <c r="L30" s="1205">
        <f t="shared" si="3"/>
        <v>6</v>
      </c>
      <c r="M30" s="1252"/>
      <c r="N30" s="1254"/>
      <c r="S30" s="1252"/>
    </row>
    <row r="31" spans="1:19" x14ac:dyDescent="0.2">
      <c r="A31" s="593" t="s">
        <v>385</v>
      </c>
      <c r="B31" s="656" t="s">
        <v>62</v>
      </c>
      <c r="C31" s="1203" t="s">
        <v>66</v>
      </c>
      <c r="D31" s="1203">
        <v>0</v>
      </c>
      <c r="E31" s="1203">
        <v>0</v>
      </c>
      <c r="F31" s="1204">
        <v>0</v>
      </c>
      <c r="G31" s="1204">
        <v>0</v>
      </c>
      <c r="H31" s="1203">
        <v>0</v>
      </c>
      <c r="I31" s="1203">
        <v>0</v>
      </c>
      <c r="J31" s="1204"/>
      <c r="K31" s="1203"/>
      <c r="L31" s="1205">
        <f t="shared" si="3"/>
        <v>0</v>
      </c>
      <c r="M31" s="1250"/>
      <c r="N31" s="386"/>
      <c r="S31" s="1252"/>
    </row>
    <row r="32" spans="1:19" x14ac:dyDescent="0.2">
      <c r="A32" s="593" t="s">
        <v>372</v>
      </c>
      <c r="B32" s="656" t="s">
        <v>62</v>
      </c>
      <c r="C32" s="1203" t="s">
        <v>66</v>
      </c>
      <c r="D32" s="1210">
        <v>8</v>
      </c>
      <c r="E32" s="1217">
        <v>4</v>
      </c>
      <c r="F32" s="1203">
        <v>11</v>
      </c>
      <c r="G32" s="1204">
        <v>4</v>
      </c>
      <c r="H32" s="1203">
        <v>10</v>
      </c>
      <c r="I32" s="1217">
        <v>0</v>
      </c>
      <c r="J32" s="1217"/>
      <c r="K32" s="1217"/>
      <c r="L32" s="1205">
        <f t="shared" si="3"/>
        <v>37</v>
      </c>
      <c r="M32" s="1252"/>
      <c r="O32" s="386"/>
      <c r="P32" s="386"/>
      <c r="Q32" s="386"/>
      <c r="R32" s="1254"/>
      <c r="S32" s="1252"/>
    </row>
    <row r="33" spans="1:19" x14ac:dyDescent="0.2">
      <c r="A33" s="593" t="s">
        <v>372</v>
      </c>
      <c r="B33" s="656" t="s">
        <v>70</v>
      </c>
      <c r="C33" s="1203" t="s">
        <v>66</v>
      </c>
      <c r="D33" s="1203">
        <v>0</v>
      </c>
      <c r="E33" s="1203">
        <v>0</v>
      </c>
      <c r="F33" s="1203">
        <v>0</v>
      </c>
      <c r="G33" s="1204">
        <v>1</v>
      </c>
      <c r="H33" s="1203">
        <v>0</v>
      </c>
      <c r="I33" s="1203">
        <v>0</v>
      </c>
      <c r="J33" s="1204"/>
      <c r="K33" s="1203"/>
      <c r="L33" s="1205">
        <f t="shared" si="3"/>
        <v>1</v>
      </c>
      <c r="M33" s="1250"/>
      <c r="N33" s="386"/>
      <c r="O33" s="386"/>
      <c r="P33" s="386"/>
      <c r="Q33" s="386"/>
      <c r="R33" s="1254"/>
      <c r="S33" s="1252"/>
    </row>
    <row r="34" spans="1:19" x14ac:dyDescent="0.2">
      <c r="A34" s="593" t="s">
        <v>806</v>
      </c>
      <c r="B34" s="616" t="s">
        <v>167</v>
      </c>
      <c r="C34" s="1203" t="s">
        <v>46</v>
      </c>
      <c r="D34" s="1207">
        <v>1</v>
      </c>
      <c r="E34" s="1207">
        <v>0</v>
      </c>
      <c r="F34" s="1203">
        <v>0</v>
      </c>
      <c r="G34" s="1204">
        <v>0</v>
      </c>
      <c r="H34" s="1203">
        <v>1</v>
      </c>
      <c r="I34" s="1207">
        <v>0</v>
      </c>
      <c r="J34" s="1207"/>
      <c r="K34" s="1207"/>
      <c r="L34" s="1205">
        <f t="shared" si="3"/>
        <v>2</v>
      </c>
      <c r="M34" s="1250"/>
      <c r="N34" s="386"/>
      <c r="S34" s="1252"/>
    </row>
    <row r="35" spans="1:19" x14ac:dyDescent="0.2">
      <c r="A35" s="593" t="s">
        <v>373</v>
      </c>
      <c r="B35" s="656" t="s">
        <v>65</v>
      </c>
      <c r="C35" s="1203" t="s">
        <v>66</v>
      </c>
      <c r="D35" s="1207">
        <v>12</v>
      </c>
      <c r="E35" s="1207">
        <v>8</v>
      </c>
      <c r="F35" s="1203">
        <v>4</v>
      </c>
      <c r="G35" s="1204">
        <v>0</v>
      </c>
      <c r="H35" s="1203">
        <v>3</v>
      </c>
      <c r="I35" s="1207">
        <v>15</v>
      </c>
      <c r="J35" s="1204"/>
      <c r="K35" s="1207"/>
      <c r="L35" s="1205">
        <f t="shared" si="3"/>
        <v>42</v>
      </c>
      <c r="M35" s="1250"/>
      <c r="N35" s="386"/>
      <c r="O35" s="386"/>
      <c r="P35" s="386"/>
      <c r="Q35" s="386"/>
      <c r="S35" s="1252"/>
    </row>
    <row r="36" spans="1:19" x14ac:dyDescent="0.2">
      <c r="A36" s="593" t="s">
        <v>376</v>
      </c>
      <c r="B36" s="657" t="s">
        <v>119</v>
      </c>
      <c r="C36" s="1203" t="s">
        <v>66</v>
      </c>
      <c r="D36" s="1203">
        <v>0</v>
      </c>
      <c r="E36" s="1203">
        <v>0</v>
      </c>
      <c r="F36" s="1203">
        <v>0</v>
      </c>
      <c r="G36" s="1204">
        <v>0</v>
      </c>
      <c r="H36" s="1203">
        <v>0</v>
      </c>
      <c r="I36" s="1203">
        <v>1</v>
      </c>
      <c r="J36" s="1204"/>
      <c r="K36" s="1203"/>
      <c r="L36" s="1205">
        <f t="shared" si="3"/>
        <v>1</v>
      </c>
      <c r="M36" s="1250"/>
      <c r="N36" s="386"/>
      <c r="O36" s="386"/>
      <c r="P36" s="386"/>
      <c r="Q36" s="386"/>
      <c r="S36" s="1252"/>
    </row>
    <row r="37" spans="1:19" x14ac:dyDescent="0.2">
      <c r="A37" s="594" t="s">
        <v>585</v>
      </c>
      <c r="B37" s="658" t="s">
        <v>44</v>
      </c>
      <c r="C37" s="1203" t="s">
        <v>66</v>
      </c>
      <c r="D37" s="1203">
        <v>0</v>
      </c>
      <c r="E37" s="1203">
        <v>0</v>
      </c>
      <c r="F37" s="1204">
        <v>0</v>
      </c>
      <c r="G37" s="1204">
        <v>1</v>
      </c>
      <c r="H37" s="1203">
        <v>1</v>
      </c>
      <c r="I37" s="1203">
        <v>3</v>
      </c>
      <c r="J37" s="1203"/>
      <c r="K37" s="1203"/>
      <c r="L37" s="1205">
        <f t="shared" si="3"/>
        <v>5</v>
      </c>
      <c r="M37" s="1252"/>
      <c r="R37" s="1254"/>
      <c r="S37" s="1252"/>
    </row>
    <row r="38" spans="1:19" x14ac:dyDescent="0.2">
      <c r="A38" s="595" t="s">
        <v>374</v>
      </c>
      <c r="B38" s="659" t="s">
        <v>40</v>
      </c>
      <c r="C38" s="1203" t="s">
        <v>66</v>
      </c>
      <c r="D38" s="1203">
        <v>1</v>
      </c>
      <c r="E38" s="1203">
        <v>0</v>
      </c>
      <c r="F38" s="1204">
        <v>3</v>
      </c>
      <c r="G38" s="1204">
        <v>1</v>
      </c>
      <c r="H38" s="1203">
        <v>2</v>
      </c>
      <c r="I38" s="1203">
        <v>0</v>
      </c>
      <c r="J38" s="1204"/>
      <c r="K38" s="1203"/>
      <c r="L38" s="1205">
        <f t="shared" si="3"/>
        <v>7</v>
      </c>
      <c r="M38" s="1250"/>
      <c r="N38" s="386"/>
      <c r="O38" s="386"/>
      <c r="P38" s="386"/>
      <c r="Q38" s="386"/>
      <c r="S38" s="1252"/>
    </row>
    <row r="39" spans="1:19" x14ac:dyDescent="0.2">
      <c r="A39" s="595"/>
      <c r="B39" s="659"/>
      <c r="C39" s="1203" t="s">
        <v>66</v>
      </c>
      <c r="D39" s="1207"/>
      <c r="E39" s="1203"/>
      <c r="F39" s="1203"/>
      <c r="G39" s="1204"/>
      <c r="H39" s="1203"/>
      <c r="I39" s="1207"/>
      <c r="J39" s="1207"/>
      <c r="K39" s="1207"/>
      <c r="L39" s="1205">
        <f t="shared" ref="L39:L40" si="4">SUM(C39:K39)</f>
        <v>0</v>
      </c>
      <c r="M39" s="1252"/>
      <c r="S39" s="1252"/>
    </row>
    <row r="40" spans="1:19" x14ac:dyDescent="0.2">
      <c r="A40" s="595"/>
      <c r="B40" s="659"/>
      <c r="C40" s="1203" t="s">
        <v>66</v>
      </c>
      <c r="D40" s="1203"/>
      <c r="E40" s="1203"/>
      <c r="F40" s="1203"/>
      <c r="G40" s="1204"/>
      <c r="H40" s="1203"/>
      <c r="I40" s="1203"/>
      <c r="J40" s="1203"/>
      <c r="K40" s="1203"/>
      <c r="L40" s="1205">
        <f t="shared" si="4"/>
        <v>0</v>
      </c>
      <c r="M40" s="1252"/>
      <c r="S40" s="1252"/>
    </row>
    <row r="41" spans="1:19" x14ac:dyDescent="0.2">
      <c r="A41" s="1255"/>
      <c r="B41" s="1256"/>
      <c r="C41" s="1203" t="s">
        <v>66</v>
      </c>
      <c r="D41" s="1203"/>
      <c r="E41" s="1203"/>
      <c r="F41" s="1204"/>
      <c r="G41" s="1204"/>
      <c r="H41" s="1203"/>
      <c r="I41" s="1203"/>
      <c r="J41" s="1203"/>
      <c r="K41" s="1203"/>
      <c r="L41" s="1205">
        <f>SUM(C41:K41)</f>
        <v>0</v>
      </c>
      <c r="M41" s="1252"/>
      <c r="S41" s="1252"/>
    </row>
    <row r="42" spans="1:19" x14ac:dyDescent="0.2">
      <c r="A42" s="595"/>
      <c r="B42" s="659"/>
      <c r="C42" s="1203" t="s">
        <v>66</v>
      </c>
      <c r="D42" s="1203"/>
      <c r="E42" s="1203"/>
      <c r="F42" s="1203"/>
      <c r="G42" s="1204"/>
      <c r="H42" s="1203"/>
      <c r="I42" s="1203"/>
      <c r="J42" s="1203"/>
      <c r="K42" s="1203"/>
      <c r="L42" s="1205">
        <f t="shared" ref="L42" si="5">SUM(C42:K42)</f>
        <v>0</v>
      </c>
      <c r="M42" s="1252"/>
      <c r="S42" s="1252"/>
    </row>
    <row r="43" spans="1:19" x14ac:dyDescent="0.2">
      <c r="A43" s="1255"/>
      <c r="B43" s="1256"/>
      <c r="C43" s="1203" t="s">
        <v>66</v>
      </c>
      <c r="D43" s="1203"/>
      <c r="E43" s="1203"/>
      <c r="F43" s="1204"/>
      <c r="G43" s="1204"/>
      <c r="H43" s="1203"/>
      <c r="I43" s="1203"/>
      <c r="J43" s="1203"/>
      <c r="K43" s="1203"/>
      <c r="L43" s="1205">
        <f t="shared" ref="L43:L55" si="6">SUM(C43:K43)</f>
        <v>0</v>
      </c>
      <c r="M43" s="1252"/>
      <c r="S43" s="1252"/>
    </row>
    <row r="44" spans="1:19" ht="9.75" customHeight="1" x14ac:dyDescent="0.2">
      <c r="A44" s="596" t="s">
        <v>130</v>
      </c>
      <c r="B44" s="605" t="s">
        <v>21</v>
      </c>
      <c r="C44" s="1203" t="s">
        <v>83</v>
      </c>
      <c r="D44" s="1210">
        <v>0</v>
      </c>
      <c r="E44" s="1210">
        <v>0</v>
      </c>
      <c r="F44" s="1203">
        <v>0</v>
      </c>
      <c r="G44" s="1204">
        <v>0</v>
      </c>
      <c r="H44" s="1203">
        <v>0</v>
      </c>
      <c r="I44" s="1203">
        <v>0</v>
      </c>
      <c r="J44" s="1203"/>
      <c r="K44" s="1203"/>
      <c r="L44" s="1205">
        <f t="shared" si="6"/>
        <v>0</v>
      </c>
      <c r="M44" s="1251"/>
      <c r="N44" s="386"/>
      <c r="R44" s="1254"/>
    </row>
    <row r="45" spans="1:19" ht="9.75" customHeight="1" x14ac:dyDescent="0.2">
      <c r="A45" s="596" t="s">
        <v>252</v>
      </c>
      <c r="B45" s="605" t="s">
        <v>42</v>
      </c>
      <c r="C45" s="1203" t="s">
        <v>83</v>
      </c>
      <c r="D45" s="1210">
        <v>0</v>
      </c>
      <c r="E45" s="1217">
        <v>0</v>
      </c>
      <c r="F45" s="1203">
        <v>1</v>
      </c>
      <c r="G45" s="1204">
        <v>1</v>
      </c>
      <c r="H45" s="1203">
        <v>0</v>
      </c>
      <c r="I45" s="1204">
        <v>0</v>
      </c>
      <c r="J45" s="1204"/>
      <c r="K45" s="1204"/>
      <c r="L45" s="1205">
        <f t="shared" si="6"/>
        <v>2</v>
      </c>
      <c r="M45" s="1251"/>
      <c r="N45" s="386"/>
    </row>
    <row r="46" spans="1:19" ht="9.75" customHeight="1" x14ac:dyDescent="0.2">
      <c r="A46" s="596" t="s">
        <v>254</v>
      </c>
      <c r="B46" s="605" t="s">
        <v>65</v>
      </c>
      <c r="C46" s="1203" t="s">
        <v>83</v>
      </c>
      <c r="D46" s="1203">
        <v>0</v>
      </c>
      <c r="E46" s="1203">
        <v>0</v>
      </c>
      <c r="F46" s="1203">
        <v>0</v>
      </c>
      <c r="G46" s="1204">
        <v>0</v>
      </c>
      <c r="H46" s="1203">
        <v>0</v>
      </c>
      <c r="I46" s="1203">
        <v>0</v>
      </c>
      <c r="J46" s="1204"/>
      <c r="K46" s="1203"/>
      <c r="L46" s="1205">
        <f t="shared" si="6"/>
        <v>0</v>
      </c>
      <c r="M46" s="1251"/>
      <c r="N46" s="386"/>
    </row>
    <row r="47" spans="1:19" ht="9.75" customHeight="1" x14ac:dyDescent="0.2">
      <c r="A47" s="596" t="s">
        <v>169</v>
      </c>
      <c r="B47" s="605" t="s">
        <v>139</v>
      </c>
      <c r="C47" s="1203" t="s">
        <v>83</v>
      </c>
      <c r="D47" s="1203">
        <v>0</v>
      </c>
      <c r="E47" s="1203">
        <v>6</v>
      </c>
      <c r="F47" s="1203">
        <v>1</v>
      </c>
      <c r="G47" s="1204">
        <v>6</v>
      </c>
      <c r="H47" s="1203">
        <v>0</v>
      </c>
      <c r="I47" s="1203">
        <v>4</v>
      </c>
      <c r="J47" s="1203"/>
      <c r="K47" s="1203"/>
      <c r="L47" s="1205">
        <f t="shared" si="6"/>
        <v>17</v>
      </c>
      <c r="M47" s="1251"/>
      <c r="N47" s="386"/>
    </row>
    <row r="48" spans="1:19" ht="9.75" customHeight="1" x14ac:dyDescent="0.2">
      <c r="A48" s="596" t="s">
        <v>228</v>
      </c>
      <c r="B48" s="605" t="s">
        <v>227</v>
      </c>
      <c r="C48" s="1203" t="s">
        <v>83</v>
      </c>
      <c r="D48" s="1203">
        <v>0</v>
      </c>
      <c r="E48" s="1203">
        <v>0</v>
      </c>
      <c r="F48" s="1204">
        <v>0</v>
      </c>
      <c r="G48" s="1204">
        <v>0</v>
      </c>
      <c r="H48" s="1203">
        <v>0</v>
      </c>
      <c r="I48" s="1203">
        <v>0</v>
      </c>
      <c r="J48" s="1204"/>
      <c r="K48" s="1203"/>
      <c r="L48" s="1205">
        <f t="shared" si="6"/>
        <v>0</v>
      </c>
      <c r="M48" s="1251"/>
      <c r="N48" s="386"/>
      <c r="R48" s="1254"/>
    </row>
    <row r="49" spans="1:18" ht="9.75" customHeight="1" x14ac:dyDescent="0.2">
      <c r="A49" s="596" t="s">
        <v>673</v>
      </c>
      <c r="B49" s="605" t="s">
        <v>45</v>
      </c>
      <c r="C49" s="1203" t="s">
        <v>83</v>
      </c>
      <c r="D49" s="1219">
        <v>0</v>
      </c>
      <c r="E49" s="1207">
        <v>10</v>
      </c>
      <c r="F49" s="1204">
        <v>7</v>
      </c>
      <c r="G49" s="1204">
        <v>8</v>
      </c>
      <c r="H49" s="1203">
        <v>5</v>
      </c>
      <c r="I49" s="1219">
        <v>2</v>
      </c>
      <c r="J49" s="1203"/>
      <c r="K49" s="1219"/>
      <c r="L49" s="1205">
        <f t="shared" si="6"/>
        <v>32</v>
      </c>
      <c r="M49" s="1251"/>
      <c r="N49" s="386"/>
    </row>
    <row r="50" spans="1:18" ht="9.75" customHeight="1" x14ac:dyDescent="0.2">
      <c r="A50" s="596" t="s">
        <v>141</v>
      </c>
      <c r="B50" s="605" t="s">
        <v>62</v>
      </c>
      <c r="C50" s="1203" t="s">
        <v>83</v>
      </c>
      <c r="D50" s="1203">
        <v>0</v>
      </c>
      <c r="E50" s="1203">
        <v>0</v>
      </c>
      <c r="F50" s="1203">
        <v>0</v>
      </c>
      <c r="G50" s="1204">
        <v>0</v>
      </c>
      <c r="H50" s="1203">
        <v>0</v>
      </c>
      <c r="I50" s="1203">
        <v>0</v>
      </c>
      <c r="J50" s="1204"/>
      <c r="K50" s="1203"/>
      <c r="L50" s="1205">
        <f t="shared" si="6"/>
        <v>0</v>
      </c>
      <c r="M50" s="1251"/>
      <c r="N50" s="386"/>
    </row>
    <row r="51" spans="1:18" ht="9.75" customHeight="1" x14ac:dyDescent="0.2">
      <c r="A51" s="1257" t="s">
        <v>141</v>
      </c>
      <c r="B51" s="1258" t="s">
        <v>27</v>
      </c>
      <c r="C51" s="1203" t="s">
        <v>83</v>
      </c>
      <c r="D51" s="1219">
        <v>0</v>
      </c>
      <c r="E51" s="1207">
        <v>0</v>
      </c>
      <c r="F51" s="1204">
        <v>0</v>
      </c>
      <c r="G51" s="1204">
        <v>0</v>
      </c>
      <c r="H51" s="1203">
        <v>0</v>
      </c>
      <c r="I51" s="1219">
        <v>0</v>
      </c>
      <c r="J51" s="1204"/>
      <c r="K51" s="1219"/>
      <c r="L51" s="1205">
        <f t="shared" si="6"/>
        <v>0</v>
      </c>
      <c r="M51" s="1251"/>
      <c r="N51" s="386"/>
    </row>
    <row r="52" spans="1:18" ht="9.75" customHeight="1" x14ac:dyDescent="0.2">
      <c r="A52" s="1257" t="s">
        <v>141</v>
      </c>
      <c r="B52" s="1258" t="s">
        <v>872</v>
      </c>
      <c r="C52" s="1203" t="s">
        <v>83</v>
      </c>
      <c r="D52" s="1219">
        <v>0</v>
      </c>
      <c r="E52" s="1207">
        <v>0</v>
      </c>
      <c r="F52" s="1204">
        <v>0</v>
      </c>
      <c r="G52" s="1204">
        <v>0</v>
      </c>
      <c r="H52" s="1203">
        <v>14</v>
      </c>
      <c r="I52" s="1219">
        <v>27</v>
      </c>
      <c r="J52" s="1204"/>
      <c r="K52" s="1219"/>
      <c r="L52" s="1205">
        <f t="shared" si="6"/>
        <v>41</v>
      </c>
      <c r="M52" s="1251"/>
      <c r="N52" s="386"/>
    </row>
    <row r="53" spans="1:18" ht="9.75" customHeight="1" x14ac:dyDescent="0.2">
      <c r="A53" s="605" t="s">
        <v>115</v>
      </c>
      <c r="B53" s="1174" t="s">
        <v>31</v>
      </c>
      <c r="C53" s="1203" t="s">
        <v>83</v>
      </c>
      <c r="D53" s="1203">
        <v>0</v>
      </c>
      <c r="E53" s="1203">
        <v>0</v>
      </c>
      <c r="F53" s="1204">
        <v>0</v>
      </c>
      <c r="G53" s="1204">
        <v>0</v>
      </c>
      <c r="H53" s="1203">
        <v>0</v>
      </c>
      <c r="I53" s="1203">
        <v>0</v>
      </c>
      <c r="J53" s="1203"/>
      <c r="K53" s="1203"/>
      <c r="L53" s="1205">
        <f t="shared" si="6"/>
        <v>0</v>
      </c>
      <c r="M53" s="1251"/>
      <c r="N53" s="386"/>
      <c r="R53" s="1254"/>
    </row>
    <row r="54" spans="1:18" ht="9.75" customHeight="1" x14ac:dyDescent="0.2">
      <c r="A54" s="1255"/>
      <c r="B54" s="1256"/>
      <c r="C54" s="1203" t="s">
        <v>83</v>
      </c>
      <c r="D54" s="1203"/>
      <c r="E54" s="1203"/>
      <c r="F54" s="1203"/>
      <c r="G54" s="1204"/>
      <c r="H54" s="1203"/>
      <c r="I54" s="1219"/>
      <c r="J54" s="1204"/>
      <c r="K54" s="1219"/>
      <c r="L54" s="1205">
        <f t="shared" si="6"/>
        <v>0</v>
      </c>
      <c r="M54" s="1251"/>
      <c r="N54" s="386"/>
    </row>
    <row r="55" spans="1:18" ht="9.75" customHeight="1" x14ac:dyDescent="0.2">
      <c r="A55" s="1255"/>
      <c r="B55" s="1256"/>
      <c r="C55" s="1203" t="s">
        <v>83</v>
      </c>
      <c r="D55" s="1203"/>
      <c r="E55" s="1203"/>
      <c r="F55" s="1204"/>
      <c r="G55" s="1204"/>
      <c r="H55" s="1203"/>
      <c r="I55" s="1203"/>
      <c r="J55" s="1204"/>
      <c r="K55" s="1203"/>
      <c r="L55" s="1205">
        <f t="shared" si="6"/>
        <v>0</v>
      </c>
      <c r="M55" s="1251"/>
      <c r="N55" s="386"/>
    </row>
    <row r="56" spans="1:18" ht="9.75" customHeight="1" x14ac:dyDescent="0.2">
      <c r="A56" s="1255"/>
      <c r="B56" s="1256"/>
      <c r="C56" s="1203" t="s">
        <v>83</v>
      </c>
      <c r="D56" s="1203"/>
      <c r="E56" s="1203"/>
      <c r="F56" s="1203"/>
      <c r="G56" s="1204"/>
      <c r="H56" s="1203"/>
      <c r="I56" s="1203"/>
      <c r="J56" s="1203"/>
      <c r="K56" s="1203"/>
      <c r="L56" s="1205">
        <f t="shared" ref="L56:L59" si="7">SUM(C56:K56)</f>
        <v>0</v>
      </c>
      <c r="M56" s="1251"/>
      <c r="N56" s="386"/>
    </row>
    <row r="57" spans="1:18" ht="9.75" customHeight="1" x14ac:dyDescent="0.2">
      <c r="A57" s="1255"/>
      <c r="B57" s="1256"/>
      <c r="C57" s="1203" t="s">
        <v>83</v>
      </c>
      <c r="D57" s="1203"/>
      <c r="E57" s="1203"/>
      <c r="F57" s="1203"/>
      <c r="G57" s="1204"/>
      <c r="H57" s="1203"/>
      <c r="I57" s="1203"/>
      <c r="J57" s="1204"/>
      <c r="K57" s="1203"/>
      <c r="L57" s="1205">
        <f t="shared" si="7"/>
        <v>0</v>
      </c>
      <c r="M57" s="1251"/>
      <c r="N57" s="386"/>
    </row>
    <row r="58" spans="1:18" ht="9.75" customHeight="1" x14ac:dyDescent="0.2">
      <c r="A58" s="1259"/>
      <c r="B58" s="1260"/>
      <c r="C58" s="1203" t="s">
        <v>83</v>
      </c>
      <c r="D58" s="1203"/>
      <c r="E58" s="1203"/>
      <c r="F58" s="1203"/>
      <c r="G58" s="1204"/>
      <c r="H58" s="1203"/>
      <c r="I58" s="1203"/>
      <c r="J58" s="1203"/>
      <c r="K58" s="1203"/>
      <c r="L58" s="1205">
        <f t="shared" si="7"/>
        <v>0</v>
      </c>
      <c r="M58" s="1251"/>
      <c r="N58" s="386"/>
      <c r="R58" s="1254"/>
    </row>
    <row r="59" spans="1:18" ht="9.75" customHeight="1" x14ac:dyDescent="0.2">
      <c r="A59" s="1255"/>
      <c r="B59" s="1256"/>
      <c r="C59" s="1203" t="s">
        <v>83</v>
      </c>
      <c r="D59" s="1203"/>
      <c r="E59" s="1203"/>
      <c r="F59" s="1204"/>
      <c r="G59" s="1204"/>
      <c r="H59" s="1203"/>
      <c r="I59" s="1203"/>
      <c r="J59" s="1204"/>
      <c r="K59" s="1203"/>
      <c r="L59" s="1205">
        <f t="shared" si="7"/>
        <v>0</v>
      </c>
      <c r="M59" s="1251"/>
      <c r="N59" s="386"/>
    </row>
    <row r="60" spans="1:18" x14ac:dyDescent="0.2">
      <c r="A60" s="597" t="s">
        <v>390</v>
      </c>
      <c r="B60" s="659" t="s">
        <v>391</v>
      </c>
      <c r="C60" s="1203" t="s">
        <v>67</v>
      </c>
      <c r="D60" s="1203">
        <v>0</v>
      </c>
      <c r="E60" s="1204">
        <v>0</v>
      </c>
      <c r="F60" s="1204">
        <v>0</v>
      </c>
      <c r="G60" s="1204">
        <v>0</v>
      </c>
      <c r="H60" s="1203">
        <v>0</v>
      </c>
      <c r="I60" s="1204">
        <v>2</v>
      </c>
      <c r="J60" s="1204"/>
      <c r="K60" s="1204"/>
      <c r="L60" s="1205">
        <f t="shared" ref="L60:L76" si="8">SUM(D60:K60)</f>
        <v>2</v>
      </c>
      <c r="M60" s="1251"/>
      <c r="N60" s="386"/>
      <c r="R60" s="1254"/>
    </row>
    <row r="61" spans="1:18" x14ac:dyDescent="0.2">
      <c r="A61" s="597" t="s">
        <v>396</v>
      </c>
      <c r="B61" s="659" t="s">
        <v>397</v>
      </c>
      <c r="C61" s="1203" t="s">
        <v>67</v>
      </c>
      <c r="D61" s="1203">
        <v>0</v>
      </c>
      <c r="E61" s="1204">
        <v>0</v>
      </c>
      <c r="F61" s="1203">
        <v>0</v>
      </c>
      <c r="G61" s="1204">
        <v>0</v>
      </c>
      <c r="H61" s="1203">
        <v>0</v>
      </c>
      <c r="I61" s="1204">
        <v>0</v>
      </c>
      <c r="J61" s="1204"/>
      <c r="K61" s="1204"/>
      <c r="L61" s="1205">
        <f t="shared" si="8"/>
        <v>0</v>
      </c>
      <c r="M61" s="1251"/>
      <c r="N61" s="386"/>
    </row>
    <row r="62" spans="1:18" x14ac:dyDescent="0.2">
      <c r="A62" s="597" t="s">
        <v>389</v>
      </c>
      <c r="B62" s="659" t="s">
        <v>51</v>
      </c>
      <c r="C62" s="1203" t="s">
        <v>67</v>
      </c>
      <c r="D62" s="1203">
        <v>0</v>
      </c>
      <c r="E62" s="1204">
        <v>0</v>
      </c>
      <c r="F62" s="1203">
        <v>0</v>
      </c>
      <c r="G62" s="1204">
        <v>0</v>
      </c>
      <c r="H62" s="1203">
        <v>0</v>
      </c>
      <c r="I62" s="1204">
        <v>0</v>
      </c>
      <c r="J62" s="1204"/>
      <c r="K62" s="1204"/>
      <c r="L62" s="1205">
        <f t="shared" si="8"/>
        <v>0</v>
      </c>
      <c r="M62" s="1251"/>
      <c r="N62" s="386"/>
    </row>
    <row r="63" spans="1:18" x14ac:dyDescent="0.2">
      <c r="A63" s="597" t="s">
        <v>158</v>
      </c>
      <c r="B63" s="659" t="s">
        <v>159</v>
      </c>
      <c r="C63" s="1203" t="s">
        <v>67</v>
      </c>
      <c r="D63" s="1203">
        <v>25</v>
      </c>
      <c r="E63" s="1204">
        <v>14</v>
      </c>
      <c r="F63" s="1203">
        <v>21</v>
      </c>
      <c r="G63" s="1204">
        <v>18</v>
      </c>
      <c r="H63" s="1203">
        <v>18</v>
      </c>
      <c r="I63" s="1204">
        <v>29</v>
      </c>
      <c r="J63" s="1204"/>
      <c r="K63" s="1204"/>
      <c r="L63" s="1205">
        <f t="shared" si="8"/>
        <v>125</v>
      </c>
      <c r="M63" s="1251"/>
      <c r="N63" s="386"/>
    </row>
    <row r="64" spans="1:18" x14ac:dyDescent="0.2">
      <c r="A64" s="597" t="s">
        <v>399</v>
      </c>
      <c r="B64" s="659" t="s">
        <v>54</v>
      </c>
      <c r="C64" s="1203" t="s">
        <v>67</v>
      </c>
      <c r="D64" s="1203">
        <v>1</v>
      </c>
      <c r="E64" s="1204">
        <v>0</v>
      </c>
      <c r="F64" s="1204">
        <v>0</v>
      </c>
      <c r="G64" s="1204">
        <v>0</v>
      </c>
      <c r="H64" s="1203">
        <v>0</v>
      </c>
      <c r="I64" s="1204">
        <v>0</v>
      </c>
      <c r="J64" s="1204"/>
      <c r="K64" s="1204"/>
      <c r="L64" s="1205">
        <f t="shared" si="8"/>
        <v>1</v>
      </c>
      <c r="M64" s="1251"/>
      <c r="N64" s="386"/>
    </row>
    <row r="65" spans="1:18" x14ac:dyDescent="0.2">
      <c r="A65" s="597" t="s">
        <v>394</v>
      </c>
      <c r="B65" s="659" t="s">
        <v>395</v>
      </c>
      <c r="C65" s="1203" t="s">
        <v>67</v>
      </c>
      <c r="D65" s="1203">
        <v>0</v>
      </c>
      <c r="E65" s="1204">
        <v>1</v>
      </c>
      <c r="F65" s="1203">
        <v>0</v>
      </c>
      <c r="G65" s="1204">
        <v>2</v>
      </c>
      <c r="H65" s="1203">
        <v>0</v>
      </c>
      <c r="I65" s="1204">
        <v>4</v>
      </c>
      <c r="J65" s="1204"/>
      <c r="K65" s="1204"/>
      <c r="L65" s="1205">
        <f t="shared" si="8"/>
        <v>7</v>
      </c>
      <c r="M65" s="1251"/>
      <c r="N65" s="386"/>
    </row>
    <row r="66" spans="1:18" x14ac:dyDescent="0.2">
      <c r="A66" s="597" t="s">
        <v>669</v>
      </c>
      <c r="B66" s="659" t="s">
        <v>670</v>
      </c>
      <c r="C66" s="1203" t="s">
        <v>67</v>
      </c>
      <c r="D66" s="1203">
        <v>0</v>
      </c>
      <c r="E66" s="1204">
        <v>0</v>
      </c>
      <c r="F66" s="1204">
        <v>1</v>
      </c>
      <c r="G66" s="1204">
        <v>0</v>
      </c>
      <c r="H66" s="1203">
        <v>0</v>
      </c>
      <c r="I66" s="1204">
        <v>0</v>
      </c>
      <c r="J66" s="1203"/>
      <c r="K66" s="1204"/>
      <c r="L66" s="1205">
        <f t="shared" si="8"/>
        <v>1</v>
      </c>
    </row>
    <row r="67" spans="1:18" x14ac:dyDescent="0.2">
      <c r="A67" s="597" t="s">
        <v>401</v>
      </c>
      <c r="B67" s="659" t="s">
        <v>402</v>
      </c>
      <c r="C67" s="1203" t="s">
        <v>67</v>
      </c>
      <c r="D67" s="1203">
        <v>0</v>
      </c>
      <c r="E67" s="1204">
        <v>1</v>
      </c>
      <c r="F67" s="1203">
        <v>2</v>
      </c>
      <c r="G67" s="1204">
        <v>1</v>
      </c>
      <c r="H67" s="1203">
        <v>0</v>
      </c>
      <c r="I67" s="1204">
        <v>0</v>
      </c>
      <c r="J67" s="1204"/>
      <c r="K67" s="1204"/>
      <c r="L67" s="1205">
        <f t="shared" si="8"/>
        <v>4</v>
      </c>
    </row>
    <row r="68" spans="1:18" x14ac:dyDescent="0.2">
      <c r="A68" s="597" t="s">
        <v>392</v>
      </c>
      <c r="B68" s="659" t="s">
        <v>87</v>
      </c>
      <c r="C68" s="1203" t="s">
        <v>67</v>
      </c>
      <c r="D68" s="1203">
        <v>0</v>
      </c>
      <c r="E68" s="1204">
        <v>0</v>
      </c>
      <c r="F68" s="1204">
        <v>0</v>
      </c>
      <c r="G68" s="1204">
        <v>0</v>
      </c>
      <c r="H68" s="1203">
        <v>0</v>
      </c>
      <c r="I68" s="1204">
        <v>0</v>
      </c>
      <c r="J68" s="1204"/>
      <c r="K68" s="1204"/>
      <c r="L68" s="1205">
        <f t="shared" si="8"/>
        <v>0</v>
      </c>
      <c r="M68" s="1251"/>
      <c r="N68" s="386"/>
    </row>
    <row r="69" spans="1:18" x14ac:dyDescent="0.2">
      <c r="A69" s="597" t="s">
        <v>400</v>
      </c>
      <c r="B69" s="659" t="s">
        <v>89</v>
      </c>
      <c r="C69" s="1203" t="s">
        <v>67</v>
      </c>
      <c r="D69" s="1203">
        <v>0</v>
      </c>
      <c r="E69" s="1204">
        <v>0</v>
      </c>
      <c r="F69" s="1204">
        <v>0</v>
      </c>
      <c r="G69" s="1204">
        <v>0</v>
      </c>
      <c r="H69" s="1203">
        <v>0</v>
      </c>
      <c r="I69" s="1204">
        <v>0</v>
      </c>
      <c r="J69" s="1203"/>
      <c r="K69" s="1204"/>
      <c r="L69" s="1205">
        <f t="shared" si="8"/>
        <v>0</v>
      </c>
    </row>
    <row r="70" spans="1:18" x14ac:dyDescent="0.2">
      <c r="A70" s="597" t="s">
        <v>480</v>
      </c>
      <c r="B70" s="659" t="s">
        <v>62</v>
      </c>
      <c r="C70" s="1203" t="s">
        <v>67</v>
      </c>
      <c r="D70" s="1203">
        <v>4</v>
      </c>
      <c r="E70" s="1204">
        <v>0</v>
      </c>
      <c r="F70" s="1203">
        <v>4</v>
      </c>
      <c r="G70" s="1204">
        <v>8</v>
      </c>
      <c r="H70" s="1203">
        <v>15</v>
      </c>
      <c r="I70" s="1204">
        <v>0</v>
      </c>
      <c r="J70" s="1204"/>
      <c r="K70" s="1204"/>
      <c r="L70" s="1205">
        <f t="shared" si="8"/>
        <v>31</v>
      </c>
    </row>
    <row r="71" spans="1:18" x14ac:dyDescent="0.2">
      <c r="A71" s="597" t="s">
        <v>255</v>
      </c>
      <c r="B71" s="659" t="s">
        <v>256</v>
      </c>
      <c r="C71" s="1203" t="s">
        <v>67</v>
      </c>
      <c r="D71" s="1203">
        <v>1</v>
      </c>
      <c r="E71" s="1204">
        <v>0</v>
      </c>
      <c r="F71" s="1203">
        <v>0</v>
      </c>
      <c r="G71" s="1204">
        <v>0</v>
      </c>
      <c r="H71" s="1203">
        <v>0</v>
      </c>
      <c r="I71" s="1204">
        <v>0</v>
      </c>
      <c r="J71" s="1204"/>
      <c r="K71" s="1204"/>
      <c r="L71" s="1205">
        <f t="shared" si="8"/>
        <v>1</v>
      </c>
    </row>
    <row r="72" spans="1:18" x14ac:dyDescent="0.2">
      <c r="A72" s="597" t="s">
        <v>160</v>
      </c>
      <c r="B72" s="659" t="s">
        <v>57</v>
      </c>
      <c r="C72" s="1203" t="s">
        <v>67</v>
      </c>
      <c r="D72" s="1203">
        <v>19</v>
      </c>
      <c r="E72" s="1204">
        <v>16</v>
      </c>
      <c r="F72" s="1203">
        <v>19</v>
      </c>
      <c r="G72" s="1204">
        <v>8</v>
      </c>
      <c r="H72" s="1203">
        <v>0</v>
      </c>
      <c r="I72" s="1204">
        <v>0</v>
      </c>
      <c r="J72" s="1204"/>
      <c r="K72" s="1204"/>
      <c r="L72" s="1205">
        <f t="shared" si="8"/>
        <v>62</v>
      </c>
      <c r="M72" s="1251"/>
      <c r="N72" s="386"/>
    </row>
    <row r="73" spans="1:18" x14ac:dyDescent="0.2">
      <c r="A73" s="597" t="s">
        <v>393</v>
      </c>
      <c r="B73" s="659" t="s">
        <v>47</v>
      </c>
      <c r="C73" s="1203" t="s">
        <v>67</v>
      </c>
      <c r="D73" s="1203">
        <v>0</v>
      </c>
      <c r="E73" s="1204">
        <v>9</v>
      </c>
      <c r="F73" s="1203">
        <v>0</v>
      </c>
      <c r="G73" s="1204">
        <v>0</v>
      </c>
      <c r="H73" s="1203">
        <v>7</v>
      </c>
      <c r="I73" s="1204">
        <v>0</v>
      </c>
      <c r="J73" s="1204"/>
      <c r="K73" s="1204"/>
      <c r="L73" s="1205">
        <f t="shared" si="8"/>
        <v>16</v>
      </c>
      <c r="M73" s="1251"/>
      <c r="N73" s="386"/>
    </row>
    <row r="74" spans="1:18" x14ac:dyDescent="0.2">
      <c r="A74" s="597" t="s">
        <v>161</v>
      </c>
      <c r="B74" s="659" t="s">
        <v>21</v>
      </c>
      <c r="C74" s="1203" t="s">
        <v>67</v>
      </c>
      <c r="D74" s="1203">
        <v>0</v>
      </c>
      <c r="E74" s="1204">
        <v>8</v>
      </c>
      <c r="F74" s="1203">
        <v>0</v>
      </c>
      <c r="G74" s="1204">
        <v>1</v>
      </c>
      <c r="H74" s="1203">
        <v>0</v>
      </c>
      <c r="I74" s="1204">
        <v>0</v>
      </c>
      <c r="J74" s="1204"/>
      <c r="K74" s="1204"/>
      <c r="L74" s="1205">
        <f t="shared" si="8"/>
        <v>9</v>
      </c>
      <c r="M74" s="1251"/>
      <c r="N74" s="386"/>
    </row>
    <row r="75" spans="1:18" x14ac:dyDescent="0.2">
      <c r="A75" s="597" t="s">
        <v>161</v>
      </c>
      <c r="B75" s="659" t="s">
        <v>44</v>
      </c>
      <c r="C75" s="1203" t="s">
        <v>67</v>
      </c>
      <c r="D75" s="1203">
        <v>1</v>
      </c>
      <c r="E75" s="1204">
        <v>1</v>
      </c>
      <c r="F75" s="1203">
        <v>0</v>
      </c>
      <c r="G75" s="1204">
        <v>3</v>
      </c>
      <c r="H75" s="1203">
        <v>4</v>
      </c>
      <c r="I75" s="1204">
        <v>4</v>
      </c>
      <c r="J75" s="1203"/>
      <c r="K75" s="1204"/>
      <c r="L75" s="1205">
        <f t="shared" si="8"/>
        <v>13</v>
      </c>
      <c r="M75" s="1251"/>
      <c r="N75" s="386"/>
    </row>
    <row r="76" spans="1:18" x14ac:dyDescent="0.2">
      <c r="A76" s="597" t="s">
        <v>398</v>
      </c>
      <c r="B76" s="659" t="s">
        <v>123</v>
      </c>
      <c r="C76" s="1203" t="s">
        <v>67</v>
      </c>
      <c r="D76" s="1203">
        <v>0</v>
      </c>
      <c r="E76" s="1204">
        <v>2</v>
      </c>
      <c r="F76" s="1204">
        <v>1</v>
      </c>
      <c r="G76" s="1204">
        <v>7</v>
      </c>
      <c r="H76" s="1203">
        <v>1</v>
      </c>
      <c r="I76" s="1204">
        <v>5</v>
      </c>
      <c r="J76" s="1204"/>
      <c r="K76" s="1204"/>
      <c r="L76" s="1205">
        <f t="shared" si="8"/>
        <v>16</v>
      </c>
      <c r="M76" s="1251"/>
      <c r="N76" s="386"/>
      <c r="R76" s="1254"/>
    </row>
    <row r="77" spans="1:18" x14ac:dyDescent="0.2">
      <c r="A77" s="597"/>
      <c r="B77" s="659"/>
      <c r="C77" s="1203" t="s">
        <v>67</v>
      </c>
      <c r="D77" s="1203"/>
      <c r="E77" s="1204"/>
      <c r="F77" s="1204"/>
      <c r="G77" s="1204"/>
      <c r="H77" s="1203"/>
      <c r="I77" s="1204"/>
      <c r="J77" s="1204"/>
      <c r="K77" s="1204"/>
      <c r="L77" s="1205">
        <f t="shared" ref="L77:L80" si="9">SUM(D77:K77)</f>
        <v>0</v>
      </c>
      <c r="M77" s="1251"/>
      <c r="N77" s="386"/>
      <c r="R77" s="1254"/>
    </row>
    <row r="78" spans="1:18" x14ac:dyDescent="0.2">
      <c r="A78" s="597"/>
      <c r="B78" s="659"/>
      <c r="C78" s="1203" t="s">
        <v>67</v>
      </c>
      <c r="D78" s="1203"/>
      <c r="E78" s="1204"/>
      <c r="F78" s="1204"/>
      <c r="G78" s="1204"/>
      <c r="H78" s="1203"/>
      <c r="I78" s="1204"/>
      <c r="J78" s="1204"/>
      <c r="K78" s="1204"/>
      <c r="L78" s="1205">
        <f t="shared" si="9"/>
        <v>0</v>
      </c>
      <c r="M78" s="1251"/>
      <c r="N78" s="386"/>
      <c r="R78" s="1254"/>
    </row>
    <row r="79" spans="1:18" x14ac:dyDescent="0.2">
      <c r="A79" s="597"/>
      <c r="B79" s="659"/>
      <c r="C79" s="1203" t="s">
        <v>67</v>
      </c>
      <c r="D79" s="1203"/>
      <c r="E79" s="1204"/>
      <c r="F79" s="1204"/>
      <c r="G79" s="1204"/>
      <c r="H79" s="1203"/>
      <c r="I79" s="1204"/>
      <c r="J79" s="1204"/>
      <c r="K79" s="1204"/>
      <c r="L79" s="1205">
        <f t="shared" si="9"/>
        <v>0</v>
      </c>
      <c r="M79" s="1251"/>
      <c r="N79" s="386"/>
      <c r="R79" s="1254"/>
    </row>
    <row r="80" spans="1:18" x14ac:dyDescent="0.2">
      <c r="A80" s="597"/>
      <c r="B80" s="659"/>
      <c r="C80" s="1203" t="s">
        <v>67</v>
      </c>
      <c r="D80" s="1203"/>
      <c r="E80" s="1204"/>
      <c r="F80" s="1204"/>
      <c r="G80" s="1204"/>
      <c r="H80" s="1203"/>
      <c r="I80" s="1204"/>
      <c r="J80" s="1204"/>
      <c r="K80" s="1204"/>
      <c r="L80" s="1205">
        <f t="shared" si="9"/>
        <v>0</v>
      </c>
      <c r="M80" s="1251"/>
      <c r="N80" s="386"/>
      <c r="R80" s="1254"/>
    </row>
    <row r="81" spans="1:22" x14ac:dyDescent="0.2">
      <c r="A81" s="592" t="s">
        <v>367</v>
      </c>
      <c r="B81" s="591" t="s">
        <v>368</v>
      </c>
      <c r="C81" s="1203" t="s">
        <v>209</v>
      </c>
      <c r="D81" s="1203">
        <v>0</v>
      </c>
      <c r="E81" s="1203">
        <v>1</v>
      </c>
      <c r="F81" s="1204">
        <v>1</v>
      </c>
      <c r="G81" s="1204">
        <v>0</v>
      </c>
      <c r="H81" s="1203">
        <v>4</v>
      </c>
      <c r="I81" s="1203">
        <v>0</v>
      </c>
      <c r="J81" s="1203"/>
      <c r="K81" s="1203"/>
      <c r="L81" s="1205">
        <f t="shared" ref="L81:L97" si="10">SUM(D81:K81)</f>
        <v>6</v>
      </c>
      <c r="M81" s="1251"/>
      <c r="N81" s="386"/>
      <c r="S81" s="1252"/>
      <c r="T81" s="1252"/>
      <c r="U81" s="1252"/>
      <c r="V81" s="1252"/>
    </row>
    <row r="82" spans="1:22" x14ac:dyDescent="0.2">
      <c r="A82" s="592" t="s">
        <v>253</v>
      </c>
      <c r="B82" s="591" t="s">
        <v>226</v>
      </c>
      <c r="C82" s="1203" t="s">
        <v>209</v>
      </c>
      <c r="D82" s="1203">
        <v>3</v>
      </c>
      <c r="E82" s="1203">
        <v>13</v>
      </c>
      <c r="F82" s="1203">
        <v>9</v>
      </c>
      <c r="G82" s="1204">
        <v>5</v>
      </c>
      <c r="H82" s="1203">
        <v>0</v>
      </c>
      <c r="I82" s="1203">
        <v>0</v>
      </c>
      <c r="J82" s="1217"/>
      <c r="K82" s="1203"/>
      <c r="L82" s="1205">
        <f t="shared" si="10"/>
        <v>30</v>
      </c>
      <c r="M82" s="1252"/>
      <c r="N82" s="1261"/>
      <c r="O82" s="1261"/>
      <c r="P82" s="1262"/>
      <c r="Q82" s="1262"/>
      <c r="S82" s="1252"/>
      <c r="T82" s="1252"/>
      <c r="U82" s="1252"/>
      <c r="V82" s="1252"/>
    </row>
    <row r="83" spans="1:22" x14ac:dyDescent="0.2">
      <c r="A83" s="592" t="s">
        <v>217</v>
      </c>
      <c r="B83" s="591" t="s">
        <v>21</v>
      </c>
      <c r="C83" s="1203" t="s">
        <v>209</v>
      </c>
      <c r="D83" s="1203">
        <v>1</v>
      </c>
      <c r="E83" s="1203">
        <v>1</v>
      </c>
      <c r="F83" s="1203">
        <v>0</v>
      </c>
      <c r="G83" s="1204">
        <v>0</v>
      </c>
      <c r="H83" s="1203">
        <v>0</v>
      </c>
      <c r="I83" s="1203">
        <v>0</v>
      </c>
      <c r="J83" s="1217"/>
      <c r="K83" s="1203"/>
      <c r="L83" s="1205">
        <f t="shared" si="10"/>
        <v>2</v>
      </c>
      <c r="M83" s="1251"/>
      <c r="N83" s="386"/>
      <c r="S83" s="1252"/>
      <c r="T83" s="1252"/>
      <c r="U83" s="1252"/>
      <c r="V83" s="1252"/>
    </row>
    <row r="84" spans="1:22" x14ac:dyDescent="0.2">
      <c r="A84" s="592" t="s">
        <v>369</v>
      </c>
      <c r="B84" s="591" t="s">
        <v>370</v>
      </c>
      <c r="C84" s="1203" t="s">
        <v>209</v>
      </c>
      <c r="D84" s="1210">
        <v>0</v>
      </c>
      <c r="E84" s="1210">
        <v>0</v>
      </c>
      <c r="F84" s="1203">
        <v>1</v>
      </c>
      <c r="G84" s="1204">
        <v>0</v>
      </c>
      <c r="H84" s="1203">
        <v>0</v>
      </c>
      <c r="I84" s="1210">
        <v>1</v>
      </c>
      <c r="J84" s="1203"/>
      <c r="K84" s="1210"/>
      <c r="L84" s="1205">
        <f t="shared" si="10"/>
        <v>2</v>
      </c>
      <c r="M84" s="1251"/>
      <c r="N84" s="386"/>
      <c r="S84" s="1252"/>
      <c r="T84" s="1252"/>
      <c r="U84" s="1252"/>
      <c r="V84" s="1252"/>
    </row>
    <row r="85" spans="1:22" x14ac:dyDescent="0.2">
      <c r="A85" s="592" t="s">
        <v>371</v>
      </c>
      <c r="B85" s="591" t="s">
        <v>211</v>
      </c>
      <c r="C85" s="1203" t="s">
        <v>209</v>
      </c>
      <c r="D85" s="1203">
        <v>0</v>
      </c>
      <c r="E85" s="1203">
        <v>0</v>
      </c>
      <c r="F85" s="1203">
        <v>0</v>
      </c>
      <c r="G85" s="1204">
        <v>0</v>
      </c>
      <c r="H85" s="1203">
        <v>0</v>
      </c>
      <c r="I85" s="1203">
        <v>0</v>
      </c>
      <c r="J85" s="1217"/>
      <c r="K85" s="1203"/>
      <c r="L85" s="1205">
        <f t="shared" si="10"/>
        <v>0</v>
      </c>
      <c r="M85" s="1252"/>
      <c r="N85" s="1262"/>
      <c r="O85" s="1262"/>
      <c r="P85" s="1262"/>
      <c r="Q85" s="1263"/>
      <c r="S85" s="1252"/>
      <c r="T85" s="1252"/>
      <c r="U85" s="1252"/>
      <c r="V85" s="1252"/>
    </row>
    <row r="86" spans="1:22" x14ac:dyDescent="0.2">
      <c r="A86" s="362" t="s">
        <v>212</v>
      </c>
      <c r="B86" s="355" t="s">
        <v>211</v>
      </c>
      <c r="C86" s="1203" t="s">
        <v>209</v>
      </c>
      <c r="D86" s="1203">
        <v>0</v>
      </c>
      <c r="E86" s="1203">
        <v>0</v>
      </c>
      <c r="F86" s="1204">
        <v>0</v>
      </c>
      <c r="G86" s="1204">
        <v>9</v>
      </c>
      <c r="H86" s="1203">
        <v>0</v>
      </c>
      <c r="I86" s="1203">
        <v>0</v>
      </c>
      <c r="J86" s="1203"/>
      <c r="K86" s="1203"/>
      <c r="L86" s="1205">
        <f t="shared" si="10"/>
        <v>9</v>
      </c>
      <c r="M86" s="1251"/>
      <c r="N86" s="386"/>
    </row>
    <row r="87" spans="1:22" x14ac:dyDescent="0.2">
      <c r="A87" s="592" t="s">
        <v>366</v>
      </c>
      <c r="B87" s="591" t="s">
        <v>21</v>
      </c>
      <c r="C87" s="1203" t="s">
        <v>209</v>
      </c>
      <c r="D87" s="1203">
        <v>0</v>
      </c>
      <c r="E87" s="1203">
        <v>0</v>
      </c>
      <c r="F87" s="1204">
        <v>0</v>
      </c>
      <c r="G87" s="1204">
        <v>0</v>
      </c>
      <c r="H87" s="1203">
        <v>0</v>
      </c>
      <c r="I87" s="1203">
        <v>0</v>
      </c>
      <c r="J87" s="1217"/>
      <c r="K87" s="1203"/>
      <c r="L87" s="1205">
        <f t="shared" si="10"/>
        <v>0</v>
      </c>
      <c r="S87" s="1252"/>
      <c r="T87" s="1252"/>
      <c r="U87" s="1252"/>
      <c r="V87" s="1252"/>
    </row>
    <row r="88" spans="1:22" x14ac:dyDescent="0.2">
      <c r="A88" s="592" t="s">
        <v>210</v>
      </c>
      <c r="B88" s="591" t="s">
        <v>27</v>
      </c>
      <c r="C88" s="1203" t="s">
        <v>209</v>
      </c>
      <c r="D88" s="1214">
        <v>5</v>
      </c>
      <c r="E88" s="1214">
        <v>9</v>
      </c>
      <c r="F88" s="1203">
        <v>8</v>
      </c>
      <c r="G88" s="1204">
        <v>0</v>
      </c>
      <c r="H88" s="1203">
        <v>9</v>
      </c>
      <c r="I88" s="1214">
        <v>14</v>
      </c>
      <c r="J88" s="1203"/>
      <c r="K88" s="1214"/>
      <c r="L88" s="1205">
        <f t="shared" si="10"/>
        <v>45</v>
      </c>
      <c r="M88" s="1251"/>
      <c r="N88" s="386"/>
      <c r="S88" s="1252"/>
      <c r="T88" s="1252"/>
      <c r="U88" s="1252"/>
      <c r="V88" s="1252"/>
    </row>
    <row r="89" spans="1:22" x14ac:dyDescent="0.2">
      <c r="A89" s="592" t="s">
        <v>210</v>
      </c>
      <c r="B89" s="591" t="s">
        <v>365</v>
      </c>
      <c r="C89" s="1203" t="s">
        <v>209</v>
      </c>
      <c r="D89" s="1214">
        <v>0</v>
      </c>
      <c r="E89" s="1214">
        <v>0</v>
      </c>
      <c r="F89" s="1203">
        <v>0</v>
      </c>
      <c r="G89" s="1204">
        <v>0</v>
      </c>
      <c r="H89" s="1203">
        <v>0</v>
      </c>
      <c r="I89" s="1214">
        <v>0</v>
      </c>
      <c r="J89" s="1203"/>
      <c r="K89" s="1214"/>
      <c r="L89" s="1205">
        <f t="shared" si="10"/>
        <v>0</v>
      </c>
      <c r="M89" s="1251"/>
      <c r="N89" s="386"/>
      <c r="S89" s="1252"/>
      <c r="T89" s="1252"/>
      <c r="U89" s="1252"/>
      <c r="V89" s="1252"/>
    </row>
    <row r="90" spans="1:22" x14ac:dyDescent="0.2">
      <c r="A90" s="360" t="s">
        <v>668</v>
      </c>
      <c r="B90" s="360" t="s">
        <v>115</v>
      </c>
      <c r="C90" s="1203" t="s">
        <v>209</v>
      </c>
      <c r="D90" s="1214">
        <v>0</v>
      </c>
      <c r="E90" s="1214">
        <v>1</v>
      </c>
      <c r="F90" s="1203">
        <v>5</v>
      </c>
      <c r="G90" s="1204">
        <v>0</v>
      </c>
      <c r="H90" s="1203">
        <v>5</v>
      </c>
      <c r="I90" s="1217">
        <v>3</v>
      </c>
      <c r="J90" s="1203"/>
      <c r="K90" s="1217"/>
      <c r="L90" s="1205">
        <f t="shared" si="10"/>
        <v>14</v>
      </c>
      <c r="M90" s="1251"/>
      <c r="N90" s="386"/>
      <c r="S90" s="1252"/>
      <c r="T90" s="1252"/>
      <c r="U90" s="1252"/>
      <c r="V90" s="1252"/>
    </row>
    <row r="91" spans="1:22" x14ac:dyDescent="0.2">
      <c r="A91" s="360" t="s">
        <v>666</v>
      </c>
      <c r="B91" s="360" t="s">
        <v>667</v>
      </c>
      <c r="C91" s="1203" t="s">
        <v>209</v>
      </c>
      <c r="D91" s="1203">
        <v>0</v>
      </c>
      <c r="E91" s="1203">
        <v>2</v>
      </c>
      <c r="F91" s="1203">
        <v>0</v>
      </c>
      <c r="G91" s="1204">
        <v>1</v>
      </c>
      <c r="H91" s="1203">
        <v>4</v>
      </c>
      <c r="I91" s="1217">
        <v>7</v>
      </c>
      <c r="J91" s="1203"/>
      <c r="K91" s="1217"/>
      <c r="L91" s="1205">
        <f t="shared" si="10"/>
        <v>14</v>
      </c>
      <c r="M91" s="1251"/>
      <c r="N91" s="386"/>
      <c r="S91" s="1252"/>
      <c r="T91" s="1252"/>
      <c r="U91" s="1252"/>
      <c r="V91" s="1252"/>
    </row>
    <row r="92" spans="1:22" x14ac:dyDescent="0.2">
      <c r="A92" s="360" t="s">
        <v>666</v>
      </c>
      <c r="B92" s="360" t="s">
        <v>27</v>
      </c>
      <c r="C92" s="1203" t="s">
        <v>209</v>
      </c>
      <c r="D92" s="1203">
        <v>0</v>
      </c>
      <c r="E92" s="1203">
        <v>2</v>
      </c>
      <c r="F92" s="1204">
        <v>0</v>
      </c>
      <c r="G92" s="1204">
        <v>0</v>
      </c>
      <c r="H92" s="1203">
        <v>0</v>
      </c>
      <c r="I92" s="1203">
        <v>1</v>
      </c>
      <c r="J92" s="1217"/>
      <c r="K92" s="1210"/>
      <c r="L92" s="1205">
        <f t="shared" si="10"/>
        <v>3</v>
      </c>
      <c r="M92" s="1251"/>
      <c r="N92" s="386"/>
      <c r="S92" s="1252"/>
      <c r="T92" s="1252"/>
      <c r="U92" s="1252"/>
      <c r="V92" s="1252"/>
    </row>
    <row r="93" spans="1:22" x14ac:dyDescent="0.2">
      <c r="A93" s="362" t="s">
        <v>666</v>
      </c>
      <c r="B93" s="355" t="s">
        <v>647</v>
      </c>
      <c r="C93" s="1203" t="s">
        <v>209</v>
      </c>
      <c r="D93" s="1203">
        <v>0</v>
      </c>
      <c r="E93" s="1203">
        <v>0</v>
      </c>
      <c r="F93" s="1203">
        <v>2</v>
      </c>
      <c r="G93" s="1204">
        <v>7</v>
      </c>
      <c r="H93" s="1203">
        <v>2</v>
      </c>
      <c r="I93" s="1203">
        <v>2</v>
      </c>
      <c r="J93" s="1203"/>
      <c r="K93" s="1203"/>
      <c r="L93" s="1205">
        <f t="shared" si="10"/>
        <v>13</v>
      </c>
      <c r="M93" s="1251"/>
      <c r="N93" s="386"/>
      <c r="S93" s="1252"/>
      <c r="T93" s="1252"/>
      <c r="U93" s="1252"/>
      <c r="V93" s="1252"/>
    </row>
    <row r="94" spans="1:22" ht="11.25" customHeight="1" x14ac:dyDescent="0.2">
      <c r="A94" s="362" t="s">
        <v>589</v>
      </c>
      <c r="B94" s="361" t="s">
        <v>31</v>
      </c>
      <c r="C94" s="1203" t="s">
        <v>209</v>
      </c>
      <c r="D94" s="1210">
        <v>0</v>
      </c>
      <c r="E94" s="1210">
        <v>1</v>
      </c>
      <c r="F94" s="1204">
        <v>0</v>
      </c>
      <c r="G94" s="1204">
        <v>0</v>
      </c>
      <c r="H94" s="1203">
        <v>0</v>
      </c>
      <c r="I94" s="1203">
        <v>0</v>
      </c>
      <c r="J94" s="1203"/>
      <c r="K94" s="1203"/>
      <c r="L94" s="1205">
        <f t="shared" si="10"/>
        <v>1</v>
      </c>
      <c r="M94" s="1251"/>
      <c r="N94" s="386"/>
      <c r="S94" s="1252"/>
      <c r="T94" s="1252"/>
      <c r="U94" s="1252"/>
      <c r="V94" s="1252"/>
    </row>
    <row r="95" spans="1:22" x14ac:dyDescent="0.2">
      <c r="A95" s="362" t="s">
        <v>589</v>
      </c>
      <c r="B95" s="361" t="s">
        <v>25</v>
      </c>
      <c r="C95" s="1203" t="s">
        <v>209</v>
      </c>
      <c r="D95" s="1203">
        <v>0</v>
      </c>
      <c r="E95" s="1203">
        <v>0</v>
      </c>
      <c r="F95" s="1204">
        <v>0</v>
      </c>
      <c r="G95" s="1204">
        <v>0</v>
      </c>
      <c r="H95" s="1203">
        <v>0</v>
      </c>
      <c r="I95" s="1203">
        <v>0</v>
      </c>
      <c r="J95" s="1217"/>
      <c r="K95" s="1207"/>
      <c r="L95" s="1205">
        <f t="shared" si="10"/>
        <v>0</v>
      </c>
      <c r="M95" s="1251"/>
      <c r="N95" s="386"/>
    </row>
    <row r="96" spans="1:22" x14ac:dyDescent="0.2">
      <c r="A96" s="362"/>
      <c r="B96" s="355"/>
      <c r="C96" s="1203" t="s">
        <v>209</v>
      </c>
      <c r="D96" s="1203"/>
      <c r="E96" s="1203"/>
      <c r="F96" s="1204"/>
      <c r="G96" s="1204"/>
      <c r="H96" s="1203"/>
      <c r="I96" s="1203"/>
      <c r="J96" s="1203"/>
      <c r="K96" s="1203"/>
      <c r="L96" s="1205">
        <f t="shared" si="10"/>
        <v>0</v>
      </c>
      <c r="M96" s="1251"/>
      <c r="N96" s="386"/>
    </row>
    <row r="97" spans="1:19" x14ac:dyDescent="0.2">
      <c r="A97" s="362"/>
      <c r="B97" s="355"/>
      <c r="C97" s="1203" t="s">
        <v>209</v>
      </c>
      <c r="D97" s="1203"/>
      <c r="E97" s="1203"/>
      <c r="F97" s="1204"/>
      <c r="G97" s="1204"/>
      <c r="H97" s="1203"/>
      <c r="I97" s="1203"/>
      <c r="J97" s="1203"/>
      <c r="K97" s="1203"/>
      <c r="L97" s="1205">
        <f t="shared" si="10"/>
        <v>0</v>
      </c>
      <c r="M97" s="1251"/>
      <c r="N97" s="386"/>
    </row>
    <row r="98" spans="1:19" x14ac:dyDescent="0.2">
      <c r="A98" s="362"/>
      <c r="B98" s="355"/>
      <c r="C98" s="1203" t="s">
        <v>209</v>
      </c>
      <c r="D98" s="1203"/>
      <c r="E98" s="1203"/>
      <c r="F98" s="1204"/>
      <c r="G98" s="1204"/>
      <c r="H98" s="1203"/>
      <c r="I98" s="1203"/>
      <c r="J98" s="1203"/>
      <c r="K98" s="1203"/>
      <c r="L98" s="1205">
        <f t="shared" ref="L98:L99" si="11">SUM(D98:K98)</f>
        <v>0</v>
      </c>
      <c r="M98" s="1251"/>
      <c r="N98" s="386"/>
    </row>
    <row r="99" spans="1:19" x14ac:dyDescent="0.2">
      <c r="A99" s="362"/>
      <c r="B99" s="355"/>
      <c r="C99" s="1203" t="s">
        <v>209</v>
      </c>
      <c r="D99" s="1203"/>
      <c r="E99" s="1203"/>
      <c r="F99" s="1204"/>
      <c r="G99" s="1204"/>
      <c r="H99" s="1203"/>
      <c r="I99" s="1203"/>
      <c r="J99" s="1203"/>
      <c r="K99" s="1203"/>
      <c r="L99" s="1205">
        <f t="shared" si="11"/>
        <v>0</v>
      </c>
      <c r="M99" s="1251"/>
      <c r="N99" s="386"/>
    </row>
    <row r="100" spans="1:19" x14ac:dyDescent="0.2">
      <c r="A100" s="526" t="s">
        <v>261</v>
      </c>
      <c r="B100" s="526" t="s">
        <v>408</v>
      </c>
      <c r="C100" s="1203" t="s">
        <v>46</v>
      </c>
      <c r="D100" s="1207">
        <v>7</v>
      </c>
      <c r="E100" s="1207">
        <v>10</v>
      </c>
      <c r="F100" s="1203">
        <v>13</v>
      </c>
      <c r="G100" s="1204">
        <v>11</v>
      </c>
      <c r="H100" s="1203">
        <v>4</v>
      </c>
      <c r="I100" s="1207">
        <v>3</v>
      </c>
      <c r="J100" s="1203"/>
      <c r="K100" s="1207"/>
      <c r="L100" s="1205">
        <f t="shared" ref="L100:L114" si="12">SUM(C100:K100)</f>
        <v>48</v>
      </c>
      <c r="M100" s="1251"/>
      <c r="N100" s="386"/>
      <c r="S100" s="1252"/>
    </row>
    <row r="101" spans="1:19" x14ac:dyDescent="0.2">
      <c r="A101" s="595" t="s">
        <v>261</v>
      </c>
      <c r="B101" s="595" t="s">
        <v>588</v>
      </c>
      <c r="C101" s="1203" t="s">
        <v>46</v>
      </c>
      <c r="D101" s="1203">
        <v>0</v>
      </c>
      <c r="E101" s="1203">
        <v>0</v>
      </c>
      <c r="F101" s="1203">
        <v>0</v>
      </c>
      <c r="G101" s="1204">
        <v>0</v>
      </c>
      <c r="H101" s="1203">
        <v>0</v>
      </c>
      <c r="I101" s="1203">
        <v>0</v>
      </c>
      <c r="J101" s="1203"/>
      <c r="K101" s="1203"/>
      <c r="L101" s="1205">
        <f t="shared" si="12"/>
        <v>0</v>
      </c>
      <c r="M101" s="1251"/>
      <c r="N101" s="386"/>
      <c r="S101" s="1252"/>
    </row>
    <row r="102" spans="1:19" x14ac:dyDescent="0.2">
      <c r="A102" s="526" t="s">
        <v>406</v>
      </c>
      <c r="B102" s="526" t="s">
        <v>236</v>
      </c>
      <c r="C102" s="1203" t="s">
        <v>46</v>
      </c>
      <c r="D102" s="1203">
        <v>0</v>
      </c>
      <c r="E102" s="1203">
        <v>0</v>
      </c>
      <c r="F102" s="1203">
        <v>0</v>
      </c>
      <c r="G102" s="1204">
        <v>0</v>
      </c>
      <c r="H102" s="1203">
        <v>4</v>
      </c>
      <c r="I102" s="1203">
        <v>0</v>
      </c>
      <c r="J102" s="1203"/>
      <c r="K102" s="1203"/>
      <c r="L102" s="1205">
        <f t="shared" si="12"/>
        <v>4</v>
      </c>
      <c r="M102" s="1251"/>
      <c r="N102" s="386"/>
      <c r="S102" s="1252"/>
    </row>
    <row r="103" spans="1:19" x14ac:dyDescent="0.2">
      <c r="A103" s="526" t="s">
        <v>404</v>
      </c>
      <c r="B103" s="526" t="s">
        <v>208</v>
      </c>
      <c r="C103" s="1203" t="s">
        <v>46</v>
      </c>
      <c r="D103" s="1203">
        <v>0</v>
      </c>
      <c r="E103" s="1203">
        <v>1</v>
      </c>
      <c r="F103" s="1204">
        <v>0</v>
      </c>
      <c r="G103" s="1204">
        <v>0</v>
      </c>
      <c r="H103" s="1203">
        <v>0</v>
      </c>
      <c r="I103" s="1207">
        <v>0</v>
      </c>
      <c r="J103" s="1203"/>
      <c r="K103" s="1207"/>
      <c r="L103" s="1205">
        <f t="shared" si="12"/>
        <v>1</v>
      </c>
      <c r="M103" s="1251"/>
      <c r="N103" s="386"/>
      <c r="S103" s="1252"/>
    </row>
    <row r="104" spans="1:19" x14ac:dyDescent="0.2">
      <c r="A104" s="526" t="s">
        <v>404</v>
      </c>
      <c r="B104" s="526" t="s">
        <v>86</v>
      </c>
      <c r="C104" s="1203" t="s">
        <v>46</v>
      </c>
      <c r="D104" s="1207">
        <v>4</v>
      </c>
      <c r="E104" s="1203">
        <v>0</v>
      </c>
      <c r="F104" s="1204">
        <v>2</v>
      </c>
      <c r="G104" s="1204">
        <v>1</v>
      </c>
      <c r="H104" s="1203">
        <v>0</v>
      </c>
      <c r="I104" s="1207">
        <v>0</v>
      </c>
      <c r="J104" s="1203"/>
      <c r="K104" s="1207"/>
      <c r="L104" s="1205">
        <f t="shared" si="12"/>
        <v>7</v>
      </c>
      <c r="M104" s="1251"/>
      <c r="N104" s="386"/>
      <c r="S104" s="1252"/>
    </row>
    <row r="105" spans="1:19" x14ac:dyDescent="0.2">
      <c r="A105" s="526" t="s">
        <v>168</v>
      </c>
      <c r="B105" s="526" t="s">
        <v>251</v>
      </c>
      <c r="C105" s="1264" t="s">
        <v>46</v>
      </c>
      <c r="D105" s="1207">
        <v>0</v>
      </c>
      <c r="E105" s="1207">
        <v>0</v>
      </c>
      <c r="F105" s="1204">
        <v>0</v>
      </c>
      <c r="G105" s="1204">
        <v>0</v>
      </c>
      <c r="H105" s="1203">
        <v>0</v>
      </c>
      <c r="I105" s="1207">
        <v>0</v>
      </c>
      <c r="J105" s="1203"/>
      <c r="K105" s="1207"/>
      <c r="L105" s="1205">
        <f t="shared" si="12"/>
        <v>0</v>
      </c>
      <c r="M105" s="1251"/>
      <c r="N105" s="386"/>
      <c r="S105" s="1252"/>
    </row>
    <row r="106" spans="1:19" x14ac:dyDescent="0.2">
      <c r="A106" s="526" t="s">
        <v>403</v>
      </c>
      <c r="B106" s="526" t="s">
        <v>115</v>
      </c>
      <c r="C106" s="1203" t="s">
        <v>66</v>
      </c>
      <c r="D106" s="1210">
        <v>0</v>
      </c>
      <c r="E106" s="1210">
        <v>0</v>
      </c>
      <c r="F106" s="1203">
        <v>0</v>
      </c>
      <c r="G106" s="1204">
        <v>0</v>
      </c>
      <c r="H106" s="1203">
        <v>0</v>
      </c>
      <c r="I106" s="1203">
        <v>0</v>
      </c>
      <c r="J106" s="1203"/>
      <c r="K106" s="1203"/>
      <c r="L106" s="1205">
        <f t="shared" si="12"/>
        <v>0</v>
      </c>
      <c r="M106" s="1251"/>
      <c r="N106" s="386"/>
      <c r="S106" s="1252"/>
    </row>
    <row r="107" spans="1:19" x14ac:dyDescent="0.2">
      <c r="A107" s="526" t="s">
        <v>409</v>
      </c>
      <c r="B107" s="526" t="s">
        <v>45</v>
      </c>
      <c r="C107" s="1203" t="s">
        <v>46</v>
      </c>
      <c r="D107" s="1207">
        <v>0</v>
      </c>
      <c r="E107" s="1207">
        <v>0</v>
      </c>
      <c r="F107" s="1203">
        <v>0</v>
      </c>
      <c r="G107" s="1204">
        <v>0</v>
      </c>
      <c r="H107" s="1203">
        <v>0</v>
      </c>
      <c r="I107" s="1207">
        <v>0</v>
      </c>
      <c r="J107" s="1207"/>
      <c r="K107" s="1207"/>
      <c r="L107" s="1205">
        <f t="shared" si="12"/>
        <v>0</v>
      </c>
      <c r="M107" s="1251"/>
      <c r="N107" s="386"/>
      <c r="R107" s="1254"/>
      <c r="S107" s="1252"/>
    </row>
    <row r="108" spans="1:19" x14ac:dyDescent="0.2">
      <c r="A108" s="526" t="s">
        <v>407</v>
      </c>
      <c r="B108" s="526" t="s">
        <v>115</v>
      </c>
      <c r="C108" s="1203" t="s">
        <v>46</v>
      </c>
      <c r="D108" s="1207">
        <v>0</v>
      </c>
      <c r="E108" s="1207">
        <v>1</v>
      </c>
      <c r="F108" s="1203">
        <v>1</v>
      </c>
      <c r="G108" s="1204">
        <v>4</v>
      </c>
      <c r="H108" s="1203">
        <v>0</v>
      </c>
      <c r="I108" s="1207">
        <v>2</v>
      </c>
      <c r="J108" s="1203"/>
      <c r="K108" s="1207"/>
      <c r="L108" s="1205">
        <f t="shared" si="12"/>
        <v>8</v>
      </c>
      <c r="M108" s="1251"/>
      <c r="N108" s="386"/>
      <c r="R108" s="1254"/>
      <c r="S108" s="1252"/>
    </row>
    <row r="109" spans="1:19" x14ac:dyDescent="0.2">
      <c r="A109" s="526" t="s">
        <v>132</v>
      </c>
      <c r="B109" s="526" t="s">
        <v>258</v>
      </c>
      <c r="C109" s="1203" t="s">
        <v>46</v>
      </c>
      <c r="D109" s="1203">
        <v>0</v>
      </c>
      <c r="E109" s="1203">
        <v>0</v>
      </c>
      <c r="F109" s="1204">
        <v>15</v>
      </c>
      <c r="G109" s="1204">
        <v>11</v>
      </c>
      <c r="H109" s="1203">
        <v>21</v>
      </c>
      <c r="I109" s="1203">
        <v>16</v>
      </c>
      <c r="J109" s="1203"/>
      <c r="K109" s="1203"/>
      <c r="L109" s="1205">
        <f t="shared" si="12"/>
        <v>63</v>
      </c>
      <c r="M109" s="1251"/>
      <c r="N109" s="386"/>
      <c r="S109" s="1252"/>
    </row>
    <row r="110" spans="1:19" x14ac:dyDescent="0.2">
      <c r="A110" s="526" t="s">
        <v>263</v>
      </c>
      <c r="B110" s="526" t="s">
        <v>44</v>
      </c>
      <c r="C110" s="1203" t="s">
        <v>46</v>
      </c>
      <c r="D110" s="1203">
        <v>5</v>
      </c>
      <c r="E110" s="1203">
        <v>1</v>
      </c>
      <c r="F110" s="1203">
        <v>0</v>
      </c>
      <c r="G110" s="1204">
        <v>0</v>
      </c>
      <c r="H110" s="1203">
        <v>1</v>
      </c>
      <c r="I110" s="1203">
        <v>0</v>
      </c>
      <c r="J110" s="1203"/>
      <c r="K110" s="1203"/>
      <c r="L110" s="1205">
        <f t="shared" si="12"/>
        <v>7</v>
      </c>
      <c r="M110" s="1251"/>
      <c r="N110" s="386"/>
      <c r="S110" s="1252"/>
    </row>
    <row r="111" spans="1:19" x14ac:dyDescent="0.2">
      <c r="A111" s="526" t="s">
        <v>219</v>
      </c>
      <c r="B111" s="526" t="s">
        <v>27</v>
      </c>
      <c r="C111" s="1203" t="s">
        <v>46</v>
      </c>
      <c r="D111" s="1203">
        <v>0</v>
      </c>
      <c r="E111" s="1203">
        <v>0</v>
      </c>
      <c r="F111" s="1203">
        <v>0</v>
      </c>
      <c r="G111" s="1204">
        <v>0</v>
      </c>
      <c r="H111" s="1203">
        <v>0</v>
      </c>
      <c r="I111" s="1203">
        <v>0</v>
      </c>
      <c r="J111" s="1203"/>
      <c r="K111" s="1203"/>
      <c r="L111" s="1205">
        <f t="shared" si="12"/>
        <v>0</v>
      </c>
      <c r="M111" s="1251"/>
      <c r="N111" s="386"/>
      <c r="R111" s="1254"/>
      <c r="S111" s="1252"/>
    </row>
    <row r="112" spans="1:19" x14ac:dyDescent="0.2">
      <c r="A112" s="667" t="s">
        <v>218</v>
      </c>
      <c r="B112" s="667" t="s">
        <v>57</v>
      </c>
      <c r="C112" s="1264" t="s">
        <v>46</v>
      </c>
      <c r="D112" s="1265">
        <v>0</v>
      </c>
      <c r="E112" s="1265">
        <v>0</v>
      </c>
      <c r="F112" s="1203">
        <v>0</v>
      </c>
      <c r="G112" s="1204">
        <v>0</v>
      </c>
      <c r="H112" s="1203">
        <v>0</v>
      </c>
      <c r="I112" s="1266">
        <v>0</v>
      </c>
      <c r="J112" s="1267"/>
      <c r="K112" s="1266"/>
      <c r="L112" s="1268">
        <f t="shared" si="12"/>
        <v>0</v>
      </c>
      <c r="M112" s="1251"/>
      <c r="N112" s="386"/>
      <c r="S112" s="1252"/>
    </row>
    <row r="113" spans="1:19" x14ac:dyDescent="0.2">
      <c r="A113" s="667" t="s">
        <v>405</v>
      </c>
      <c r="B113" s="667" t="s">
        <v>62</v>
      </c>
      <c r="C113" s="1203" t="s">
        <v>46</v>
      </c>
      <c r="D113" s="1210">
        <v>0</v>
      </c>
      <c r="E113" s="1210">
        <v>0</v>
      </c>
      <c r="F113" s="1204">
        <v>0</v>
      </c>
      <c r="G113" s="1204">
        <v>0</v>
      </c>
      <c r="H113" s="1203">
        <v>0</v>
      </c>
      <c r="I113" s="1203">
        <v>0</v>
      </c>
      <c r="J113" s="1203"/>
      <c r="K113" s="1203"/>
      <c r="L113" s="1205">
        <f t="shared" si="12"/>
        <v>0</v>
      </c>
      <c r="M113" s="1251"/>
      <c r="N113" s="386"/>
      <c r="S113" s="1252"/>
    </row>
    <row r="114" spans="1:19" x14ac:dyDescent="0.2">
      <c r="A114" s="595"/>
      <c r="B114" s="659"/>
      <c r="C114" s="1203" t="s">
        <v>46</v>
      </c>
      <c r="D114" s="1207"/>
      <c r="E114" s="1207"/>
      <c r="F114" s="1203"/>
      <c r="G114" s="1204"/>
      <c r="H114" s="1203"/>
      <c r="I114" s="1207"/>
      <c r="J114" s="1207"/>
      <c r="K114" s="1207"/>
      <c r="L114" s="1205">
        <f t="shared" si="12"/>
        <v>0</v>
      </c>
    </row>
    <row r="115" spans="1:19" x14ac:dyDescent="0.2">
      <c r="A115" s="1269"/>
      <c r="B115" s="1270"/>
      <c r="C115" s="1203" t="s">
        <v>46</v>
      </c>
      <c r="D115" s="1207"/>
      <c r="E115" s="1203"/>
      <c r="F115" s="1204"/>
      <c r="G115" s="1204"/>
      <c r="H115" s="1207"/>
      <c r="I115" s="1207"/>
      <c r="J115" s="1207"/>
      <c r="K115" s="1207"/>
      <c r="L115" s="1205">
        <f t="shared" ref="L115" si="13">SUM(C115:K115)</f>
        <v>0</v>
      </c>
    </row>
    <row r="116" spans="1:19" x14ac:dyDescent="0.2">
      <c r="E116" s="1273"/>
    </row>
    <row r="117" spans="1:19" x14ac:dyDescent="0.2">
      <c r="E117" s="1273"/>
    </row>
    <row r="118" spans="1:19" x14ac:dyDescent="0.2">
      <c r="E118" s="1252"/>
    </row>
    <row r="119" spans="1:19" x14ac:dyDescent="0.2">
      <c r="E119" s="1252"/>
    </row>
  </sheetData>
  <sortState ref="A81:S97">
    <sortCondition ref="A81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topLeftCell="A99" zoomScale="160" zoomScaleNormal="160" workbookViewId="0">
      <selection activeCell="Q101" sqref="Q101"/>
    </sheetView>
  </sheetViews>
  <sheetFormatPr defaultColWidth="9.140625" defaultRowHeight="12.75" x14ac:dyDescent="0.2"/>
  <cols>
    <col min="1" max="1" width="14" style="82" customWidth="1"/>
    <col min="2" max="2" width="9.140625" style="655"/>
    <col min="3" max="3" width="7.42578125" style="64" customWidth="1"/>
    <col min="4" max="11" width="5.28515625" style="64" customWidth="1"/>
    <col min="12" max="12" width="5.28515625" style="1073" customWidth="1"/>
    <col min="14" max="14" width="5" style="79" customWidth="1"/>
    <col min="15" max="15" width="6" style="64" customWidth="1"/>
    <col min="16" max="17" width="5" style="64" customWidth="1"/>
    <col min="18" max="16384" width="9.140625" style="64"/>
  </cols>
  <sheetData>
    <row r="1" spans="1:15" ht="17.25" customHeight="1" thickBot="1" x14ac:dyDescent="0.25">
      <c r="B1" s="652" t="s">
        <v>411</v>
      </c>
      <c r="N1" s="1581" t="s">
        <v>230</v>
      </c>
      <c r="O1" s="163"/>
    </row>
    <row r="2" spans="1:15" ht="12.75" customHeight="1" thickBot="1" x14ac:dyDescent="0.25">
      <c r="A2" s="73" t="s">
        <v>23</v>
      </c>
      <c r="B2" s="629" t="s">
        <v>24</v>
      </c>
      <c r="C2" s="74" t="s">
        <v>3</v>
      </c>
      <c r="D2" s="363" t="s">
        <v>173</v>
      </c>
      <c r="E2" s="364"/>
      <c r="F2" s="364"/>
      <c r="G2" s="364"/>
      <c r="H2" s="364"/>
      <c r="I2" s="364"/>
      <c r="J2" s="364"/>
      <c r="K2" s="364"/>
      <c r="L2" s="1074"/>
      <c r="N2" s="1581"/>
      <c r="O2" s="1569" t="s">
        <v>344</v>
      </c>
    </row>
    <row r="3" spans="1:15" ht="13.5" thickBot="1" x14ac:dyDescent="0.25">
      <c r="A3" s="75"/>
      <c r="B3" s="630"/>
      <c r="C3" s="76"/>
      <c r="D3" s="589" t="s">
        <v>33</v>
      </c>
      <c r="E3" s="590" t="s">
        <v>34</v>
      </c>
      <c r="F3" s="589" t="s">
        <v>35</v>
      </c>
      <c r="G3" s="589" t="s">
        <v>36</v>
      </c>
      <c r="H3" s="589" t="s">
        <v>37</v>
      </c>
      <c r="I3" s="589" t="s">
        <v>38</v>
      </c>
      <c r="J3" s="589" t="s">
        <v>58</v>
      </c>
      <c r="K3" s="589" t="s">
        <v>59</v>
      </c>
      <c r="L3" s="1075" t="s">
        <v>19</v>
      </c>
      <c r="N3" s="1581"/>
      <c r="O3" s="1582"/>
    </row>
    <row r="4" spans="1:15" ht="12" customHeight="1" x14ac:dyDescent="0.2">
      <c r="A4" s="591" t="s">
        <v>352</v>
      </c>
      <c r="B4" s="591" t="s">
        <v>54</v>
      </c>
      <c r="C4" s="130" t="s">
        <v>32</v>
      </c>
      <c r="D4" s="63">
        <v>37</v>
      </c>
      <c r="E4" s="66">
        <v>32</v>
      </c>
      <c r="F4" s="130">
        <v>29.5</v>
      </c>
      <c r="G4" s="130">
        <v>30</v>
      </c>
      <c r="H4" s="66">
        <v>31</v>
      </c>
      <c r="I4" s="66">
        <v>32.5</v>
      </c>
      <c r="J4" s="66"/>
      <c r="K4" s="66"/>
      <c r="L4" s="838">
        <f>SUM(D4:K4)</f>
        <v>192</v>
      </c>
      <c r="N4" s="182">
        <v>8</v>
      </c>
      <c r="O4" s="2045">
        <f>+L4/N4</f>
        <v>24</v>
      </c>
    </row>
    <row r="5" spans="1:15" ht="12" customHeight="1" x14ac:dyDescent="0.2">
      <c r="A5" s="595" t="s">
        <v>381</v>
      </c>
      <c r="B5" s="659" t="s">
        <v>382</v>
      </c>
      <c r="C5" s="130" t="s">
        <v>66</v>
      </c>
      <c r="D5" s="130">
        <v>39</v>
      </c>
      <c r="E5" s="66">
        <v>29</v>
      </c>
      <c r="F5" s="132">
        <v>30</v>
      </c>
      <c r="G5" s="132">
        <v>27</v>
      </c>
      <c r="H5" s="132">
        <v>28.5</v>
      </c>
      <c r="I5" s="66">
        <v>27.5</v>
      </c>
      <c r="J5" s="132"/>
      <c r="K5" s="66"/>
      <c r="L5" s="838">
        <f>SUM(D5:K5)</f>
        <v>181</v>
      </c>
      <c r="N5" s="182">
        <v>8</v>
      </c>
      <c r="O5" s="162">
        <f>+L5/N5</f>
        <v>22.625</v>
      </c>
    </row>
    <row r="6" spans="1:15" ht="12" customHeight="1" x14ac:dyDescent="0.2">
      <c r="A6" s="592" t="s">
        <v>590</v>
      </c>
      <c r="B6" s="591" t="s">
        <v>365</v>
      </c>
      <c r="C6" s="130" t="s">
        <v>209</v>
      </c>
      <c r="D6" s="133">
        <v>33.5</v>
      </c>
      <c r="E6" s="66">
        <v>28.5</v>
      </c>
      <c r="F6" s="130">
        <v>27.5</v>
      </c>
      <c r="G6" s="130">
        <v>0</v>
      </c>
      <c r="H6" s="130">
        <v>28</v>
      </c>
      <c r="I6" s="66">
        <v>26</v>
      </c>
      <c r="J6" s="130"/>
      <c r="K6" s="66"/>
      <c r="L6" s="838">
        <f>SUM(D6:K6)</f>
        <v>143.5</v>
      </c>
      <c r="N6" s="182">
        <v>7</v>
      </c>
      <c r="O6" s="162">
        <f>+L6/N6</f>
        <v>20.5</v>
      </c>
    </row>
    <row r="7" spans="1:15" ht="12" customHeight="1" x14ac:dyDescent="0.2">
      <c r="A7" s="665" t="s">
        <v>592</v>
      </c>
      <c r="B7" s="656" t="s">
        <v>256</v>
      </c>
      <c r="C7" s="130" t="s">
        <v>67</v>
      </c>
      <c r="D7" s="130">
        <v>19</v>
      </c>
      <c r="E7" s="66">
        <v>32.5</v>
      </c>
      <c r="F7" s="132">
        <v>19.5</v>
      </c>
      <c r="G7" s="132">
        <v>20</v>
      </c>
      <c r="H7" s="132">
        <v>0</v>
      </c>
      <c r="I7" s="66">
        <v>0</v>
      </c>
      <c r="J7" s="132"/>
      <c r="K7" s="66"/>
      <c r="L7" s="838">
        <f>SUM(D7:K7)</f>
        <v>91</v>
      </c>
      <c r="N7" s="182">
        <v>6</v>
      </c>
      <c r="O7" s="162">
        <f>+L7/N7</f>
        <v>15.166666666666666</v>
      </c>
    </row>
    <row r="8" spans="1:15" ht="12" customHeight="1" x14ac:dyDescent="0.2">
      <c r="A8" s="81" t="s">
        <v>742</v>
      </c>
      <c r="B8" s="663" t="s">
        <v>27</v>
      </c>
      <c r="C8" s="130" t="s">
        <v>83</v>
      </c>
      <c r="D8" s="132">
        <v>0</v>
      </c>
      <c r="E8" s="132">
        <v>0</v>
      </c>
      <c r="F8" s="130">
        <v>26.5</v>
      </c>
      <c r="G8" s="132">
        <v>25</v>
      </c>
      <c r="H8" s="132">
        <v>0</v>
      </c>
      <c r="I8" s="132">
        <v>30.5</v>
      </c>
      <c r="J8" s="132"/>
      <c r="K8" s="132"/>
      <c r="L8" s="838">
        <f>SUM(D8:K8)</f>
        <v>82</v>
      </c>
      <c r="N8" s="182">
        <v>6</v>
      </c>
      <c r="O8" s="162">
        <f>+L8/N8</f>
        <v>13.666666666666666</v>
      </c>
    </row>
    <row r="9" spans="1:15" ht="12" customHeight="1" x14ac:dyDescent="0.2">
      <c r="A9" s="87" t="s">
        <v>870</v>
      </c>
      <c r="B9" s="1179" t="s">
        <v>47</v>
      </c>
      <c r="C9" s="130" t="s">
        <v>67</v>
      </c>
      <c r="D9" s="130">
        <v>0</v>
      </c>
      <c r="E9" s="66">
        <v>0</v>
      </c>
      <c r="F9" s="130">
        <v>0</v>
      </c>
      <c r="G9" s="130">
        <v>10.5</v>
      </c>
      <c r="H9" s="132">
        <v>31.5</v>
      </c>
      <c r="I9" s="66">
        <v>28.5</v>
      </c>
      <c r="J9" s="132"/>
      <c r="K9" s="66"/>
      <c r="L9" s="838">
        <f>SUM(D9:K9)</f>
        <v>70.5</v>
      </c>
      <c r="N9" s="182">
        <v>6</v>
      </c>
      <c r="O9" s="162">
        <f>+L9/N9</f>
        <v>11.75</v>
      </c>
    </row>
    <row r="10" spans="1:15" ht="12" customHeight="1" x14ac:dyDescent="0.2">
      <c r="A10" s="80" t="s">
        <v>784</v>
      </c>
      <c r="B10" s="1178" t="s">
        <v>44</v>
      </c>
      <c r="C10" s="130" t="s">
        <v>46</v>
      </c>
      <c r="D10" s="130">
        <v>0</v>
      </c>
      <c r="E10" s="66">
        <v>0</v>
      </c>
      <c r="F10" s="132">
        <v>31</v>
      </c>
      <c r="G10" s="132">
        <v>26.5</v>
      </c>
      <c r="H10" s="132">
        <v>0</v>
      </c>
      <c r="I10" s="66">
        <v>0</v>
      </c>
      <c r="J10" s="132"/>
      <c r="K10" s="66"/>
      <c r="L10" s="838">
        <f>SUM(D10:K10)</f>
        <v>57.5</v>
      </c>
      <c r="N10" s="182">
        <v>6</v>
      </c>
      <c r="O10" s="162">
        <f>+L10/N10</f>
        <v>9.5833333333333339</v>
      </c>
    </row>
    <row r="11" spans="1:15" ht="12" customHeight="1" x14ac:dyDescent="0.2">
      <c r="A11" s="365" t="s">
        <v>672</v>
      </c>
      <c r="B11" s="2043" t="s">
        <v>65</v>
      </c>
      <c r="C11" s="130" t="s">
        <v>83</v>
      </c>
      <c r="D11" s="130">
        <v>0</v>
      </c>
      <c r="E11" s="132">
        <v>25</v>
      </c>
      <c r="F11" s="132">
        <v>0</v>
      </c>
      <c r="G11" s="132">
        <v>0</v>
      </c>
      <c r="H11" s="132">
        <v>26</v>
      </c>
      <c r="I11" s="66">
        <v>0</v>
      </c>
      <c r="J11" s="132"/>
      <c r="K11" s="66"/>
      <c r="L11" s="838">
        <f>SUM(D11:K11)</f>
        <v>51</v>
      </c>
      <c r="N11" s="182">
        <v>6</v>
      </c>
      <c r="O11" s="162">
        <f>+L11/N11</f>
        <v>8.5</v>
      </c>
    </row>
    <row r="12" spans="1:15" ht="12" customHeight="1" x14ac:dyDescent="0.2">
      <c r="A12" s="526" t="s">
        <v>591</v>
      </c>
      <c r="B12" s="1151" t="s">
        <v>251</v>
      </c>
      <c r="C12" s="130" t="s">
        <v>46</v>
      </c>
      <c r="D12" s="130">
        <v>34.5</v>
      </c>
      <c r="E12" s="132">
        <v>0</v>
      </c>
      <c r="F12" s="132">
        <v>0</v>
      </c>
      <c r="G12" s="132">
        <v>0</v>
      </c>
      <c r="H12" s="132">
        <v>0</v>
      </c>
      <c r="I12" s="66">
        <v>0</v>
      </c>
      <c r="J12" s="132"/>
      <c r="K12" s="66"/>
      <c r="L12" s="838">
        <f>SUM(D12:K12)</f>
        <v>34.5</v>
      </c>
      <c r="N12" s="182">
        <v>6</v>
      </c>
      <c r="O12" s="162">
        <f>+L12/N12</f>
        <v>5.75</v>
      </c>
    </row>
    <row r="13" spans="1:15" ht="12" customHeight="1" x14ac:dyDescent="0.2">
      <c r="A13" s="80" t="s">
        <v>671</v>
      </c>
      <c r="B13" s="1178" t="s">
        <v>86</v>
      </c>
      <c r="C13" s="130" t="s">
        <v>46</v>
      </c>
      <c r="D13" s="130">
        <v>0</v>
      </c>
      <c r="E13" s="132">
        <v>28.5</v>
      </c>
      <c r="F13" s="132">
        <v>0</v>
      </c>
      <c r="G13" s="132">
        <v>0</v>
      </c>
      <c r="H13" s="132">
        <v>0</v>
      </c>
      <c r="I13" s="66">
        <v>0</v>
      </c>
      <c r="J13" s="132"/>
      <c r="K13" s="66"/>
      <c r="L13" s="838">
        <f>SUM(D13:K13)</f>
        <v>28.5</v>
      </c>
      <c r="N13" s="182">
        <v>6</v>
      </c>
      <c r="O13" s="162">
        <f>+L13/N13</f>
        <v>4.75</v>
      </c>
    </row>
    <row r="14" spans="1:15" ht="12" customHeight="1" x14ac:dyDescent="0.2">
      <c r="A14" s="80" t="s">
        <v>738</v>
      </c>
      <c r="B14" s="1178" t="s">
        <v>89</v>
      </c>
      <c r="C14" s="130" t="s">
        <v>46</v>
      </c>
      <c r="D14" s="130">
        <v>0</v>
      </c>
      <c r="E14" s="66">
        <v>0</v>
      </c>
      <c r="F14" s="132">
        <v>0</v>
      </c>
      <c r="G14" s="132">
        <v>0</v>
      </c>
      <c r="H14" s="132">
        <v>28.5</v>
      </c>
      <c r="I14" s="66">
        <v>0</v>
      </c>
      <c r="J14" s="132"/>
      <c r="K14" s="66"/>
      <c r="L14" s="838">
        <f>SUM(D14:K14)</f>
        <v>28.5</v>
      </c>
      <c r="N14" s="182">
        <v>6</v>
      </c>
      <c r="O14" s="162">
        <f>+L14/N14</f>
        <v>4.75</v>
      </c>
    </row>
    <row r="15" spans="1:15" ht="12" customHeight="1" x14ac:dyDescent="0.2">
      <c r="A15" s="526" t="s">
        <v>739</v>
      </c>
      <c r="B15" s="1151" t="s">
        <v>259</v>
      </c>
      <c r="C15" s="130" t="s">
        <v>46</v>
      </c>
      <c r="D15" s="131">
        <v>0</v>
      </c>
      <c r="E15" s="66">
        <v>0</v>
      </c>
      <c r="F15" s="63">
        <v>0</v>
      </c>
      <c r="G15" s="63">
        <v>0</v>
      </c>
      <c r="H15" s="130">
        <v>0</v>
      </c>
      <c r="I15" s="66">
        <v>22</v>
      </c>
      <c r="J15" s="130"/>
      <c r="K15" s="66"/>
      <c r="L15" s="838">
        <f>SUM(D15:K15)</f>
        <v>22</v>
      </c>
      <c r="N15" s="182">
        <v>6</v>
      </c>
      <c r="O15" s="162">
        <f>+L15/N15</f>
        <v>3.6666666666666665</v>
      </c>
    </row>
    <row r="16" spans="1:15" ht="12" customHeight="1" x14ac:dyDescent="0.2">
      <c r="A16" s="86" t="s">
        <v>871</v>
      </c>
      <c r="B16" s="662" t="s">
        <v>370</v>
      </c>
      <c r="C16" s="130" t="s">
        <v>209</v>
      </c>
      <c r="D16" s="130">
        <v>0</v>
      </c>
      <c r="E16" s="132">
        <v>0</v>
      </c>
      <c r="F16" s="130">
        <v>0</v>
      </c>
      <c r="G16" s="130">
        <v>27</v>
      </c>
      <c r="H16" s="130">
        <v>0</v>
      </c>
      <c r="I16" s="132">
        <v>0</v>
      </c>
      <c r="J16" s="130"/>
      <c r="K16" s="132"/>
      <c r="L16" s="838">
        <f>SUM(D16:K16)</f>
        <v>27</v>
      </c>
      <c r="N16" s="182">
        <v>8</v>
      </c>
      <c r="O16" s="162">
        <f>+L16/N16</f>
        <v>3.375</v>
      </c>
    </row>
    <row r="17" spans="1:15" ht="12" customHeight="1" x14ac:dyDescent="0.2">
      <c r="A17" s="87" t="s">
        <v>587</v>
      </c>
      <c r="B17" s="2044" t="s">
        <v>365</v>
      </c>
      <c r="C17" s="130" t="s">
        <v>46</v>
      </c>
      <c r="D17" s="130">
        <v>0</v>
      </c>
      <c r="E17" s="66">
        <v>0</v>
      </c>
      <c r="F17" s="130">
        <v>10</v>
      </c>
      <c r="G17" s="130">
        <v>0</v>
      </c>
      <c r="H17" s="132">
        <v>0</v>
      </c>
      <c r="I17" s="66">
        <v>0</v>
      </c>
      <c r="J17" s="132"/>
      <c r="K17" s="66"/>
      <c r="L17" s="838">
        <f>SUM(D17:K17)</f>
        <v>10</v>
      </c>
      <c r="N17" s="182">
        <v>6</v>
      </c>
      <c r="O17" s="162">
        <f>+L17/N17</f>
        <v>1.6666666666666667</v>
      </c>
    </row>
    <row r="18" spans="1:15" ht="14.25" hidden="1" customHeight="1" x14ac:dyDescent="0.2">
      <c r="A18" s="81"/>
      <c r="B18" s="663"/>
      <c r="C18" s="63"/>
      <c r="D18" s="130"/>
      <c r="E18" s="66"/>
      <c r="F18" s="130"/>
      <c r="G18" s="130"/>
      <c r="H18" s="132"/>
      <c r="I18" s="66"/>
      <c r="J18" s="132"/>
      <c r="K18" s="66"/>
      <c r="L18" s="838">
        <f t="shared" ref="L17:L25" si="0">SUM(D18:K18)</f>
        <v>0</v>
      </c>
      <c r="N18" s="182">
        <v>8</v>
      </c>
      <c r="O18" s="162">
        <f t="shared" ref="O17:O25" si="1">+L18/N18</f>
        <v>0</v>
      </c>
    </row>
    <row r="19" spans="1:15" ht="14.25" hidden="1" customHeight="1" x14ac:dyDescent="0.2">
      <c r="A19" s="86"/>
      <c r="B19" s="662"/>
      <c r="C19" s="63"/>
      <c r="D19" s="130"/>
      <c r="E19" s="66"/>
      <c r="F19" s="130"/>
      <c r="G19" s="130"/>
      <c r="H19" s="132"/>
      <c r="I19" s="66"/>
      <c r="J19" s="132"/>
      <c r="K19" s="66"/>
      <c r="L19" s="838">
        <f t="shared" si="0"/>
        <v>0</v>
      </c>
      <c r="N19" s="182">
        <v>8</v>
      </c>
      <c r="O19" s="162">
        <f t="shared" si="1"/>
        <v>0</v>
      </c>
    </row>
    <row r="20" spans="1:15" ht="14.25" hidden="1" customHeight="1" x14ac:dyDescent="0.2">
      <c r="A20" s="86"/>
      <c r="B20" s="662"/>
      <c r="C20" s="63"/>
      <c r="D20" s="130"/>
      <c r="E20" s="66"/>
      <c r="F20" s="63"/>
      <c r="G20" s="63"/>
      <c r="H20" s="130"/>
      <c r="I20" s="66"/>
      <c r="J20" s="130"/>
      <c r="K20" s="66"/>
      <c r="L20" s="838">
        <f t="shared" si="0"/>
        <v>0</v>
      </c>
      <c r="N20" s="182">
        <v>8</v>
      </c>
      <c r="O20" s="162">
        <f t="shared" si="1"/>
        <v>0</v>
      </c>
    </row>
    <row r="21" spans="1:15" ht="14.25" hidden="1" customHeight="1" x14ac:dyDescent="0.2">
      <c r="A21" s="81"/>
      <c r="B21" s="663"/>
      <c r="C21" s="63"/>
      <c r="D21" s="130"/>
      <c r="E21" s="66"/>
      <c r="F21" s="63"/>
      <c r="G21" s="63"/>
      <c r="H21" s="132"/>
      <c r="I21" s="66"/>
      <c r="J21" s="132"/>
      <c r="K21" s="66"/>
      <c r="L21" s="838">
        <f t="shared" si="0"/>
        <v>0</v>
      </c>
      <c r="N21" s="182">
        <v>8</v>
      </c>
      <c r="O21" s="162">
        <f t="shared" si="1"/>
        <v>0</v>
      </c>
    </row>
    <row r="22" spans="1:15" ht="14.25" hidden="1" customHeight="1" x14ac:dyDescent="0.2">
      <c r="A22" s="80"/>
      <c r="B22" s="654"/>
      <c r="C22" s="63"/>
      <c r="D22" s="130"/>
      <c r="E22" s="66"/>
      <c r="F22" s="130"/>
      <c r="G22" s="130"/>
      <c r="H22" s="130"/>
      <c r="I22" s="66"/>
      <c r="J22" s="130"/>
      <c r="K22" s="66"/>
      <c r="L22" s="838">
        <f t="shared" si="0"/>
        <v>0</v>
      </c>
      <c r="N22" s="182">
        <v>8</v>
      </c>
      <c r="O22" s="162">
        <f t="shared" si="1"/>
        <v>0</v>
      </c>
    </row>
    <row r="23" spans="1:15" ht="14.25" hidden="1" customHeight="1" x14ac:dyDescent="0.2">
      <c r="A23" s="86"/>
      <c r="B23" s="662"/>
      <c r="C23" s="63"/>
      <c r="D23" s="135"/>
      <c r="E23" s="66"/>
      <c r="F23" s="63"/>
      <c r="G23" s="63"/>
      <c r="H23" s="130"/>
      <c r="I23" s="66"/>
      <c r="J23" s="130"/>
      <c r="K23" s="66"/>
      <c r="L23" s="838">
        <f t="shared" si="0"/>
        <v>0</v>
      </c>
      <c r="N23" s="182">
        <v>8</v>
      </c>
      <c r="O23" s="162">
        <f t="shared" si="1"/>
        <v>0</v>
      </c>
    </row>
    <row r="24" spans="1:15" ht="14.25" hidden="1" customHeight="1" x14ac:dyDescent="0.2">
      <c r="A24" s="80"/>
      <c r="B24" s="654"/>
      <c r="C24" s="63"/>
      <c r="D24" s="130"/>
      <c r="E24" s="66"/>
      <c r="F24" s="132"/>
      <c r="G24" s="132"/>
      <c r="H24" s="66"/>
      <c r="I24" s="66"/>
      <c r="J24" s="66"/>
      <c r="K24" s="66"/>
      <c r="L24" s="838">
        <f t="shared" si="0"/>
        <v>0</v>
      </c>
      <c r="N24" s="182">
        <v>8</v>
      </c>
      <c r="O24" s="162">
        <f t="shared" si="1"/>
        <v>0</v>
      </c>
    </row>
    <row r="25" spans="1:15" ht="14.25" hidden="1" customHeight="1" x14ac:dyDescent="0.2">
      <c r="A25" s="86"/>
      <c r="B25" s="662"/>
      <c r="C25" s="63"/>
      <c r="D25" s="135"/>
      <c r="E25" s="66"/>
      <c r="F25" s="130"/>
      <c r="G25" s="130"/>
      <c r="H25" s="66"/>
      <c r="I25" s="66"/>
      <c r="J25" s="66"/>
      <c r="K25" s="66"/>
      <c r="L25" s="838">
        <f t="shared" si="0"/>
        <v>0</v>
      </c>
      <c r="N25" s="182">
        <v>8</v>
      </c>
      <c r="O25" s="162">
        <f t="shared" si="1"/>
        <v>0</v>
      </c>
    </row>
    <row r="26" spans="1:15" ht="14.25" hidden="1" customHeight="1" x14ac:dyDescent="0.2">
      <c r="N26" s="183"/>
    </row>
    <row r="27" spans="1:15" ht="14.25" customHeight="1" x14ac:dyDescent="0.2"/>
    <row r="28" spans="1:15" ht="14.25" customHeight="1" thickBot="1" x14ac:dyDescent="0.25">
      <c r="A28" s="70"/>
      <c r="B28" s="652" t="s">
        <v>410</v>
      </c>
      <c r="C28" s="71"/>
      <c r="D28" s="71"/>
      <c r="E28" s="71"/>
      <c r="F28" s="71"/>
      <c r="G28" s="71"/>
      <c r="H28" s="71"/>
      <c r="I28" s="71"/>
      <c r="J28" s="71"/>
      <c r="K28" s="71"/>
      <c r="N28" s="64"/>
    </row>
    <row r="29" spans="1:15" ht="9.75" customHeight="1" thickBot="1" x14ac:dyDescent="0.25">
      <c r="A29" s="72" t="s">
        <v>28</v>
      </c>
      <c r="B29" s="653"/>
      <c r="C29" s="71"/>
      <c r="D29" s="71"/>
      <c r="E29" s="71"/>
      <c r="F29" s="71"/>
      <c r="G29" s="71"/>
      <c r="H29" s="71"/>
      <c r="I29" s="71"/>
      <c r="J29" s="71"/>
      <c r="K29" s="71"/>
      <c r="N29" s="64"/>
    </row>
    <row r="30" spans="1:15" x14ac:dyDescent="0.2">
      <c r="A30" s="606" t="s">
        <v>23</v>
      </c>
      <c r="B30" s="629" t="s">
        <v>24</v>
      </c>
      <c r="C30" s="608" t="s">
        <v>3</v>
      </c>
      <c r="D30" s="610" t="s">
        <v>0</v>
      </c>
      <c r="E30" s="611"/>
      <c r="F30" s="611"/>
      <c r="G30" s="611"/>
      <c r="H30" s="611"/>
      <c r="I30" s="611"/>
      <c r="J30" s="611"/>
      <c r="K30" s="611"/>
      <c r="L30" s="1076"/>
      <c r="N30" s="64"/>
    </row>
    <row r="31" spans="1:15" x14ac:dyDescent="0.2">
      <c r="A31" s="607"/>
      <c r="B31" s="630"/>
      <c r="C31" s="609"/>
      <c r="D31" s="77" t="s">
        <v>33</v>
      </c>
      <c r="E31" s="78" t="s">
        <v>34</v>
      </c>
      <c r="F31" s="77" t="s">
        <v>35</v>
      </c>
      <c r="G31" s="77" t="s">
        <v>36</v>
      </c>
      <c r="H31" s="77" t="s">
        <v>37</v>
      </c>
      <c r="I31" s="77" t="s">
        <v>38</v>
      </c>
      <c r="J31" s="77" t="s">
        <v>58</v>
      </c>
      <c r="K31" s="77" t="s">
        <v>59</v>
      </c>
      <c r="L31" s="838" t="s">
        <v>19</v>
      </c>
      <c r="N31" s="64"/>
    </row>
    <row r="32" spans="1:15" ht="9.75" customHeight="1" x14ac:dyDescent="0.2">
      <c r="A32" s="591" t="s">
        <v>351</v>
      </c>
      <c r="B32" s="591" t="s">
        <v>115</v>
      </c>
      <c r="C32" s="130" t="s">
        <v>32</v>
      </c>
      <c r="D32" s="130">
        <v>0</v>
      </c>
      <c r="E32" s="132">
        <v>0</v>
      </c>
      <c r="F32" s="132">
        <v>8</v>
      </c>
      <c r="G32" s="132">
        <v>0</v>
      </c>
      <c r="H32" s="132">
        <v>0</v>
      </c>
      <c r="I32" s="132">
        <v>5</v>
      </c>
      <c r="J32" s="132"/>
      <c r="K32" s="132"/>
      <c r="L32" s="838">
        <f t="shared" ref="L32:L45" si="2">SUM(D32:K32)</f>
        <v>13</v>
      </c>
      <c r="N32" s="64"/>
      <c r="O32" s="85"/>
    </row>
    <row r="33" spans="1:15" ht="9.75" customHeight="1" x14ac:dyDescent="0.2">
      <c r="A33" s="591" t="s">
        <v>352</v>
      </c>
      <c r="B33" s="591" t="s">
        <v>54</v>
      </c>
      <c r="C33" s="130" t="s">
        <v>32</v>
      </c>
      <c r="D33" s="130">
        <v>0</v>
      </c>
      <c r="E33" s="132">
        <v>0</v>
      </c>
      <c r="F33" s="130">
        <v>0</v>
      </c>
      <c r="G33" s="132">
        <v>0</v>
      </c>
      <c r="H33" s="132">
        <v>0</v>
      </c>
      <c r="I33" s="132">
        <v>0</v>
      </c>
      <c r="J33" s="132"/>
      <c r="K33" s="132"/>
      <c r="L33" s="838">
        <f t="shared" si="2"/>
        <v>0</v>
      </c>
      <c r="N33" s="64"/>
      <c r="O33" s="146"/>
    </row>
    <row r="34" spans="1:15" ht="9.75" customHeight="1" x14ac:dyDescent="0.2">
      <c r="A34" s="591" t="s">
        <v>353</v>
      </c>
      <c r="B34" s="591" t="s">
        <v>139</v>
      </c>
      <c r="C34" s="130" t="s">
        <v>32</v>
      </c>
      <c r="D34" s="130">
        <v>0</v>
      </c>
      <c r="E34" s="132">
        <v>0</v>
      </c>
      <c r="F34" s="130">
        <v>0</v>
      </c>
      <c r="G34" s="132">
        <v>0</v>
      </c>
      <c r="H34" s="132">
        <v>0</v>
      </c>
      <c r="I34" s="132">
        <v>0</v>
      </c>
      <c r="J34" s="132"/>
      <c r="K34" s="132"/>
      <c r="L34" s="838">
        <f t="shared" si="2"/>
        <v>0</v>
      </c>
      <c r="N34" s="64"/>
      <c r="O34" s="85"/>
    </row>
    <row r="35" spans="1:15" ht="9.75" customHeight="1" x14ac:dyDescent="0.2">
      <c r="A35" s="591" t="s">
        <v>354</v>
      </c>
      <c r="B35" s="591" t="s">
        <v>51</v>
      </c>
      <c r="C35" s="130" t="s">
        <v>32</v>
      </c>
      <c r="D35" s="130">
        <v>0</v>
      </c>
      <c r="E35" s="132">
        <v>0</v>
      </c>
      <c r="F35" s="130">
        <v>0</v>
      </c>
      <c r="G35" s="132">
        <v>0</v>
      </c>
      <c r="H35" s="132">
        <v>0</v>
      </c>
      <c r="I35" s="132">
        <v>0</v>
      </c>
      <c r="J35" s="132"/>
      <c r="K35" s="132"/>
      <c r="L35" s="838">
        <f t="shared" si="2"/>
        <v>0</v>
      </c>
      <c r="N35" s="64"/>
      <c r="O35" s="85"/>
    </row>
    <row r="36" spans="1:15" ht="9.75" customHeight="1" x14ac:dyDescent="0.2">
      <c r="A36" s="591" t="s">
        <v>355</v>
      </c>
      <c r="B36" s="591" t="s">
        <v>47</v>
      </c>
      <c r="C36" s="130" t="s">
        <v>32</v>
      </c>
      <c r="D36" s="130">
        <v>19</v>
      </c>
      <c r="E36" s="132">
        <v>0</v>
      </c>
      <c r="F36" s="130">
        <v>0</v>
      </c>
      <c r="G36" s="132">
        <v>9.5</v>
      </c>
      <c r="H36" s="132">
        <v>4</v>
      </c>
      <c r="I36" s="132">
        <v>10</v>
      </c>
      <c r="J36" s="132"/>
      <c r="K36" s="132"/>
      <c r="L36" s="838">
        <f t="shared" si="2"/>
        <v>42.5</v>
      </c>
      <c r="N36" s="64"/>
      <c r="O36" s="85"/>
    </row>
    <row r="37" spans="1:15" ht="9.75" customHeight="1" x14ac:dyDescent="0.2">
      <c r="A37" s="591" t="s">
        <v>356</v>
      </c>
      <c r="B37" s="591" t="s">
        <v>57</v>
      </c>
      <c r="C37" s="130" t="s">
        <v>32</v>
      </c>
      <c r="D37" s="131">
        <v>0</v>
      </c>
      <c r="E37" s="132">
        <v>10</v>
      </c>
      <c r="F37" s="130">
        <v>12.5</v>
      </c>
      <c r="G37" s="132">
        <v>0</v>
      </c>
      <c r="H37" s="132">
        <v>9.5</v>
      </c>
      <c r="I37" s="132">
        <v>0</v>
      </c>
      <c r="J37" s="132"/>
      <c r="K37" s="132"/>
      <c r="L37" s="838">
        <f t="shared" si="2"/>
        <v>32</v>
      </c>
      <c r="N37" s="64"/>
      <c r="O37" s="146"/>
    </row>
    <row r="38" spans="1:15" ht="9.75" customHeight="1" x14ac:dyDescent="0.2">
      <c r="A38" s="591" t="s">
        <v>357</v>
      </c>
      <c r="B38" s="591" t="s">
        <v>86</v>
      </c>
      <c r="C38" s="130" t="s">
        <v>32</v>
      </c>
      <c r="D38" s="130">
        <v>18.5</v>
      </c>
      <c r="E38" s="132">
        <v>10</v>
      </c>
      <c r="F38" s="130">
        <v>0</v>
      </c>
      <c r="G38" s="132">
        <v>9</v>
      </c>
      <c r="H38" s="132">
        <v>20</v>
      </c>
      <c r="I38" s="132">
        <v>20</v>
      </c>
      <c r="J38" s="132"/>
      <c r="K38" s="132"/>
      <c r="L38" s="838">
        <f t="shared" si="2"/>
        <v>77.5</v>
      </c>
      <c r="N38" s="64"/>
      <c r="O38" s="85"/>
    </row>
    <row r="39" spans="1:15" ht="9.75" customHeight="1" x14ac:dyDescent="0.2">
      <c r="A39" s="591" t="s">
        <v>358</v>
      </c>
      <c r="B39" s="591" t="s">
        <v>47</v>
      </c>
      <c r="C39" s="130" t="s">
        <v>32</v>
      </c>
      <c r="D39" s="130">
        <v>0</v>
      </c>
      <c r="E39" s="132">
        <v>0</v>
      </c>
      <c r="F39" s="130">
        <v>0</v>
      </c>
      <c r="G39" s="132">
        <v>0</v>
      </c>
      <c r="H39" s="132">
        <v>0</v>
      </c>
      <c r="I39" s="132">
        <v>0</v>
      </c>
      <c r="J39" s="132"/>
      <c r="K39" s="132"/>
      <c r="L39" s="838">
        <f t="shared" si="2"/>
        <v>0</v>
      </c>
      <c r="N39" s="64"/>
      <c r="O39" s="85"/>
    </row>
    <row r="40" spans="1:15" ht="9.75" customHeight="1" x14ac:dyDescent="0.2">
      <c r="A40" s="591" t="s">
        <v>359</v>
      </c>
      <c r="B40" s="591" t="s">
        <v>45</v>
      </c>
      <c r="C40" s="130" t="s">
        <v>32</v>
      </c>
      <c r="D40" s="130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/>
      <c r="K40" s="132"/>
      <c r="L40" s="838">
        <f t="shared" si="2"/>
        <v>0</v>
      </c>
    </row>
    <row r="41" spans="1:15" ht="9.75" customHeight="1" x14ac:dyDescent="0.2">
      <c r="A41" s="591" t="s">
        <v>360</v>
      </c>
      <c r="B41" s="591" t="s">
        <v>361</v>
      </c>
      <c r="C41" s="130" t="s">
        <v>32</v>
      </c>
      <c r="D41" s="130">
        <v>4.5</v>
      </c>
      <c r="E41" s="132">
        <v>4.5</v>
      </c>
      <c r="F41" s="132">
        <v>4.5</v>
      </c>
      <c r="G41" s="132">
        <v>0</v>
      </c>
      <c r="H41" s="132">
        <v>0</v>
      </c>
      <c r="I41" s="132">
        <v>0</v>
      </c>
      <c r="J41" s="132"/>
      <c r="K41" s="132"/>
      <c r="L41" s="838">
        <f t="shared" si="2"/>
        <v>13.5</v>
      </c>
      <c r="N41" s="64"/>
    </row>
    <row r="42" spans="1:15" ht="9.75" customHeight="1" x14ac:dyDescent="0.2">
      <c r="A42" s="591" t="s">
        <v>362</v>
      </c>
      <c r="B42" s="591" t="s">
        <v>181</v>
      </c>
      <c r="C42" s="130" t="s">
        <v>32</v>
      </c>
      <c r="D42" s="130">
        <v>0</v>
      </c>
      <c r="E42" s="132">
        <v>0</v>
      </c>
      <c r="F42" s="132">
        <v>4.5</v>
      </c>
      <c r="G42" s="132">
        <v>4</v>
      </c>
      <c r="H42" s="132">
        <v>0</v>
      </c>
      <c r="I42" s="132">
        <v>0</v>
      </c>
      <c r="J42" s="132"/>
      <c r="K42" s="132"/>
      <c r="L42" s="838">
        <f t="shared" si="2"/>
        <v>8.5</v>
      </c>
      <c r="N42" s="64"/>
      <c r="O42" s="85"/>
    </row>
    <row r="43" spans="1:15" ht="9.75" customHeight="1" x14ac:dyDescent="0.2">
      <c r="A43" s="591" t="s">
        <v>363</v>
      </c>
      <c r="B43" s="591" t="s">
        <v>119</v>
      </c>
      <c r="C43" s="130" t="s">
        <v>32</v>
      </c>
      <c r="D43" s="133">
        <v>0</v>
      </c>
      <c r="E43" s="130">
        <v>0</v>
      </c>
      <c r="F43" s="130">
        <v>0</v>
      </c>
      <c r="G43" s="132">
        <v>0</v>
      </c>
      <c r="H43" s="132">
        <v>0</v>
      </c>
      <c r="I43" s="132">
        <v>0</v>
      </c>
      <c r="J43" s="132"/>
      <c r="K43" s="132"/>
      <c r="L43" s="838">
        <f t="shared" si="2"/>
        <v>0</v>
      </c>
      <c r="N43" s="64"/>
      <c r="O43" s="85"/>
    </row>
    <row r="44" spans="1:15" ht="9.75" customHeight="1" x14ac:dyDescent="0.2">
      <c r="A44" s="591" t="s">
        <v>364</v>
      </c>
      <c r="B44" s="591" t="s">
        <v>201</v>
      </c>
      <c r="C44" s="130" t="s">
        <v>32</v>
      </c>
      <c r="D44" s="130">
        <v>5</v>
      </c>
      <c r="E44" s="130">
        <v>0</v>
      </c>
      <c r="F44" s="130">
        <v>0</v>
      </c>
      <c r="G44" s="132">
        <v>4</v>
      </c>
      <c r="H44" s="132">
        <v>0</v>
      </c>
      <c r="I44" s="132">
        <v>0</v>
      </c>
      <c r="J44" s="132"/>
      <c r="K44" s="132"/>
      <c r="L44" s="838">
        <f t="shared" si="2"/>
        <v>9</v>
      </c>
    </row>
    <row r="45" spans="1:15" ht="9.75" customHeight="1" x14ac:dyDescent="0.2">
      <c r="A45" s="80" t="s">
        <v>586</v>
      </c>
      <c r="B45" s="654" t="s">
        <v>31</v>
      </c>
      <c r="C45" s="130" t="s">
        <v>32</v>
      </c>
      <c r="D45" s="130">
        <v>0</v>
      </c>
      <c r="E45" s="130">
        <v>0</v>
      </c>
      <c r="F45" s="130">
        <v>0</v>
      </c>
      <c r="G45" s="132">
        <v>0</v>
      </c>
      <c r="H45" s="132">
        <v>0</v>
      </c>
      <c r="I45" s="132">
        <v>0</v>
      </c>
      <c r="J45" s="132"/>
      <c r="K45" s="132"/>
      <c r="L45" s="838">
        <f t="shared" si="2"/>
        <v>0</v>
      </c>
    </row>
    <row r="46" spans="1:15" ht="9.75" customHeight="1" x14ac:dyDescent="0.2">
      <c r="A46" s="80" t="s">
        <v>783</v>
      </c>
      <c r="B46" s="654" t="s">
        <v>782</v>
      </c>
      <c r="C46" s="130" t="s">
        <v>32</v>
      </c>
      <c r="D46" s="130">
        <v>0</v>
      </c>
      <c r="E46" s="132">
        <v>0</v>
      </c>
      <c r="F46" s="132">
        <v>4</v>
      </c>
      <c r="G46" s="132">
        <v>4</v>
      </c>
      <c r="H46" s="132">
        <v>0</v>
      </c>
      <c r="I46" s="132">
        <v>0</v>
      </c>
      <c r="J46" s="132"/>
      <c r="K46" s="132"/>
      <c r="L46" s="838">
        <f>SUM(D46:K46)</f>
        <v>8</v>
      </c>
    </row>
    <row r="47" spans="1:15" ht="9.75" customHeight="1" x14ac:dyDescent="0.2">
      <c r="A47" s="80"/>
      <c r="B47" s="654"/>
      <c r="C47" s="130"/>
      <c r="D47" s="130"/>
      <c r="E47" s="132"/>
      <c r="F47" s="132"/>
      <c r="G47" s="132"/>
      <c r="H47" s="132"/>
      <c r="I47" s="132"/>
      <c r="J47" s="132"/>
      <c r="K47" s="132"/>
      <c r="L47" s="838">
        <f>SUM(D47:K47)</f>
        <v>0</v>
      </c>
    </row>
    <row r="48" spans="1:15" ht="9.75" customHeight="1" x14ac:dyDescent="0.2">
      <c r="A48" s="80"/>
      <c r="B48" s="654"/>
      <c r="C48" s="130"/>
      <c r="D48" s="130"/>
      <c r="E48" s="132"/>
      <c r="F48" s="132"/>
      <c r="G48" s="132"/>
      <c r="H48" s="132"/>
      <c r="I48" s="132"/>
      <c r="J48" s="132"/>
      <c r="K48" s="132"/>
      <c r="L48" s="838">
        <f t="shared" ref="L48:L50" si="3">SUM(D48:K48)</f>
        <v>0</v>
      </c>
    </row>
    <row r="49" spans="1:16" ht="9.75" customHeight="1" x14ac:dyDescent="0.2">
      <c r="A49" s="80"/>
      <c r="B49" s="654"/>
      <c r="C49" s="130"/>
      <c r="D49" s="130"/>
      <c r="E49" s="132"/>
      <c r="F49" s="132"/>
      <c r="G49" s="132"/>
      <c r="H49" s="132"/>
      <c r="I49" s="132"/>
      <c r="J49" s="132"/>
      <c r="K49" s="132"/>
      <c r="L49" s="838">
        <f t="shared" si="3"/>
        <v>0</v>
      </c>
    </row>
    <row r="50" spans="1:16" ht="9.75" customHeight="1" x14ac:dyDescent="0.2">
      <c r="A50" s="80"/>
      <c r="B50" s="654"/>
      <c r="C50" s="130"/>
      <c r="D50" s="130"/>
      <c r="E50" s="132"/>
      <c r="F50" s="132"/>
      <c r="G50" s="132"/>
      <c r="H50" s="132"/>
      <c r="I50" s="132"/>
      <c r="J50" s="132"/>
      <c r="K50" s="132"/>
      <c r="L50" s="838">
        <f t="shared" si="3"/>
        <v>0</v>
      </c>
    </row>
    <row r="51" spans="1:16" ht="9.75" customHeight="1" x14ac:dyDescent="0.2">
      <c r="A51" s="593" t="s">
        <v>378</v>
      </c>
      <c r="B51" s="632" t="s">
        <v>166</v>
      </c>
      <c r="C51" s="130" t="s">
        <v>66</v>
      </c>
      <c r="D51" s="134">
        <v>19</v>
      </c>
      <c r="E51" s="134">
        <v>25</v>
      </c>
      <c r="F51" s="130">
        <v>4.5</v>
      </c>
      <c r="G51" s="132">
        <v>18</v>
      </c>
      <c r="H51" s="132">
        <v>13.5</v>
      </c>
      <c r="I51" s="134">
        <v>8</v>
      </c>
      <c r="J51" s="132"/>
      <c r="K51" s="134"/>
      <c r="L51" s="838">
        <f t="shared" ref="L51:L64" si="4">SUM(C51:K51)</f>
        <v>88</v>
      </c>
      <c r="O51" s="79"/>
      <c r="P51" s="79"/>
    </row>
    <row r="52" spans="1:16" ht="9.75" customHeight="1" x14ac:dyDescent="0.2">
      <c r="A52" s="593" t="s">
        <v>379</v>
      </c>
      <c r="B52" s="632" t="s">
        <v>380</v>
      </c>
      <c r="C52" s="130" t="s">
        <v>66</v>
      </c>
      <c r="D52" s="133">
        <v>8.5</v>
      </c>
      <c r="E52" s="133">
        <v>0</v>
      </c>
      <c r="F52" s="130">
        <v>0</v>
      </c>
      <c r="G52" s="132">
        <v>8</v>
      </c>
      <c r="H52" s="132">
        <v>0</v>
      </c>
      <c r="I52" s="130">
        <v>9</v>
      </c>
      <c r="J52" s="132"/>
      <c r="K52" s="130"/>
      <c r="L52" s="838">
        <f t="shared" si="4"/>
        <v>25.5</v>
      </c>
      <c r="N52" s="64"/>
      <c r="O52" s="85"/>
      <c r="P52" s="79"/>
    </row>
    <row r="53" spans="1:16" ht="9.75" customHeight="1" x14ac:dyDescent="0.2">
      <c r="A53" s="593" t="s">
        <v>377</v>
      </c>
      <c r="B53" s="632" t="s">
        <v>260</v>
      </c>
      <c r="C53" s="130" t="s">
        <v>66</v>
      </c>
      <c r="D53" s="130">
        <v>0</v>
      </c>
      <c r="E53" s="130">
        <v>0</v>
      </c>
      <c r="F53" s="132">
        <v>0</v>
      </c>
      <c r="G53" s="132">
        <v>0</v>
      </c>
      <c r="H53" s="132">
        <v>0</v>
      </c>
      <c r="I53" s="130">
        <v>0</v>
      </c>
      <c r="J53" s="132"/>
      <c r="K53" s="130"/>
      <c r="L53" s="838">
        <f t="shared" si="4"/>
        <v>0</v>
      </c>
      <c r="N53" s="64"/>
      <c r="O53" s="85"/>
      <c r="P53" s="79"/>
    </row>
    <row r="54" spans="1:16" ht="9.75" customHeight="1" x14ac:dyDescent="0.2">
      <c r="A54" s="593" t="s">
        <v>375</v>
      </c>
      <c r="B54" s="657" t="s">
        <v>257</v>
      </c>
      <c r="C54" s="130" t="s">
        <v>66</v>
      </c>
      <c r="D54" s="134">
        <v>0</v>
      </c>
      <c r="E54" s="134">
        <v>0</v>
      </c>
      <c r="F54" s="132">
        <v>0</v>
      </c>
      <c r="G54" s="132">
        <v>0</v>
      </c>
      <c r="H54" s="132">
        <v>0</v>
      </c>
      <c r="I54" s="134">
        <v>4</v>
      </c>
      <c r="J54" s="132"/>
      <c r="K54" s="134"/>
      <c r="L54" s="838">
        <f t="shared" si="4"/>
        <v>4</v>
      </c>
      <c r="N54" s="64"/>
      <c r="O54" s="146"/>
      <c r="P54" s="79"/>
    </row>
    <row r="55" spans="1:16" ht="9.75" customHeight="1" x14ac:dyDescent="0.2">
      <c r="A55" s="593" t="s">
        <v>383</v>
      </c>
      <c r="B55" s="656" t="s">
        <v>384</v>
      </c>
      <c r="C55" s="130" t="s">
        <v>66</v>
      </c>
      <c r="D55" s="134">
        <v>0</v>
      </c>
      <c r="E55" s="134">
        <v>0</v>
      </c>
      <c r="F55" s="132">
        <v>0</v>
      </c>
      <c r="G55" s="132">
        <v>0</v>
      </c>
      <c r="H55" s="132">
        <v>0</v>
      </c>
      <c r="I55" s="134">
        <v>0</v>
      </c>
      <c r="J55" s="132"/>
      <c r="K55" s="134"/>
      <c r="L55" s="838">
        <f t="shared" si="4"/>
        <v>0</v>
      </c>
      <c r="N55" s="64"/>
      <c r="O55" s="146"/>
      <c r="P55" s="79"/>
    </row>
    <row r="56" spans="1:16" ht="9.75" customHeight="1" x14ac:dyDescent="0.2">
      <c r="A56" s="593" t="s">
        <v>381</v>
      </c>
      <c r="B56" s="656" t="s">
        <v>382</v>
      </c>
      <c r="C56" s="130" t="s">
        <v>66</v>
      </c>
      <c r="D56" s="130">
        <v>0</v>
      </c>
      <c r="E56" s="130">
        <v>0</v>
      </c>
      <c r="F56" s="130">
        <v>0</v>
      </c>
      <c r="G56" s="132">
        <v>0</v>
      </c>
      <c r="H56" s="132">
        <v>0</v>
      </c>
      <c r="I56" s="134">
        <v>0</v>
      </c>
      <c r="J56" s="132"/>
      <c r="K56" s="134"/>
      <c r="L56" s="838">
        <f t="shared" si="4"/>
        <v>0</v>
      </c>
      <c r="N56" s="64"/>
      <c r="O56" s="146"/>
      <c r="P56" s="79"/>
    </row>
    <row r="57" spans="1:16" ht="9.75" customHeight="1" x14ac:dyDescent="0.2">
      <c r="A57" s="593" t="s">
        <v>386</v>
      </c>
      <c r="B57" s="656" t="s">
        <v>123</v>
      </c>
      <c r="C57" s="130" t="s">
        <v>66</v>
      </c>
      <c r="D57" s="130">
        <v>0</v>
      </c>
      <c r="E57" s="130">
        <v>4</v>
      </c>
      <c r="F57" s="130">
        <v>0</v>
      </c>
      <c r="G57" s="132">
        <v>0</v>
      </c>
      <c r="H57" s="132">
        <v>0</v>
      </c>
      <c r="I57" s="130">
        <v>0</v>
      </c>
      <c r="J57" s="130"/>
      <c r="K57" s="130"/>
      <c r="L57" s="838">
        <f t="shared" si="4"/>
        <v>4</v>
      </c>
      <c r="N57" s="69"/>
      <c r="O57" s="79"/>
      <c r="P57" s="79"/>
    </row>
    <row r="58" spans="1:16" ht="9.75" customHeight="1" x14ac:dyDescent="0.2">
      <c r="A58" s="593" t="s">
        <v>385</v>
      </c>
      <c r="B58" s="656" t="s">
        <v>62</v>
      </c>
      <c r="C58" s="130" t="s">
        <v>66</v>
      </c>
      <c r="D58" s="130">
        <v>0</v>
      </c>
      <c r="E58" s="130">
        <v>0</v>
      </c>
      <c r="F58" s="132">
        <v>0</v>
      </c>
      <c r="G58" s="132">
        <v>0</v>
      </c>
      <c r="H58" s="132">
        <v>0</v>
      </c>
      <c r="I58" s="130">
        <v>0</v>
      </c>
      <c r="J58" s="132"/>
      <c r="K58" s="130"/>
      <c r="L58" s="838">
        <f t="shared" si="4"/>
        <v>0</v>
      </c>
      <c r="N58" s="64"/>
      <c r="O58" s="85"/>
      <c r="P58" s="79"/>
    </row>
    <row r="59" spans="1:16" ht="9.75" customHeight="1" x14ac:dyDescent="0.2">
      <c r="A59" s="593" t="s">
        <v>372</v>
      </c>
      <c r="B59" s="656" t="s">
        <v>62</v>
      </c>
      <c r="C59" s="130" t="s">
        <v>66</v>
      </c>
      <c r="D59" s="133">
        <v>0</v>
      </c>
      <c r="E59" s="135">
        <v>0</v>
      </c>
      <c r="F59" s="130">
        <v>14.5</v>
      </c>
      <c r="G59" s="132">
        <v>10</v>
      </c>
      <c r="H59" s="132">
        <v>0</v>
      </c>
      <c r="I59" s="135">
        <v>0</v>
      </c>
      <c r="J59" s="135"/>
      <c r="K59" s="135"/>
      <c r="L59" s="838">
        <f t="shared" si="4"/>
        <v>24.5</v>
      </c>
      <c r="O59" s="79"/>
      <c r="P59" s="79"/>
    </row>
    <row r="60" spans="1:16" ht="9.75" customHeight="1" x14ac:dyDescent="0.2">
      <c r="A60" s="593" t="s">
        <v>372</v>
      </c>
      <c r="B60" s="656" t="s">
        <v>70</v>
      </c>
      <c r="C60" s="130" t="s">
        <v>66</v>
      </c>
      <c r="D60" s="130">
        <v>0</v>
      </c>
      <c r="E60" s="130">
        <v>0</v>
      </c>
      <c r="F60" s="130">
        <v>0</v>
      </c>
      <c r="G60" s="132">
        <v>0</v>
      </c>
      <c r="H60" s="132">
        <v>0</v>
      </c>
      <c r="I60" s="130">
        <v>0</v>
      </c>
      <c r="J60" s="132"/>
      <c r="K60" s="130"/>
      <c r="L60" s="838">
        <f t="shared" si="4"/>
        <v>0</v>
      </c>
      <c r="N60" s="64"/>
      <c r="O60" s="85"/>
      <c r="P60" s="79"/>
    </row>
    <row r="61" spans="1:16" ht="9.75" customHeight="1" x14ac:dyDescent="0.2">
      <c r="A61" s="593" t="s">
        <v>373</v>
      </c>
      <c r="B61" s="656" t="s">
        <v>65</v>
      </c>
      <c r="C61" s="130" t="s">
        <v>66</v>
      </c>
      <c r="D61" s="134">
        <v>4</v>
      </c>
      <c r="E61" s="134">
        <v>0</v>
      </c>
      <c r="F61" s="130">
        <v>4</v>
      </c>
      <c r="G61" s="132">
        <v>0</v>
      </c>
      <c r="H61" s="132">
        <v>0</v>
      </c>
      <c r="I61" s="134">
        <v>4</v>
      </c>
      <c r="J61" s="132"/>
      <c r="K61" s="134"/>
      <c r="L61" s="838">
        <f t="shared" si="4"/>
        <v>12</v>
      </c>
      <c r="N61" s="64"/>
      <c r="O61" s="85"/>
      <c r="P61" s="79"/>
    </row>
    <row r="62" spans="1:16" ht="9.75" customHeight="1" x14ac:dyDescent="0.2">
      <c r="A62" s="593" t="s">
        <v>376</v>
      </c>
      <c r="B62" s="657" t="s">
        <v>119</v>
      </c>
      <c r="C62" s="130" t="s">
        <v>66</v>
      </c>
      <c r="D62" s="130">
        <v>0</v>
      </c>
      <c r="E62" s="130">
        <v>0</v>
      </c>
      <c r="F62" s="130">
        <v>0</v>
      </c>
      <c r="G62" s="132">
        <v>0</v>
      </c>
      <c r="H62" s="132">
        <v>0</v>
      </c>
      <c r="I62" s="130">
        <v>0</v>
      </c>
      <c r="J62" s="132"/>
      <c r="K62" s="130"/>
      <c r="L62" s="838">
        <f t="shared" si="4"/>
        <v>0</v>
      </c>
      <c r="N62" s="64"/>
      <c r="O62" s="85"/>
      <c r="P62" s="79"/>
    </row>
    <row r="63" spans="1:16" ht="9.75" customHeight="1" x14ac:dyDescent="0.2">
      <c r="A63" s="594" t="s">
        <v>585</v>
      </c>
      <c r="B63" s="1149" t="s">
        <v>44</v>
      </c>
      <c r="C63" s="130" t="s">
        <v>66</v>
      </c>
      <c r="D63" s="130">
        <v>0</v>
      </c>
      <c r="E63" s="130">
        <v>0</v>
      </c>
      <c r="F63" s="132">
        <v>0</v>
      </c>
      <c r="G63" s="132">
        <v>0</v>
      </c>
      <c r="H63" s="132">
        <v>0</v>
      </c>
      <c r="I63" s="130">
        <v>0</v>
      </c>
      <c r="J63" s="130"/>
      <c r="K63" s="130"/>
      <c r="L63" s="838">
        <f t="shared" si="4"/>
        <v>0</v>
      </c>
      <c r="O63" s="79"/>
      <c r="P63" s="79"/>
    </row>
    <row r="64" spans="1:16" ht="9.75" customHeight="1" x14ac:dyDescent="0.2">
      <c r="A64" s="593" t="s">
        <v>374</v>
      </c>
      <c r="B64" s="632" t="s">
        <v>40</v>
      </c>
      <c r="C64" s="130" t="s">
        <v>66</v>
      </c>
      <c r="D64" s="130">
        <v>4.5</v>
      </c>
      <c r="E64" s="130">
        <v>0</v>
      </c>
      <c r="F64" s="132">
        <v>9</v>
      </c>
      <c r="G64" s="132">
        <v>0</v>
      </c>
      <c r="H64" s="132">
        <v>4</v>
      </c>
      <c r="I64" s="130">
        <v>0</v>
      </c>
      <c r="J64" s="132"/>
      <c r="K64" s="130"/>
      <c r="L64" s="838">
        <f t="shared" si="4"/>
        <v>17.5</v>
      </c>
      <c r="N64" s="64"/>
      <c r="O64" s="85"/>
      <c r="P64" s="79"/>
    </row>
    <row r="65" spans="1:16" ht="9.75" customHeight="1" x14ac:dyDescent="0.2">
      <c r="A65" s="595"/>
      <c r="B65" s="659"/>
      <c r="C65" s="130" t="s">
        <v>66</v>
      </c>
      <c r="D65" s="133"/>
      <c r="E65" s="133"/>
      <c r="F65" s="130"/>
      <c r="G65" s="132"/>
      <c r="H65" s="132"/>
      <c r="I65" s="130"/>
      <c r="J65" s="132"/>
      <c r="K65" s="130"/>
      <c r="L65" s="838">
        <f t="shared" ref="L65:L67" si="5">SUM(C65:K65)</f>
        <v>0</v>
      </c>
      <c r="N65" s="64"/>
      <c r="O65" s="85"/>
      <c r="P65" s="79"/>
    </row>
    <row r="66" spans="1:16" ht="9.75" customHeight="1" x14ac:dyDescent="0.2">
      <c r="A66" s="595"/>
      <c r="B66" s="659"/>
      <c r="C66" s="130" t="s">
        <v>66</v>
      </c>
      <c r="D66" s="134"/>
      <c r="E66" s="130"/>
      <c r="F66" s="130"/>
      <c r="G66" s="132"/>
      <c r="H66" s="132"/>
      <c r="I66" s="134"/>
      <c r="J66" s="134"/>
      <c r="K66" s="134"/>
      <c r="L66" s="838">
        <f t="shared" si="5"/>
        <v>0</v>
      </c>
      <c r="O66" s="79"/>
      <c r="P66" s="79"/>
    </row>
    <row r="67" spans="1:16" ht="9.75" customHeight="1" x14ac:dyDescent="0.2">
      <c r="A67" s="595"/>
      <c r="B67" s="659"/>
      <c r="C67" s="130" t="s">
        <v>66</v>
      </c>
      <c r="D67" s="130"/>
      <c r="E67" s="130"/>
      <c r="F67" s="130"/>
      <c r="G67" s="132"/>
      <c r="H67" s="132"/>
      <c r="I67" s="130"/>
      <c r="J67" s="130"/>
      <c r="K67" s="130"/>
      <c r="L67" s="838">
        <f t="shared" si="5"/>
        <v>0</v>
      </c>
      <c r="O67" s="79"/>
      <c r="P67" s="79"/>
    </row>
    <row r="68" spans="1:16" ht="9.75" customHeight="1" x14ac:dyDescent="0.2">
      <c r="A68" s="62"/>
      <c r="B68" s="660"/>
      <c r="C68" s="130" t="s">
        <v>66</v>
      </c>
      <c r="D68" s="130"/>
      <c r="E68" s="130"/>
      <c r="F68" s="132"/>
      <c r="G68" s="132"/>
      <c r="H68" s="132"/>
      <c r="I68" s="130"/>
      <c r="J68" s="130"/>
      <c r="K68" s="130"/>
      <c r="L68" s="838">
        <f>SUM(C68:K68)</f>
        <v>0</v>
      </c>
      <c r="O68" s="79"/>
      <c r="P68" s="79"/>
    </row>
    <row r="69" spans="1:16" ht="9.75" customHeight="1" x14ac:dyDescent="0.2">
      <c r="A69" s="62"/>
      <c r="B69" s="660"/>
      <c r="C69" s="130" t="s">
        <v>66</v>
      </c>
      <c r="D69" s="130"/>
      <c r="E69" s="130"/>
      <c r="F69" s="132"/>
      <c r="G69" s="132"/>
      <c r="H69" s="132"/>
      <c r="I69" s="130"/>
      <c r="J69" s="130"/>
      <c r="K69" s="130"/>
      <c r="L69" s="838">
        <f t="shared" ref="L69:L70" si="6">SUM(C69:K69)</f>
        <v>0</v>
      </c>
      <c r="O69" s="79"/>
      <c r="P69" s="79"/>
    </row>
    <row r="70" spans="1:16" ht="9.75" customHeight="1" x14ac:dyDescent="0.2">
      <c r="A70" s="62"/>
      <c r="B70" s="660"/>
      <c r="C70" s="130" t="s">
        <v>66</v>
      </c>
      <c r="D70" s="130"/>
      <c r="E70" s="130"/>
      <c r="F70" s="132"/>
      <c r="G70" s="132"/>
      <c r="H70" s="132"/>
      <c r="I70" s="130"/>
      <c r="J70" s="130"/>
      <c r="K70" s="130"/>
      <c r="L70" s="838">
        <f t="shared" si="6"/>
        <v>0</v>
      </c>
      <c r="O70" s="79"/>
      <c r="P70" s="79"/>
    </row>
    <row r="71" spans="1:16" ht="9.75" customHeight="1" x14ac:dyDescent="0.2">
      <c r="A71" s="596" t="s">
        <v>130</v>
      </c>
      <c r="B71" s="605" t="s">
        <v>21</v>
      </c>
      <c r="C71" s="130" t="s">
        <v>83</v>
      </c>
      <c r="D71" s="133">
        <v>0</v>
      </c>
      <c r="E71" s="133">
        <v>4.5</v>
      </c>
      <c r="F71" s="130">
        <v>9</v>
      </c>
      <c r="G71" s="132">
        <v>0</v>
      </c>
      <c r="H71" s="132">
        <v>0</v>
      </c>
      <c r="I71" s="130">
        <v>0</v>
      </c>
      <c r="J71" s="130"/>
      <c r="K71" s="130"/>
      <c r="L71" s="838">
        <f t="shared" ref="L71:L88" si="7">SUM(C71:K71)</f>
        <v>13.5</v>
      </c>
      <c r="N71" s="64"/>
      <c r="O71" s="146"/>
    </row>
    <row r="72" spans="1:16" ht="9.75" customHeight="1" x14ac:dyDescent="0.2">
      <c r="A72" s="596" t="s">
        <v>252</v>
      </c>
      <c r="B72" s="605" t="s">
        <v>42</v>
      </c>
      <c r="C72" s="130" t="s">
        <v>83</v>
      </c>
      <c r="D72" s="133">
        <v>0</v>
      </c>
      <c r="E72" s="132">
        <v>4</v>
      </c>
      <c r="F72" s="130">
        <v>10</v>
      </c>
      <c r="G72" s="132">
        <v>0</v>
      </c>
      <c r="H72" s="132">
        <v>0</v>
      </c>
      <c r="I72" s="132">
        <v>0</v>
      </c>
      <c r="J72" s="132"/>
      <c r="K72" s="132"/>
      <c r="L72" s="838">
        <f t="shared" si="7"/>
        <v>14</v>
      </c>
      <c r="N72" s="64"/>
      <c r="O72" s="146"/>
    </row>
    <row r="73" spans="1:16" ht="9.75" customHeight="1" x14ac:dyDescent="0.2">
      <c r="A73" s="596" t="s">
        <v>169</v>
      </c>
      <c r="B73" s="605" t="s">
        <v>387</v>
      </c>
      <c r="C73" s="130" t="s">
        <v>83</v>
      </c>
      <c r="D73" s="130">
        <v>0</v>
      </c>
      <c r="E73" s="130">
        <v>9</v>
      </c>
      <c r="F73" s="130">
        <v>4.5</v>
      </c>
      <c r="G73" s="132">
        <v>0</v>
      </c>
      <c r="H73" s="132">
        <v>0</v>
      </c>
      <c r="I73" s="130">
        <v>5</v>
      </c>
      <c r="J73" s="130"/>
      <c r="K73" s="130"/>
      <c r="L73" s="838">
        <f t="shared" si="7"/>
        <v>18.5</v>
      </c>
      <c r="N73" s="64"/>
      <c r="O73" s="146"/>
    </row>
    <row r="74" spans="1:16" ht="9.75" customHeight="1" x14ac:dyDescent="0.2">
      <c r="A74" s="596" t="s">
        <v>228</v>
      </c>
      <c r="B74" s="605" t="s">
        <v>227</v>
      </c>
      <c r="C74" s="130" t="s">
        <v>83</v>
      </c>
      <c r="D74" s="130">
        <v>0</v>
      </c>
      <c r="E74" s="130">
        <v>0</v>
      </c>
      <c r="F74" s="132">
        <v>0</v>
      </c>
      <c r="G74" s="132">
        <v>0</v>
      </c>
      <c r="H74" s="132">
        <v>0</v>
      </c>
      <c r="I74" s="130">
        <v>0</v>
      </c>
      <c r="J74" s="132"/>
      <c r="K74" s="130"/>
      <c r="L74" s="838">
        <f t="shared" si="7"/>
        <v>0</v>
      </c>
      <c r="N74" s="64"/>
      <c r="O74" s="146"/>
    </row>
    <row r="75" spans="1:16" ht="9.75" customHeight="1" x14ac:dyDescent="0.2">
      <c r="A75" s="596" t="s">
        <v>673</v>
      </c>
      <c r="B75" s="605" t="s">
        <v>45</v>
      </c>
      <c r="C75" s="130" t="s">
        <v>83</v>
      </c>
      <c r="D75" s="130">
        <v>0</v>
      </c>
      <c r="E75" s="131">
        <v>9</v>
      </c>
      <c r="F75" s="132">
        <v>9</v>
      </c>
      <c r="G75" s="132">
        <v>16</v>
      </c>
      <c r="H75" s="132">
        <v>0</v>
      </c>
      <c r="I75" s="131">
        <v>0</v>
      </c>
      <c r="J75" s="130"/>
      <c r="K75" s="131"/>
      <c r="L75" s="838">
        <f t="shared" si="7"/>
        <v>34</v>
      </c>
      <c r="N75" s="64"/>
      <c r="O75" s="146"/>
    </row>
    <row r="76" spans="1:16" ht="9.75" customHeight="1" x14ac:dyDescent="0.2">
      <c r="A76" s="596" t="s">
        <v>141</v>
      </c>
      <c r="B76" s="605" t="s">
        <v>62</v>
      </c>
      <c r="C76" s="130" t="s">
        <v>83</v>
      </c>
      <c r="D76" s="130">
        <v>0</v>
      </c>
      <c r="E76" s="130">
        <v>0</v>
      </c>
      <c r="F76" s="130">
        <v>0</v>
      </c>
      <c r="G76" s="132">
        <v>0</v>
      </c>
      <c r="H76" s="132">
        <v>0</v>
      </c>
      <c r="I76" s="130">
        <v>0</v>
      </c>
      <c r="J76" s="132"/>
      <c r="K76" s="130"/>
      <c r="L76" s="838">
        <f t="shared" si="7"/>
        <v>0</v>
      </c>
      <c r="N76" s="64"/>
      <c r="O76" s="146"/>
    </row>
    <row r="77" spans="1:16" ht="9.75" customHeight="1" x14ac:dyDescent="0.2">
      <c r="A77" s="596" t="s">
        <v>115</v>
      </c>
      <c r="B77" s="605" t="s">
        <v>31</v>
      </c>
      <c r="C77" s="130" t="s">
        <v>83</v>
      </c>
      <c r="D77" s="130">
        <v>0</v>
      </c>
      <c r="E77" s="130">
        <v>0</v>
      </c>
      <c r="F77" s="132">
        <v>0</v>
      </c>
      <c r="G77" s="132">
        <v>0</v>
      </c>
      <c r="H77" s="132">
        <v>0</v>
      </c>
      <c r="I77" s="130">
        <v>0</v>
      </c>
      <c r="J77" s="130"/>
      <c r="K77" s="130"/>
      <c r="L77" s="838">
        <f t="shared" si="7"/>
        <v>0</v>
      </c>
      <c r="N77" s="64"/>
      <c r="O77" s="146"/>
    </row>
    <row r="78" spans="1:16" ht="9.75" customHeight="1" x14ac:dyDescent="0.2">
      <c r="A78" s="596" t="s">
        <v>254</v>
      </c>
      <c r="B78" s="605" t="s">
        <v>65</v>
      </c>
      <c r="C78" s="130" t="s">
        <v>83</v>
      </c>
      <c r="D78" s="130">
        <v>0</v>
      </c>
      <c r="E78" s="130">
        <v>0</v>
      </c>
      <c r="F78" s="130">
        <v>0</v>
      </c>
      <c r="G78" s="132">
        <v>0</v>
      </c>
      <c r="H78" s="132">
        <v>0</v>
      </c>
      <c r="I78" s="130">
        <v>0</v>
      </c>
      <c r="J78" s="132"/>
      <c r="K78" s="130"/>
      <c r="L78" s="838">
        <f t="shared" si="7"/>
        <v>0</v>
      </c>
      <c r="N78" s="64"/>
      <c r="O78" s="146"/>
    </row>
    <row r="79" spans="1:16" ht="9.75" customHeight="1" x14ac:dyDescent="0.2">
      <c r="A79" s="353" t="s">
        <v>141</v>
      </c>
      <c r="B79" s="354" t="s">
        <v>27</v>
      </c>
      <c r="C79" s="130" t="s">
        <v>83</v>
      </c>
      <c r="D79" s="130">
        <v>0</v>
      </c>
      <c r="E79" s="130">
        <v>0</v>
      </c>
      <c r="F79" s="130">
        <v>0</v>
      </c>
      <c r="G79" s="132">
        <v>0</v>
      </c>
      <c r="H79" s="132">
        <v>0</v>
      </c>
      <c r="I79" s="130">
        <v>0</v>
      </c>
      <c r="J79" s="130"/>
      <c r="K79" s="130"/>
      <c r="L79" s="838">
        <f t="shared" si="7"/>
        <v>0</v>
      </c>
      <c r="N79" s="64"/>
      <c r="O79" s="146"/>
    </row>
    <row r="80" spans="1:16" ht="9.75" customHeight="1" x14ac:dyDescent="0.2">
      <c r="A80" s="353" t="s">
        <v>141</v>
      </c>
      <c r="B80" s="354" t="s">
        <v>872</v>
      </c>
      <c r="C80" s="130" t="s">
        <v>83</v>
      </c>
      <c r="D80" s="130">
        <v>0</v>
      </c>
      <c r="E80" s="130">
        <v>0</v>
      </c>
      <c r="F80" s="130">
        <v>0</v>
      </c>
      <c r="G80" s="132">
        <v>12</v>
      </c>
      <c r="H80" s="132">
        <v>29.5</v>
      </c>
      <c r="I80" s="130">
        <v>22.5</v>
      </c>
      <c r="J80" s="130"/>
      <c r="K80" s="130"/>
      <c r="L80" s="838">
        <f t="shared" si="7"/>
        <v>64</v>
      </c>
      <c r="N80" s="64"/>
      <c r="O80" s="146"/>
    </row>
    <row r="81" spans="1:15" ht="9.75" customHeight="1" x14ac:dyDescent="0.2">
      <c r="A81" s="353"/>
      <c r="B81" s="354"/>
      <c r="C81" s="130" t="s">
        <v>83</v>
      </c>
      <c r="D81" s="130"/>
      <c r="E81" s="131"/>
      <c r="F81" s="132"/>
      <c r="G81" s="132"/>
      <c r="H81" s="132"/>
      <c r="I81" s="131"/>
      <c r="J81" s="132"/>
      <c r="K81" s="131"/>
      <c r="L81" s="838">
        <f t="shared" si="7"/>
        <v>0</v>
      </c>
      <c r="N81" s="64"/>
      <c r="O81" s="146"/>
    </row>
    <row r="82" spans="1:15" ht="9.75" customHeight="1" x14ac:dyDescent="0.2">
      <c r="A82" s="358"/>
      <c r="B82" s="359"/>
      <c r="C82" s="130" t="s">
        <v>83</v>
      </c>
      <c r="D82" s="130"/>
      <c r="E82" s="130"/>
      <c r="F82" s="132"/>
      <c r="G82" s="132"/>
      <c r="H82" s="132"/>
      <c r="I82" s="130"/>
      <c r="J82" s="130"/>
      <c r="K82" s="130"/>
      <c r="L82" s="838">
        <f t="shared" si="7"/>
        <v>0</v>
      </c>
      <c r="N82" s="64"/>
      <c r="O82" s="146"/>
    </row>
    <row r="83" spans="1:15" ht="9.75" customHeight="1" x14ac:dyDescent="0.2">
      <c r="A83" s="62"/>
      <c r="B83" s="660"/>
      <c r="C83" s="130" t="s">
        <v>83</v>
      </c>
      <c r="D83" s="130"/>
      <c r="E83" s="130"/>
      <c r="F83" s="130"/>
      <c r="G83" s="132"/>
      <c r="H83" s="132"/>
      <c r="I83" s="131"/>
      <c r="J83" s="132"/>
      <c r="K83" s="131"/>
      <c r="L83" s="838">
        <f t="shared" si="7"/>
        <v>0</v>
      </c>
      <c r="N83" s="64"/>
      <c r="O83" s="146"/>
    </row>
    <row r="84" spans="1:15" ht="9.75" customHeight="1" x14ac:dyDescent="0.2">
      <c r="A84" s="62"/>
      <c r="B84" s="660"/>
      <c r="C84" s="130" t="s">
        <v>83</v>
      </c>
      <c r="D84" s="130"/>
      <c r="E84" s="130"/>
      <c r="F84" s="132"/>
      <c r="G84" s="132"/>
      <c r="H84" s="132"/>
      <c r="I84" s="130"/>
      <c r="J84" s="132"/>
      <c r="K84" s="130"/>
      <c r="L84" s="838">
        <f t="shared" si="7"/>
        <v>0</v>
      </c>
      <c r="N84" s="64"/>
      <c r="O84" s="146"/>
    </row>
    <row r="85" spans="1:15" ht="9.75" customHeight="1" x14ac:dyDescent="0.2">
      <c r="A85" s="62"/>
      <c r="B85" s="660"/>
      <c r="C85" s="130" t="s">
        <v>83</v>
      </c>
      <c r="D85" s="130"/>
      <c r="E85" s="130"/>
      <c r="F85" s="130"/>
      <c r="G85" s="132"/>
      <c r="H85" s="132"/>
      <c r="I85" s="130"/>
      <c r="J85" s="130"/>
      <c r="K85" s="130"/>
      <c r="L85" s="838">
        <f t="shared" si="7"/>
        <v>0</v>
      </c>
      <c r="N85" s="64"/>
      <c r="O85" s="146"/>
    </row>
    <row r="86" spans="1:15" ht="9.75" customHeight="1" x14ac:dyDescent="0.2">
      <c r="A86" s="62"/>
      <c r="B86" s="660"/>
      <c r="C86" s="130" t="s">
        <v>83</v>
      </c>
      <c r="D86" s="130"/>
      <c r="E86" s="130"/>
      <c r="F86" s="130"/>
      <c r="G86" s="132"/>
      <c r="H86" s="132"/>
      <c r="I86" s="130"/>
      <c r="J86" s="132"/>
      <c r="K86" s="130"/>
      <c r="L86" s="838">
        <f t="shared" si="7"/>
        <v>0</v>
      </c>
      <c r="N86" s="64"/>
      <c r="O86" s="146"/>
    </row>
    <row r="87" spans="1:15" ht="11.25" customHeight="1" x14ac:dyDescent="0.2">
      <c r="A87" s="65"/>
      <c r="B87" s="661"/>
      <c r="C87" s="130" t="s">
        <v>83</v>
      </c>
      <c r="D87" s="130"/>
      <c r="E87" s="130"/>
      <c r="F87" s="130"/>
      <c r="G87" s="132"/>
      <c r="H87" s="132"/>
      <c r="I87" s="130"/>
      <c r="J87" s="130"/>
      <c r="K87" s="130"/>
      <c r="L87" s="838">
        <f t="shared" si="7"/>
        <v>0</v>
      </c>
      <c r="N87" s="64"/>
      <c r="O87" s="146"/>
    </row>
    <row r="88" spans="1:15" ht="11.25" customHeight="1" x14ac:dyDescent="0.2">
      <c r="A88" s="62"/>
      <c r="B88" s="660"/>
      <c r="C88" s="130" t="s">
        <v>83</v>
      </c>
      <c r="D88" s="130"/>
      <c r="E88" s="130"/>
      <c r="F88" s="132"/>
      <c r="G88" s="132"/>
      <c r="H88" s="132"/>
      <c r="I88" s="130"/>
      <c r="J88" s="132"/>
      <c r="K88" s="130"/>
      <c r="L88" s="838">
        <f t="shared" si="7"/>
        <v>0</v>
      </c>
      <c r="N88" s="64"/>
      <c r="O88" s="146"/>
    </row>
    <row r="89" spans="1:15" ht="11.25" customHeight="1" x14ac:dyDescent="0.2">
      <c r="A89" s="597" t="s">
        <v>390</v>
      </c>
      <c r="B89" s="659" t="s">
        <v>391</v>
      </c>
      <c r="C89" s="130" t="s">
        <v>67</v>
      </c>
      <c r="D89" s="130">
        <v>0</v>
      </c>
      <c r="E89" s="132">
        <v>0</v>
      </c>
      <c r="F89" s="132">
        <v>0</v>
      </c>
      <c r="G89" s="132">
        <v>0</v>
      </c>
      <c r="H89" s="132">
        <v>0</v>
      </c>
      <c r="I89" s="132">
        <v>0</v>
      </c>
      <c r="J89" s="132"/>
      <c r="K89" s="132"/>
      <c r="L89" s="838">
        <f t="shared" ref="L89:L98" si="8">SUM(D89:K89)</f>
        <v>0</v>
      </c>
      <c r="N89" s="64"/>
      <c r="O89" s="146"/>
    </row>
    <row r="90" spans="1:15" ht="11.25" customHeight="1" x14ac:dyDescent="0.2">
      <c r="A90" s="597" t="s">
        <v>396</v>
      </c>
      <c r="B90" s="659" t="s">
        <v>397</v>
      </c>
      <c r="C90" s="130" t="s">
        <v>67</v>
      </c>
      <c r="D90" s="130">
        <v>0</v>
      </c>
      <c r="E90" s="132">
        <v>0</v>
      </c>
      <c r="F90" s="130">
        <v>0</v>
      </c>
      <c r="G90" s="132">
        <v>0</v>
      </c>
      <c r="H90" s="132">
        <v>0</v>
      </c>
      <c r="I90" s="132">
        <v>0</v>
      </c>
      <c r="J90" s="132"/>
      <c r="K90" s="132"/>
      <c r="L90" s="838">
        <f t="shared" si="8"/>
        <v>0</v>
      </c>
      <c r="N90" s="64"/>
      <c r="O90" s="146"/>
    </row>
    <row r="91" spans="1:15" ht="11.25" customHeight="1" x14ac:dyDescent="0.2">
      <c r="A91" s="597" t="s">
        <v>389</v>
      </c>
      <c r="B91" s="659" t="s">
        <v>51</v>
      </c>
      <c r="C91" s="130" t="s">
        <v>67</v>
      </c>
      <c r="D91" s="130">
        <v>0</v>
      </c>
      <c r="E91" s="132">
        <v>0</v>
      </c>
      <c r="F91" s="130">
        <v>0</v>
      </c>
      <c r="G91" s="132">
        <v>0</v>
      </c>
      <c r="H91" s="132">
        <v>0</v>
      </c>
      <c r="I91" s="132">
        <v>0</v>
      </c>
      <c r="J91" s="132"/>
      <c r="K91" s="132"/>
      <c r="L91" s="838">
        <f t="shared" si="8"/>
        <v>0</v>
      </c>
      <c r="N91" s="64"/>
      <c r="O91" s="146"/>
    </row>
    <row r="92" spans="1:15" ht="11.25" customHeight="1" x14ac:dyDescent="0.2">
      <c r="A92" s="597" t="s">
        <v>158</v>
      </c>
      <c r="B92" s="659" t="s">
        <v>159</v>
      </c>
      <c r="C92" s="130" t="s">
        <v>67</v>
      </c>
      <c r="D92" s="130">
        <v>13</v>
      </c>
      <c r="E92" s="132">
        <v>4.5</v>
      </c>
      <c r="F92" s="130">
        <v>5</v>
      </c>
      <c r="G92" s="132">
        <v>18</v>
      </c>
      <c r="H92" s="132">
        <v>5</v>
      </c>
      <c r="I92" s="132">
        <v>23</v>
      </c>
      <c r="J92" s="132"/>
      <c r="K92" s="132"/>
      <c r="L92" s="838">
        <f t="shared" si="8"/>
        <v>68.5</v>
      </c>
      <c r="N92" s="64"/>
      <c r="O92" s="146"/>
    </row>
    <row r="93" spans="1:15" ht="11.25" customHeight="1" x14ac:dyDescent="0.2">
      <c r="A93" s="597" t="s">
        <v>399</v>
      </c>
      <c r="B93" s="659" t="s">
        <v>54</v>
      </c>
      <c r="C93" s="130" t="s">
        <v>67</v>
      </c>
      <c r="D93" s="130">
        <v>0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32"/>
      <c r="K93" s="132"/>
      <c r="L93" s="838">
        <f t="shared" si="8"/>
        <v>0</v>
      </c>
      <c r="N93" s="64"/>
      <c r="O93" s="146"/>
    </row>
    <row r="94" spans="1:15" ht="11.25" customHeight="1" x14ac:dyDescent="0.2">
      <c r="A94" s="597" t="s">
        <v>394</v>
      </c>
      <c r="B94" s="659" t="s">
        <v>395</v>
      </c>
      <c r="C94" s="130" t="s">
        <v>67</v>
      </c>
      <c r="D94" s="130">
        <v>0</v>
      </c>
      <c r="E94" s="132">
        <v>7</v>
      </c>
      <c r="F94" s="130">
        <v>0</v>
      </c>
      <c r="G94" s="132">
        <v>0</v>
      </c>
      <c r="H94" s="132">
        <v>0</v>
      </c>
      <c r="I94" s="132">
        <v>0</v>
      </c>
      <c r="J94" s="132"/>
      <c r="K94" s="132"/>
      <c r="L94" s="838">
        <f t="shared" si="8"/>
        <v>7</v>
      </c>
      <c r="N94" s="64"/>
      <c r="O94" s="146"/>
    </row>
    <row r="95" spans="1:15" ht="11.25" customHeight="1" x14ac:dyDescent="0.2">
      <c r="A95" s="597" t="s">
        <v>669</v>
      </c>
      <c r="B95" s="659" t="s">
        <v>670</v>
      </c>
      <c r="C95" s="130" t="s">
        <v>67</v>
      </c>
      <c r="D95" s="130">
        <v>0</v>
      </c>
      <c r="E95" s="132">
        <v>0</v>
      </c>
      <c r="F95" s="132">
        <v>0</v>
      </c>
      <c r="G95" s="132">
        <v>0</v>
      </c>
      <c r="H95" s="132">
        <v>0</v>
      </c>
      <c r="I95" s="132">
        <v>0</v>
      </c>
      <c r="J95" s="130"/>
      <c r="K95" s="132"/>
      <c r="L95" s="838">
        <f t="shared" si="8"/>
        <v>0</v>
      </c>
    </row>
    <row r="96" spans="1:15" ht="11.25" customHeight="1" x14ac:dyDescent="0.2">
      <c r="A96" s="597" t="s">
        <v>401</v>
      </c>
      <c r="B96" s="659" t="s">
        <v>402</v>
      </c>
      <c r="C96" s="130" t="s">
        <v>67</v>
      </c>
      <c r="D96" s="130">
        <v>0</v>
      </c>
      <c r="E96" s="132">
        <v>0</v>
      </c>
      <c r="F96" s="130">
        <v>4.5</v>
      </c>
      <c r="G96" s="132">
        <v>0</v>
      </c>
      <c r="H96" s="132">
        <v>0</v>
      </c>
      <c r="I96" s="132">
        <v>0</v>
      </c>
      <c r="J96" s="132"/>
      <c r="K96" s="132"/>
      <c r="L96" s="838">
        <f t="shared" si="8"/>
        <v>4.5</v>
      </c>
    </row>
    <row r="97" spans="1:19" ht="11.25" customHeight="1" x14ac:dyDescent="0.2">
      <c r="A97" s="597" t="s">
        <v>392</v>
      </c>
      <c r="B97" s="659" t="s">
        <v>87</v>
      </c>
      <c r="C97" s="130" t="s">
        <v>67</v>
      </c>
      <c r="D97" s="130">
        <v>0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32"/>
      <c r="K97" s="132"/>
      <c r="L97" s="838">
        <f t="shared" si="8"/>
        <v>0</v>
      </c>
      <c r="N97" s="64"/>
      <c r="O97" s="146"/>
    </row>
    <row r="98" spans="1:19" ht="11.25" customHeight="1" x14ac:dyDescent="0.2">
      <c r="A98" s="597" t="s">
        <v>400</v>
      </c>
      <c r="B98" s="659" t="s">
        <v>89</v>
      </c>
      <c r="C98" s="130" t="s">
        <v>67</v>
      </c>
      <c r="D98" s="130">
        <v>0</v>
      </c>
      <c r="E98" s="132">
        <v>0</v>
      </c>
      <c r="F98" s="132">
        <v>0</v>
      </c>
      <c r="G98" s="132">
        <v>0</v>
      </c>
      <c r="H98" s="132">
        <v>0</v>
      </c>
      <c r="I98" s="132">
        <v>0</v>
      </c>
      <c r="J98" s="130"/>
      <c r="K98" s="132"/>
      <c r="L98" s="838">
        <f t="shared" si="8"/>
        <v>0</v>
      </c>
    </row>
    <row r="99" spans="1:19" ht="11.25" customHeight="1" x14ac:dyDescent="0.2">
      <c r="A99" s="597" t="s">
        <v>480</v>
      </c>
      <c r="B99" s="659" t="s">
        <v>62</v>
      </c>
      <c r="C99" s="130" t="s">
        <v>67</v>
      </c>
      <c r="D99" s="130">
        <v>0</v>
      </c>
      <c r="E99" s="132">
        <v>0</v>
      </c>
      <c r="F99" s="130">
        <v>5</v>
      </c>
      <c r="G99" s="132">
        <v>0</v>
      </c>
      <c r="H99" s="132">
        <v>25</v>
      </c>
      <c r="I99" s="132">
        <v>0</v>
      </c>
      <c r="J99" s="132"/>
      <c r="K99" s="132"/>
      <c r="L99" s="838">
        <v>5</v>
      </c>
    </row>
    <row r="100" spans="1:19" ht="11.25" customHeight="1" x14ac:dyDescent="0.2">
      <c r="A100" s="597" t="s">
        <v>255</v>
      </c>
      <c r="B100" s="659" t="s">
        <v>256</v>
      </c>
      <c r="C100" s="130" t="s">
        <v>67</v>
      </c>
      <c r="D100" s="130">
        <v>0</v>
      </c>
      <c r="E100" s="132">
        <v>0</v>
      </c>
      <c r="F100" s="130">
        <v>0</v>
      </c>
      <c r="G100" s="132">
        <v>0</v>
      </c>
      <c r="H100" s="132">
        <v>0</v>
      </c>
      <c r="I100" s="132">
        <v>0</v>
      </c>
      <c r="J100" s="132"/>
      <c r="K100" s="132"/>
      <c r="L100" s="838">
        <f t="shared" ref="L100:L105" si="9">SUM(D100:K100)</f>
        <v>0</v>
      </c>
    </row>
    <row r="101" spans="1:19" ht="11.25" customHeight="1" x14ac:dyDescent="0.2">
      <c r="A101" s="597" t="s">
        <v>160</v>
      </c>
      <c r="B101" s="659" t="s">
        <v>57</v>
      </c>
      <c r="C101" s="130" t="s">
        <v>67</v>
      </c>
      <c r="D101" s="130">
        <v>18.5</v>
      </c>
      <c r="E101" s="132">
        <v>9</v>
      </c>
      <c r="F101" s="130">
        <v>14.5</v>
      </c>
      <c r="G101" s="132">
        <v>0</v>
      </c>
      <c r="H101" s="132">
        <v>0</v>
      </c>
      <c r="I101" s="132">
        <v>0</v>
      </c>
      <c r="J101" s="132"/>
      <c r="K101" s="132"/>
      <c r="L101" s="838">
        <f t="shared" si="9"/>
        <v>42</v>
      </c>
      <c r="N101" s="64"/>
      <c r="O101" s="146"/>
    </row>
    <row r="102" spans="1:19" ht="11.25" customHeight="1" x14ac:dyDescent="0.2">
      <c r="A102" s="597" t="s">
        <v>393</v>
      </c>
      <c r="B102" s="659" t="s">
        <v>47</v>
      </c>
      <c r="C102" s="130" t="s">
        <v>67</v>
      </c>
      <c r="D102" s="130">
        <v>0</v>
      </c>
      <c r="E102" s="132">
        <v>0</v>
      </c>
      <c r="F102" s="130">
        <v>0</v>
      </c>
      <c r="G102" s="132">
        <v>0</v>
      </c>
      <c r="H102" s="132">
        <v>4</v>
      </c>
      <c r="I102" s="132">
        <v>0</v>
      </c>
      <c r="J102" s="132"/>
      <c r="K102" s="132"/>
      <c r="L102" s="838">
        <f t="shared" si="9"/>
        <v>4</v>
      </c>
      <c r="N102" s="64"/>
      <c r="O102" s="146"/>
    </row>
    <row r="103" spans="1:19" ht="11.25" customHeight="1" x14ac:dyDescent="0.2">
      <c r="A103" s="597" t="s">
        <v>161</v>
      </c>
      <c r="B103" s="659" t="s">
        <v>21</v>
      </c>
      <c r="C103" s="130" t="s">
        <v>67</v>
      </c>
      <c r="D103" s="130">
        <v>0</v>
      </c>
      <c r="E103" s="132">
        <v>0</v>
      </c>
      <c r="F103" s="130">
        <v>0</v>
      </c>
      <c r="G103" s="132">
        <v>0</v>
      </c>
      <c r="H103" s="132">
        <v>0</v>
      </c>
      <c r="I103" s="132">
        <v>0</v>
      </c>
      <c r="J103" s="132"/>
      <c r="K103" s="132"/>
      <c r="L103" s="838">
        <f t="shared" si="9"/>
        <v>0</v>
      </c>
      <c r="N103" s="64"/>
      <c r="O103" s="146"/>
    </row>
    <row r="104" spans="1:19" ht="11.25" customHeight="1" x14ac:dyDescent="0.2">
      <c r="A104" s="597" t="s">
        <v>161</v>
      </c>
      <c r="B104" s="659" t="s">
        <v>44</v>
      </c>
      <c r="C104" s="130" t="s">
        <v>67</v>
      </c>
      <c r="D104" s="130">
        <v>0</v>
      </c>
      <c r="E104" s="132">
        <v>4</v>
      </c>
      <c r="F104" s="130">
        <v>0</v>
      </c>
      <c r="G104" s="132">
        <v>0</v>
      </c>
      <c r="H104" s="132">
        <v>0</v>
      </c>
      <c r="I104" s="132">
        <v>4</v>
      </c>
      <c r="J104" s="130"/>
      <c r="K104" s="132"/>
      <c r="L104" s="838">
        <f t="shared" si="9"/>
        <v>8</v>
      </c>
      <c r="N104" s="64"/>
      <c r="O104" s="146"/>
    </row>
    <row r="105" spans="1:19" ht="11.25" customHeight="1" x14ac:dyDescent="0.2">
      <c r="A105" s="597" t="s">
        <v>398</v>
      </c>
      <c r="B105" s="659" t="s">
        <v>123</v>
      </c>
      <c r="C105" s="130" t="s">
        <v>67</v>
      </c>
      <c r="D105" s="130">
        <v>4</v>
      </c>
      <c r="E105" s="132">
        <v>5</v>
      </c>
      <c r="F105" s="132">
        <v>9</v>
      </c>
      <c r="G105" s="132">
        <v>9</v>
      </c>
      <c r="H105" s="132">
        <v>0</v>
      </c>
      <c r="I105" s="132">
        <v>4</v>
      </c>
      <c r="J105" s="132"/>
      <c r="K105" s="132"/>
      <c r="L105" s="838">
        <f t="shared" si="9"/>
        <v>31</v>
      </c>
      <c r="N105" s="64"/>
      <c r="O105" s="146"/>
    </row>
    <row r="106" spans="1:19" ht="11.25" customHeight="1" x14ac:dyDescent="0.2">
      <c r="A106" s="597"/>
      <c r="B106" s="659"/>
      <c r="C106" s="130" t="s">
        <v>67</v>
      </c>
      <c r="D106" s="130"/>
      <c r="E106" s="132"/>
      <c r="F106" s="132"/>
      <c r="G106" s="132"/>
      <c r="H106" s="132"/>
      <c r="I106" s="132"/>
      <c r="J106" s="130"/>
      <c r="K106" s="132"/>
      <c r="L106" s="838">
        <f t="shared" ref="L106:L109" si="10">SUM(D106:K106)</f>
        <v>0</v>
      </c>
    </row>
    <row r="107" spans="1:19" ht="11.25" customHeight="1" x14ac:dyDescent="0.2">
      <c r="A107" s="597"/>
      <c r="B107" s="659"/>
      <c r="C107" s="130" t="s">
        <v>67</v>
      </c>
      <c r="D107" s="130"/>
      <c r="E107" s="132"/>
      <c r="F107" s="132"/>
      <c r="G107" s="132"/>
      <c r="H107" s="132"/>
      <c r="I107" s="132"/>
      <c r="J107" s="130"/>
      <c r="K107" s="132"/>
      <c r="L107" s="838">
        <f t="shared" si="10"/>
        <v>0</v>
      </c>
    </row>
    <row r="108" spans="1:19" ht="11.25" customHeight="1" x14ac:dyDescent="0.2">
      <c r="A108" s="597"/>
      <c r="B108" s="659"/>
      <c r="C108" s="130" t="s">
        <v>67</v>
      </c>
      <c r="D108" s="130"/>
      <c r="E108" s="132"/>
      <c r="F108" s="132"/>
      <c r="G108" s="132"/>
      <c r="H108" s="132"/>
      <c r="I108" s="132"/>
      <c r="J108" s="130"/>
      <c r="K108" s="132"/>
      <c r="L108" s="838">
        <f t="shared" si="10"/>
        <v>0</v>
      </c>
    </row>
    <row r="109" spans="1:19" ht="11.25" customHeight="1" x14ac:dyDescent="0.2">
      <c r="A109" s="597"/>
      <c r="B109" s="659"/>
      <c r="C109" s="130" t="s">
        <v>67</v>
      </c>
      <c r="D109" s="130"/>
      <c r="E109" s="132"/>
      <c r="F109" s="132"/>
      <c r="G109" s="132"/>
      <c r="H109" s="132"/>
      <c r="I109" s="132"/>
      <c r="J109" s="130"/>
      <c r="K109" s="132"/>
      <c r="L109" s="838">
        <f t="shared" si="10"/>
        <v>0</v>
      </c>
    </row>
    <row r="110" spans="1:19" ht="11.25" customHeight="1" x14ac:dyDescent="0.2">
      <c r="A110" s="592" t="s">
        <v>367</v>
      </c>
      <c r="B110" s="591" t="s">
        <v>368</v>
      </c>
      <c r="C110" s="130" t="s">
        <v>209</v>
      </c>
      <c r="D110" s="130">
        <v>0</v>
      </c>
      <c r="E110" s="130">
        <v>5</v>
      </c>
      <c r="F110" s="132">
        <v>0</v>
      </c>
      <c r="G110" s="132">
        <v>0</v>
      </c>
      <c r="H110" s="132">
        <v>0</v>
      </c>
      <c r="I110" s="130">
        <v>0</v>
      </c>
      <c r="J110" s="130"/>
      <c r="K110" s="130"/>
      <c r="L110" s="838">
        <f t="shared" ref="L110:L124" si="11">SUM(D110:K110)</f>
        <v>5</v>
      </c>
      <c r="N110" s="64"/>
      <c r="O110" s="146"/>
      <c r="P110" s="79"/>
      <c r="Q110" s="79"/>
      <c r="R110" s="79"/>
      <c r="S110" s="79"/>
    </row>
    <row r="111" spans="1:19" ht="11.25" customHeight="1" x14ac:dyDescent="0.2">
      <c r="A111" s="592" t="s">
        <v>253</v>
      </c>
      <c r="B111" s="591" t="s">
        <v>226</v>
      </c>
      <c r="C111" s="130" t="s">
        <v>209</v>
      </c>
      <c r="D111" s="130">
        <v>8.5</v>
      </c>
      <c r="E111" s="130">
        <v>5</v>
      </c>
      <c r="F111" s="130">
        <v>8</v>
      </c>
      <c r="G111" s="132">
        <v>0</v>
      </c>
      <c r="H111" s="132">
        <v>4</v>
      </c>
      <c r="I111" s="130">
        <v>0</v>
      </c>
      <c r="J111" s="135"/>
      <c r="K111" s="130"/>
      <c r="L111" s="838">
        <f t="shared" si="11"/>
        <v>25.5</v>
      </c>
      <c r="N111" s="84"/>
      <c r="O111" s="79"/>
      <c r="P111" s="79"/>
      <c r="Q111" s="79"/>
      <c r="R111" s="79"/>
      <c r="S111" s="79"/>
    </row>
    <row r="112" spans="1:19" ht="11.25" customHeight="1" x14ac:dyDescent="0.2">
      <c r="A112" s="592" t="s">
        <v>217</v>
      </c>
      <c r="B112" s="591" t="s">
        <v>21</v>
      </c>
      <c r="C112" s="130" t="s">
        <v>209</v>
      </c>
      <c r="D112" s="130">
        <v>3</v>
      </c>
      <c r="E112" s="130">
        <v>0</v>
      </c>
      <c r="F112" s="130">
        <v>0</v>
      </c>
      <c r="G112" s="132">
        <v>0</v>
      </c>
      <c r="H112" s="132">
        <v>0</v>
      </c>
      <c r="I112" s="130">
        <v>0</v>
      </c>
      <c r="J112" s="135"/>
      <c r="K112" s="130"/>
      <c r="L112" s="838">
        <f t="shared" si="11"/>
        <v>3</v>
      </c>
      <c r="N112" s="64"/>
      <c r="O112" s="146"/>
      <c r="P112" s="79"/>
      <c r="Q112" s="79"/>
      <c r="R112" s="79"/>
      <c r="S112" s="79"/>
    </row>
    <row r="113" spans="1:19" ht="11.25" customHeight="1" x14ac:dyDescent="0.2">
      <c r="A113" s="592" t="s">
        <v>369</v>
      </c>
      <c r="B113" s="591" t="s">
        <v>370</v>
      </c>
      <c r="C113" s="130" t="s">
        <v>209</v>
      </c>
      <c r="D113" s="133">
        <v>0</v>
      </c>
      <c r="E113" s="133">
        <v>0</v>
      </c>
      <c r="F113" s="130">
        <v>0</v>
      </c>
      <c r="G113" s="132">
        <v>0</v>
      </c>
      <c r="H113" s="132">
        <v>0</v>
      </c>
      <c r="I113" s="133">
        <v>0</v>
      </c>
      <c r="J113" s="130"/>
      <c r="K113" s="133"/>
      <c r="L113" s="838">
        <f t="shared" si="11"/>
        <v>0</v>
      </c>
      <c r="N113" s="64"/>
      <c r="O113" s="146"/>
      <c r="P113" s="79"/>
      <c r="Q113" s="79"/>
      <c r="R113" s="79"/>
      <c r="S113" s="79"/>
    </row>
    <row r="114" spans="1:19" ht="11.25" customHeight="1" x14ac:dyDescent="0.2">
      <c r="A114" s="592" t="s">
        <v>371</v>
      </c>
      <c r="B114" s="591" t="s">
        <v>211</v>
      </c>
      <c r="C114" s="130" t="s">
        <v>209</v>
      </c>
      <c r="D114" s="130">
        <v>0</v>
      </c>
      <c r="E114" s="130">
        <v>0</v>
      </c>
      <c r="F114" s="130">
        <v>0</v>
      </c>
      <c r="G114" s="132">
        <v>0</v>
      </c>
      <c r="H114" s="132">
        <v>0</v>
      </c>
      <c r="I114" s="130">
        <v>0</v>
      </c>
      <c r="J114" s="135"/>
      <c r="K114" s="130"/>
      <c r="L114" s="838">
        <f t="shared" si="11"/>
        <v>0</v>
      </c>
      <c r="N114" s="83"/>
      <c r="O114" s="79"/>
      <c r="P114" s="79"/>
      <c r="Q114" s="79"/>
      <c r="R114" s="79"/>
      <c r="S114" s="79"/>
    </row>
    <row r="115" spans="1:19" ht="11.25" customHeight="1" x14ac:dyDescent="0.2">
      <c r="A115" s="592" t="s">
        <v>366</v>
      </c>
      <c r="B115" s="591" t="s">
        <v>21</v>
      </c>
      <c r="C115" s="130" t="s">
        <v>209</v>
      </c>
      <c r="D115" s="130">
        <v>0</v>
      </c>
      <c r="E115" s="130">
        <v>0</v>
      </c>
      <c r="F115" s="132">
        <v>0</v>
      </c>
      <c r="G115" s="132">
        <v>0</v>
      </c>
      <c r="H115" s="132">
        <v>0</v>
      </c>
      <c r="I115" s="130">
        <v>0</v>
      </c>
      <c r="J115" s="135"/>
      <c r="K115" s="130"/>
      <c r="L115" s="838">
        <f t="shared" si="11"/>
        <v>0</v>
      </c>
      <c r="P115" s="79"/>
      <c r="Q115" s="79"/>
      <c r="R115" s="79"/>
      <c r="S115" s="79"/>
    </row>
    <row r="116" spans="1:19" ht="11.25" customHeight="1" x14ac:dyDescent="0.2">
      <c r="A116" s="592" t="s">
        <v>210</v>
      </c>
      <c r="B116" s="591" t="s">
        <v>27</v>
      </c>
      <c r="C116" s="130" t="s">
        <v>209</v>
      </c>
      <c r="D116" s="67">
        <v>21</v>
      </c>
      <c r="E116" s="67">
        <v>4</v>
      </c>
      <c r="F116" s="130">
        <v>15</v>
      </c>
      <c r="G116" s="132">
        <v>0</v>
      </c>
      <c r="H116" s="132">
        <v>0</v>
      </c>
      <c r="I116" s="67">
        <v>8.5</v>
      </c>
      <c r="J116" s="130"/>
      <c r="K116" s="67"/>
      <c r="L116" s="838">
        <f t="shared" si="11"/>
        <v>48.5</v>
      </c>
      <c r="N116" s="64"/>
      <c r="O116" s="146"/>
      <c r="P116" s="79"/>
      <c r="Q116" s="79"/>
      <c r="R116" s="79"/>
      <c r="S116" s="79"/>
    </row>
    <row r="117" spans="1:19" ht="11.25" customHeight="1" x14ac:dyDescent="0.2">
      <c r="A117" s="592" t="s">
        <v>210</v>
      </c>
      <c r="B117" s="591" t="s">
        <v>365</v>
      </c>
      <c r="C117" s="130" t="s">
        <v>209</v>
      </c>
      <c r="D117" s="67">
        <v>0</v>
      </c>
      <c r="E117" s="67">
        <v>0</v>
      </c>
      <c r="F117" s="130">
        <v>0</v>
      </c>
      <c r="G117" s="132">
        <v>0</v>
      </c>
      <c r="H117" s="132">
        <v>0</v>
      </c>
      <c r="I117" s="67">
        <v>0</v>
      </c>
      <c r="J117" s="130"/>
      <c r="K117" s="67"/>
      <c r="L117" s="838">
        <f t="shared" si="11"/>
        <v>0</v>
      </c>
      <c r="N117" s="64"/>
      <c r="O117" s="146"/>
      <c r="P117" s="79"/>
      <c r="Q117" s="79"/>
      <c r="R117" s="79"/>
      <c r="S117" s="79"/>
    </row>
    <row r="118" spans="1:19" ht="11.25" customHeight="1" x14ac:dyDescent="0.2">
      <c r="A118" s="360" t="s">
        <v>668</v>
      </c>
      <c r="B118" s="360" t="s">
        <v>115</v>
      </c>
      <c r="C118" s="130" t="s">
        <v>209</v>
      </c>
      <c r="D118" s="67">
        <v>0</v>
      </c>
      <c r="E118" s="67">
        <v>0</v>
      </c>
      <c r="F118" s="130">
        <v>0</v>
      </c>
      <c r="G118" s="132">
        <v>0</v>
      </c>
      <c r="H118" s="132">
        <v>4</v>
      </c>
      <c r="I118" s="135">
        <v>0</v>
      </c>
      <c r="J118" s="130"/>
      <c r="K118" s="135"/>
      <c r="L118" s="838">
        <f t="shared" si="11"/>
        <v>4</v>
      </c>
      <c r="N118" s="64"/>
      <c r="O118" s="146"/>
      <c r="P118" s="79"/>
      <c r="Q118" s="79"/>
      <c r="R118" s="79"/>
      <c r="S118" s="79"/>
    </row>
    <row r="119" spans="1:19" ht="11.25" customHeight="1" x14ac:dyDescent="0.2">
      <c r="A119" s="358" t="s">
        <v>666</v>
      </c>
      <c r="B119" s="358" t="s">
        <v>27</v>
      </c>
      <c r="C119" s="130" t="s">
        <v>209</v>
      </c>
      <c r="D119" s="130">
        <v>0</v>
      </c>
      <c r="E119" s="130">
        <v>4.5</v>
      </c>
      <c r="F119" s="130">
        <v>8</v>
      </c>
      <c r="G119" s="132">
        <v>0</v>
      </c>
      <c r="H119" s="132">
        <v>5</v>
      </c>
      <c r="I119" s="135">
        <v>5</v>
      </c>
      <c r="J119" s="130"/>
      <c r="K119" s="135"/>
      <c r="L119" s="838">
        <f t="shared" si="11"/>
        <v>22.5</v>
      </c>
      <c r="N119" s="64"/>
      <c r="O119" s="146"/>
      <c r="P119" s="79"/>
      <c r="Q119" s="79"/>
      <c r="R119" s="79"/>
      <c r="S119" s="79"/>
    </row>
    <row r="120" spans="1:19" ht="11.25" customHeight="1" x14ac:dyDescent="0.2">
      <c r="A120" s="353" t="s">
        <v>666</v>
      </c>
      <c r="B120" s="354" t="s">
        <v>667</v>
      </c>
      <c r="C120" s="130" t="s">
        <v>209</v>
      </c>
      <c r="D120" s="130">
        <v>0</v>
      </c>
      <c r="E120" s="130">
        <v>9</v>
      </c>
      <c r="F120" s="132">
        <v>0</v>
      </c>
      <c r="G120" s="132">
        <v>9.5</v>
      </c>
      <c r="H120" s="132">
        <v>0</v>
      </c>
      <c r="I120" s="130">
        <v>9.5</v>
      </c>
      <c r="J120" s="135"/>
      <c r="K120" s="133"/>
      <c r="L120" s="838">
        <f t="shared" si="11"/>
        <v>28</v>
      </c>
      <c r="N120" s="64"/>
      <c r="O120" s="146"/>
      <c r="P120" s="79"/>
      <c r="Q120" s="79"/>
      <c r="R120" s="79"/>
      <c r="S120" s="79"/>
    </row>
    <row r="121" spans="1:19" ht="11.25" customHeight="1" x14ac:dyDescent="0.2">
      <c r="A121" s="1079" t="s">
        <v>666</v>
      </c>
      <c r="B121" s="1080" t="s">
        <v>647</v>
      </c>
      <c r="C121" s="130" t="s">
        <v>209</v>
      </c>
      <c r="D121" s="133">
        <v>0</v>
      </c>
      <c r="E121" s="133">
        <v>0</v>
      </c>
      <c r="F121" s="130">
        <v>0</v>
      </c>
      <c r="G121" s="132">
        <v>12.5</v>
      </c>
      <c r="H121" s="132">
        <v>4.5</v>
      </c>
      <c r="I121" s="133">
        <v>4</v>
      </c>
      <c r="J121" s="135"/>
      <c r="K121" s="133"/>
      <c r="L121" s="838">
        <f t="shared" si="11"/>
        <v>21</v>
      </c>
      <c r="N121" s="64"/>
      <c r="O121" s="146"/>
      <c r="P121" s="79"/>
      <c r="Q121" s="79"/>
      <c r="R121" s="79"/>
      <c r="S121" s="79"/>
    </row>
    <row r="122" spans="1:19" ht="11.25" customHeight="1" x14ac:dyDescent="0.2">
      <c r="A122" s="362" t="s">
        <v>589</v>
      </c>
      <c r="B122" s="361" t="s">
        <v>31</v>
      </c>
      <c r="C122" s="130" t="s">
        <v>209</v>
      </c>
      <c r="D122" s="133">
        <v>0</v>
      </c>
      <c r="E122" s="133">
        <v>0</v>
      </c>
      <c r="F122" s="132">
        <v>0</v>
      </c>
      <c r="G122" s="132">
        <v>0</v>
      </c>
      <c r="H122" s="132">
        <v>0</v>
      </c>
      <c r="I122" s="130">
        <v>0</v>
      </c>
      <c r="J122" s="130"/>
      <c r="K122" s="130"/>
      <c r="L122" s="838">
        <f t="shared" si="11"/>
        <v>0</v>
      </c>
      <c r="N122" s="64"/>
      <c r="O122" s="146"/>
      <c r="P122" s="79"/>
      <c r="Q122" s="79"/>
      <c r="R122" s="79"/>
      <c r="S122" s="79"/>
    </row>
    <row r="123" spans="1:19" ht="11.25" customHeight="1" x14ac:dyDescent="0.2">
      <c r="A123" s="362" t="s">
        <v>589</v>
      </c>
      <c r="B123" s="361" t="s">
        <v>25</v>
      </c>
      <c r="C123" s="130" t="s">
        <v>209</v>
      </c>
      <c r="D123" s="130">
        <v>0</v>
      </c>
      <c r="E123" s="130">
        <v>0</v>
      </c>
      <c r="F123" s="132">
        <v>0</v>
      </c>
      <c r="G123" s="132">
        <v>0</v>
      </c>
      <c r="H123" s="132">
        <v>9.5</v>
      </c>
      <c r="I123" s="130">
        <v>0</v>
      </c>
      <c r="J123" s="135"/>
      <c r="K123" s="134"/>
      <c r="L123" s="838">
        <f t="shared" si="11"/>
        <v>9.5</v>
      </c>
      <c r="N123" s="64"/>
      <c r="O123" s="146"/>
      <c r="P123" s="79"/>
      <c r="Q123" s="79"/>
      <c r="R123" s="79"/>
      <c r="S123" s="79"/>
    </row>
    <row r="124" spans="1:19" ht="11.25" customHeight="1" x14ac:dyDescent="0.2">
      <c r="A124" s="362"/>
      <c r="B124" s="355"/>
      <c r="C124" s="130" t="s">
        <v>209</v>
      </c>
      <c r="D124" s="130"/>
      <c r="E124" s="130"/>
      <c r="F124" s="130"/>
      <c r="G124" s="132"/>
      <c r="H124" s="132"/>
      <c r="I124" s="130"/>
      <c r="J124" s="130"/>
      <c r="K124" s="130"/>
      <c r="L124" s="838">
        <f t="shared" si="11"/>
        <v>0</v>
      </c>
      <c r="N124" s="64"/>
      <c r="O124" s="146"/>
    </row>
    <row r="125" spans="1:19" ht="11.25" customHeight="1" x14ac:dyDescent="0.2">
      <c r="A125" s="362"/>
      <c r="B125" s="355"/>
      <c r="C125" s="130" t="s">
        <v>209</v>
      </c>
      <c r="D125" s="130"/>
      <c r="E125" s="130"/>
      <c r="F125" s="132"/>
      <c r="G125" s="132"/>
      <c r="H125" s="132"/>
      <c r="I125" s="130"/>
      <c r="J125" s="130"/>
      <c r="K125" s="130"/>
      <c r="L125" s="838">
        <f t="shared" ref="L125" si="12">SUM(D125:K125)</f>
        <v>0</v>
      </c>
      <c r="N125" s="64"/>
      <c r="O125" s="146"/>
    </row>
    <row r="126" spans="1:19" ht="11.25" customHeight="1" x14ac:dyDescent="0.2">
      <c r="A126" s="362"/>
      <c r="B126" s="355"/>
      <c r="C126" s="130" t="s">
        <v>209</v>
      </c>
      <c r="D126" s="130"/>
      <c r="E126" s="130"/>
      <c r="F126" s="130"/>
      <c r="G126" s="132"/>
      <c r="H126" s="132"/>
      <c r="I126" s="130"/>
      <c r="J126" s="130"/>
      <c r="K126" s="130"/>
      <c r="L126" s="838">
        <f t="shared" ref="L126" si="13">SUM(D126:K126)</f>
        <v>0</v>
      </c>
      <c r="N126" s="64"/>
      <c r="O126" s="146"/>
    </row>
    <row r="127" spans="1:19" ht="11.25" customHeight="1" x14ac:dyDescent="0.2">
      <c r="A127" s="362"/>
      <c r="B127" s="355"/>
      <c r="C127" s="130" t="s">
        <v>209</v>
      </c>
      <c r="D127" s="130"/>
      <c r="E127" s="130"/>
      <c r="F127" s="132"/>
      <c r="G127" s="132"/>
      <c r="H127" s="132"/>
      <c r="I127" s="130"/>
      <c r="J127" s="130"/>
      <c r="K127" s="130"/>
      <c r="L127" s="838">
        <f t="shared" ref="L127" si="14">SUM(D127:K127)</f>
        <v>0</v>
      </c>
      <c r="N127" s="64"/>
      <c r="O127" s="146"/>
    </row>
    <row r="128" spans="1:19" ht="11.25" customHeight="1" x14ac:dyDescent="0.2">
      <c r="A128" s="526" t="s">
        <v>261</v>
      </c>
      <c r="B128" s="526" t="s">
        <v>408</v>
      </c>
      <c r="C128" s="130" t="s">
        <v>46</v>
      </c>
      <c r="D128" s="133">
        <v>13</v>
      </c>
      <c r="E128" s="134">
        <v>14</v>
      </c>
      <c r="F128" s="130">
        <v>18.5</v>
      </c>
      <c r="G128" s="132">
        <v>0</v>
      </c>
      <c r="H128" s="132">
        <v>4.5</v>
      </c>
      <c r="I128" s="134">
        <v>9</v>
      </c>
      <c r="J128" s="130"/>
      <c r="K128" s="134"/>
      <c r="L128" s="838">
        <f t="shared" ref="L128:L144" si="15">SUM(C128:K128)</f>
        <v>59</v>
      </c>
      <c r="N128" s="64"/>
      <c r="O128" s="146"/>
      <c r="P128" s="79"/>
    </row>
    <row r="129" spans="1:16" ht="11.25" customHeight="1" x14ac:dyDescent="0.2">
      <c r="A129" s="595" t="s">
        <v>261</v>
      </c>
      <c r="B129" s="595" t="s">
        <v>588</v>
      </c>
      <c r="C129" s="130" t="s">
        <v>46</v>
      </c>
      <c r="D129" s="133">
        <v>0</v>
      </c>
      <c r="E129" s="130">
        <v>0</v>
      </c>
      <c r="F129" s="130">
        <v>0</v>
      </c>
      <c r="G129" s="132">
        <v>0</v>
      </c>
      <c r="H129" s="132">
        <v>0</v>
      </c>
      <c r="I129" s="130">
        <v>0</v>
      </c>
      <c r="J129" s="130"/>
      <c r="K129" s="130"/>
      <c r="L129" s="838">
        <f t="shared" si="15"/>
        <v>0</v>
      </c>
      <c r="N129" s="64"/>
      <c r="O129" s="146"/>
      <c r="P129" s="79"/>
    </row>
    <row r="130" spans="1:16" ht="11.25" customHeight="1" x14ac:dyDescent="0.2">
      <c r="A130" s="526" t="s">
        <v>406</v>
      </c>
      <c r="B130" s="526" t="s">
        <v>236</v>
      </c>
      <c r="C130" s="130" t="s">
        <v>46</v>
      </c>
      <c r="D130" s="133">
        <v>0</v>
      </c>
      <c r="E130" s="130">
        <v>0</v>
      </c>
      <c r="F130" s="130">
        <v>0</v>
      </c>
      <c r="G130" s="132">
        <v>0</v>
      </c>
      <c r="H130" s="132">
        <v>0</v>
      </c>
      <c r="I130" s="130">
        <v>0</v>
      </c>
      <c r="J130" s="130"/>
      <c r="K130" s="130"/>
      <c r="L130" s="838">
        <f t="shared" si="15"/>
        <v>0</v>
      </c>
      <c r="N130" s="64"/>
      <c r="O130" s="146"/>
      <c r="P130" s="79"/>
    </row>
    <row r="131" spans="1:16" ht="11.25" customHeight="1" x14ac:dyDescent="0.2">
      <c r="A131" s="526" t="s">
        <v>404</v>
      </c>
      <c r="B131" s="526" t="s">
        <v>208</v>
      </c>
      <c r="C131" s="130" t="s">
        <v>46</v>
      </c>
      <c r="D131" s="133">
        <v>0</v>
      </c>
      <c r="E131" s="130">
        <v>0</v>
      </c>
      <c r="F131" s="132">
        <v>0</v>
      </c>
      <c r="G131" s="132">
        <v>0</v>
      </c>
      <c r="H131" s="132">
        <v>0</v>
      </c>
      <c r="I131" s="134">
        <v>0</v>
      </c>
      <c r="J131" s="130"/>
      <c r="K131" s="134"/>
      <c r="L131" s="838">
        <f t="shared" si="15"/>
        <v>0</v>
      </c>
      <c r="N131" s="64"/>
      <c r="O131" s="146"/>
      <c r="P131" s="79"/>
    </row>
    <row r="132" spans="1:16" ht="11.25" customHeight="1" x14ac:dyDescent="0.2">
      <c r="A132" s="526" t="s">
        <v>404</v>
      </c>
      <c r="B132" s="526" t="s">
        <v>86</v>
      </c>
      <c r="C132" s="130" t="s">
        <v>46</v>
      </c>
      <c r="D132" s="133">
        <v>0</v>
      </c>
      <c r="E132" s="130">
        <v>0</v>
      </c>
      <c r="F132" s="132">
        <v>0</v>
      </c>
      <c r="G132" s="132">
        <v>0</v>
      </c>
      <c r="H132" s="132">
        <v>0</v>
      </c>
      <c r="I132" s="134">
        <v>0</v>
      </c>
      <c r="J132" s="130"/>
      <c r="K132" s="134"/>
      <c r="L132" s="838">
        <f t="shared" si="15"/>
        <v>0</v>
      </c>
      <c r="N132" s="64"/>
      <c r="O132" s="146"/>
      <c r="P132" s="79"/>
    </row>
    <row r="133" spans="1:16" ht="11.25" customHeight="1" x14ac:dyDescent="0.2">
      <c r="A133" s="526" t="s">
        <v>168</v>
      </c>
      <c r="B133" s="526" t="s">
        <v>251</v>
      </c>
      <c r="C133" s="144" t="s">
        <v>46</v>
      </c>
      <c r="D133" s="133">
        <v>0</v>
      </c>
      <c r="E133" s="134">
        <v>0</v>
      </c>
      <c r="F133" s="132">
        <v>0</v>
      </c>
      <c r="G133" s="132">
        <v>0</v>
      </c>
      <c r="H133" s="132">
        <v>0</v>
      </c>
      <c r="I133" s="134">
        <v>0</v>
      </c>
      <c r="J133" s="130"/>
      <c r="K133" s="134"/>
      <c r="L133" s="838">
        <f t="shared" si="15"/>
        <v>0</v>
      </c>
      <c r="N133" s="64"/>
      <c r="O133" s="146"/>
      <c r="P133" s="79"/>
    </row>
    <row r="134" spans="1:16" ht="11.25" customHeight="1" x14ac:dyDescent="0.2">
      <c r="A134" s="526" t="s">
        <v>403</v>
      </c>
      <c r="B134" s="526" t="s">
        <v>115</v>
      </c>
      <c r="C134" s="130" t="s">
        <v>66</v>
      </c>
      <c r="D134" s="133">
        <v>0</v>
      </c>
      <c r="E134" s="133">
        <v>0</v>
      </c>
      <c r="F134" s="130">
        <v>0</v>
      </c>
      <c r="G134" s="132">
        <v>0</v>
      </c>
      <c r="H134" s="132">
        <v>0</v>
      </c>
      <c r="I134" s="130">
        <v>0</v>
      </c>
      <c r="J134" s="130"/>
      <c r="K134" s="130"/>
      <c r="L134" s="838">
        <f t="shared" si="15"/>
        <v>0</v>
      </c>
      <c r="N134" s="64"/>
      <c r="O134" s="146"/>
      <c r="P134" s="79"/>
    </row>
    <row r="135" spans="1:16" ht="11.25" customHeight="1" x14ac:dyDescent="0.2">
      <c r="A135" s="526" t="s">
        <v>409</v>
      </c>
      <c r="B135" s="526" t="s">
        <v>45</v>
      </c>
      <c r="C135" s="130" t="s">
        <v>46</v>
      </c>
      <c r="D135" s="133">
        <v>0</v>
      </c>
      <c r="E135" s="134">
        <v>0</v>
      </c>
      <c r="F135" s="130">
        <v>0</v>
      </c>
      <c r="G135" s="132">
        <v>0</v>
      </c>
      <c r="H135" s="132">
        <v>0</v>
      </c>
      <c r="I135" s="134">
        <v>0</v>
      </c>
      <c r="J135" s="134"/>
      <c r="K135" s="134"/>
      <c r="L135" s="838">
        <f t="shared" si="15"/>
        <v>0</v>
      </c>
      <c r="N135" s="64"/>
      <c r="O135" s="146"/>
      <c r="P135" s="79"/>
    </row>
    <row r="136" spans="1:16" ht="11.25" customHeight="1" x14ac:dyDescent="0.2">
      <c r="A136" s="526" t="s">
        <v>407</v>
      </c>
      <c r="B136" s="526" t="s">
        <v>115</v>
      </c>
      <c r="C136" s="130" t="s">
        <v>46</v>
      </c>
      <c r="D136" s="133">
        <v>0</v>
      </c>
      <c r="E136" s="134">
        <v>0</v>
      </c>
      <c r="F136" s="130">
        <v>0</v>
      </c>
      <c r="G136" s="132">
        <v>0</v>
      </c>
      <c r="H136" s="132">
        <v>5</v>
      </c>
      <c r="I136" s="134">
        <v>0</v>
      </c>
      <c r="J136" s="130"/>
      <c r="K136" s="134"/>
      <c r="L136" s="838">
        <f t="shared" si="15"/>
        <v>5</v>
      </c>
      <c r="N136" s="64"/>
      <c r="O136" s="146"/>
      <c r="P136" s="79"/>
    </row>
    <row r="137" spans="1:16" ht="11.25" customHeight="1" x14ac:dyDescent="0.2">
      <c r="A137" s="526" t="s">
        <v>132</v>
      </c>
      <c r="B137" s="526" t="s">
        <v>258</v>
      </c>
      <c r="C137" s="130" t="s">
        <v>46</v>
      </c>
      <c r="D137" s="133">
        <v>0</v>
      </c>
      <c r="E137" s="130">
        <v>13</v>
      </c>
      <c r="F137" s="132">
        <v>19.5</v>
      </c>
      <c r="G137" s="132">
        <v>28</v>
      </c>
      <c r="H137" s="132">
        <v>13</v>
      </c>
      <c r="I137" s="130">
        <v>13.5</v>
      </c>
      <c r="J137" s="130"/>
      <c r="K137" s="130"/>
      <c r="L137" s="838">
        <f t="shared" si="15"/>
        <v>87</v>
      </c>
      <c r="N137" s="64"/>
      <c r="O137" s="146"/>
      <c r="P137" s="79"/>
    </row>
    <row r="138" spans="1:16" ht="11.25" customHeight="1" x14ac:dyDescent="0.2">
      <c r="A138" s="526" t="s">
        <v>263</v>
      </c>
      <c r="B138" s="526" t="s">
        <v>44</v>
      </c>
      <c r="C138" s="130" t="s">
        <v>46</v>
      </c>
      <c r="D138" s="133">
        <v>13</v>
      </c>
      <c r="E138" s="130">
        <v>0</v>
      </c>
      <c r="F138" s="130">
        <v>0</v>
      </c>
      <c r="G138" s="132">
        <v>0</v>
      </c>
      <c r="H138" s="132">
        <v>5</v>
      </c>
      <c r="I138" s="130">
        <v>0</v>
      </c>
      <c r="J138" s="130"/>
      <c r="K138" s="130"/>
      <c r="L138" s="838">
        <f t="shared" si="15"/>
        <v>18</v>
      </c>
      <c r="N138" s="64"/>
      <c r="O138" s="146"/>
      <c r="P138" s="79"/>
    </row>
    <row r="139" spans="1:16" ht="11.25" customHeight="1" x14ac:dyDescent="0.2">
      <c r="A139" s="595" t="s">
        <v>272</v>
      </c>
      <c r="B139" s="595" t="s">
        <v>167</v>
      </c>
      <c r="C139" s="130" t="s">
        <v>46</v>
      </c>
      <c r="D139" s="133">
        <v>9</v>
      </c>
      <c r="E139" s="134">
        <v>0</v>
      </c>
      <c r="F139" s="130">
        <v>0</v>
      </c>
      <c r="G139" s="132">
        <v>0</v>
      </c>
      <c r="H139" s="132">
        <v>0</v>
      </c>
      <c r="I139" s="134">
        <v>0</v>
      </c>
      <c r="J139" s="134"/>
      <c r="K139" s="134"/>
      <c r="L139" s="838">
        <f t="shared" si="15"/>
        <v>9</v>
      </c>
    </row>
    <row r="140" spans="1:16" ht="11.25" customHeight="1" x14ac:dyDescent="0.2">
      <c r="A140" s="526" t="s">
        <v>219</v>
      </c>
      <c r="B140" s="526" t="s">
        <v>27</v>
      </c>
      <c r="C140" s="130" t="s">
        <v>46</v>
      </c>
      <c r="D140" s="133">
        <v>0</v>
      </c>
      <c r="E140" s="130">
        <v>0</v>
      </c>
      <c r="F140" s="130">
        <v>0</v>
      </c>
      <c r="G140" s="132">
        <v>0</v>
      </c>
      <c r="H140" s="132">
        <v>0</v>
      </c>
      <c r="I140" s="130">
        <v>9</v>
      </c>
      <c r="J140" s="130"/>
      <c r="K140" s="130"/>
      <c r="L140" s="838">
        <f t="shared" si="15"/>
        <v>9</v>
      </c>
      <c r="N140" s="64"/>
      <c r="O140" s="146"/>
      <c r="P140" s="79"/>
    </row>
    <row r="141" spans="1:16" ht="11.25" customHeight="1" x14ac:dyDescent="0.2">
      <c r="A141" s="667" t="s">
        <v>218</v>
      </c>
      <c r="B141" s="667" t="s">
        <v>57</v>
      </c>
      <c r="C141" s="144" t="s">
        <v>46</v>
      </c>
      <c r="D141" s="133">
        <v>0</v>
      </c>
      <c r="E141" s="1077">
        <v>0</v>
      </c>
      <c r="F141" s="130">
        <v>0</v>
      </c>
      <c r="G141" s="132">
        <v>0</v>
      </c>
      <c r="H141" s="132">
        <v>0</v>
      </c>
      <c r="I141" s="1078">
        <v>0</v>
      </c>
      <c r="J141" s="145"/>
      <c r="K141" s="1078"/>
      <c r="L141" s="1075">
        <f t="shared" si="15"/>
        <v>0</v>
      </c>
      <c r="N141" s="64"/>
      <c r="O141" s="146"/>
      <c r="P141" s="79"/>
    </row>
    <row r="142" spans="1:16" ht="11.25" customHeight="1" x14ac:dyDescent="0.2">
      <c r="A142" s="667" t="s">
        <v>405</v>
      </c>
      <c r="B142" s="667" t="s">
        <v>62</v>
      </c>
      <c r="C142" s="130" t="s">
        <v>46</v>
      </c>
      <c r="D142" s="133">
        <v>0</v>
      </c>
      <c r="E142" s="133">
        <v>0</v>
      </c>
      <c r="F142" s="132">
        <v>0</v>
      </c>
      <c r="G142" s="132">
        <v>0</v>
      </c>
      <c r="H142" s="132">
        <v>0</v>
      </c>
      <c r="I142" s="130">
        <v>0</v>
      </c>
      <c r="J142" s="130"/>
      <c r="K142" s="130"/>
      <c r="L142" s="838">
        <f t="shared" si="15"/>
        <v>0</v>
      </c>
      <c r="N142" s="64"/>
      <c r="O142" s="146"/>
      <c r="P142" s="79"/>
    </row>
    <row r="143" spans="1:16" ht="11.25" customHeight="1" x14ac:dyDescent="0.2">
      <c r="A143" s="86"/>
      <c r="B143" s="662"/>
      <c r="C143" s="130" t="s">
        <v>46</v>
      </c>
      <c r="D143" s="133"/>
      <c r="E143" s="134"/>
      <c r="F143" s="130"/>
      <c r="G143" s="132"/>
      <c r="H143" s="134"/>
      <c r="I143" s="134"/>
      <c r="J143" s="134"/>
      <c r="K143" s="134"/>
      <c r="L143" s="838">
        <f t="shared" si="15"/>
        <v>0</v>
      </c>
    </row>
    <row r="144" spans="1:16" ht="11.25" customHeight="1" x14ac:dyDescent="0.2">
      <c r="A144" s="86"/>
      <c r="B144" s="662"/>
      <c r="C144" s="130" t="s">
        <v>46</v>
      </c>
      <c r="D144" s="133"/>
      <c r="E144" s="130"/>
      <c r="F144" s="132"/>
      <c r="G144" s="132"/>
      <c r="H144" s="134"/>
      <c r="I144" s="134"/>
      <c r="J144" s="134"/>
      <c r="K144" s="134"/>
      <c r="L144" s="838">
        <f t="shared" si="15"/>
        <v>0</v>
      </c>
    </row>
    <row r="145" spans="1:15" s="69" customFormat="1" ht="9.75" customHeight="1" x14ac:dyDescent="0.2">
      <c r="A145" s="1184"/>
      <c r="B145" s="1185"/>
      <c r="C145" s="83"/>
      <c r="D145" s="83"/>
      <c r="E145" s="83"/>
      <c r="F145" s="83"/>
      <c r="G145" s="83"/>
      <c r="H145" s="83"/>
      <c r="I145" s="83"/>
      <c r="J145" s="83"/>
      <c r="K145" s="83"/>
      <c r="L145" s="1186"/>
      <c r="M145" s="1187"/>
      <c r="O145" s="1182"/>
    </row>
    <row r="146" spans="1:15" s="69" customFormat="1" ht="9.75" customHeight="1" x14ac:dyDescent="0.2">
      <c r="A146" s="1184"/>
      <c r="B146" s="1185"/>
      <c r="C146" s="83"/>
      <c r="D146" s="1183"/>
      <c r="E146" s="1183"/>
      <c r="F146" s="1183"/>
      <c r="G146" s="1183"/>
      <c r="H146" s="1183"/>
      <c r="I146" s="1183"/>
      <c r="J146" s="1183"/>
      <c r="K146" s="1183"/>
      <c r="L146" s="1186"/>
      <c r="M146" s="1187"/>
    </row>
    <row r="147" spans="1:15" s="69" customFormat="1" ht="9.75" customHeight="1" x14ac:dyDescent="0.2">
      <c r="A147" s="1184"/>
      <c r="B147" s="1185"/>
      <c r="C147" s="83"/>
      <c r="D147" s="1183"/>
      <c r="E147" s="1183"/>
      <c r="F147" s="1183"/>
      <c r="G147" s="1183"/>
      <c r="H147" s="1183"/>
      <c r="I147" s="1183"/>
      <c r="J147" s="1183"/>
      <c r="K147" s="1183"/>
      <c r="L147" s="1186"/>
      <c r="M147" s="1187"/>
    </row>
    <row r="148" spans="1:15" s="69" customFormat="1" ht="9.75" customHeight="1" x14ac:dyDescent="0.2">
      <c r="A148" s="1184"/>
      <c r="B148" s="1185"/>
      <c r="C148" s="83"/>
      <c r="D148" s="1183"/>
      <c r="E148" s="83"/>
      <c r="F148" s="83"/>
      <c r="G148" s="83"/>
      <c r="H148" s="1183"/>
      <c r="I148" s="1183"/>
      <c r="J148" s="1183"/>
      <c r="K148" s="1183"/>
      <c r="L148" s="1186"/>
      <c r="M148" s="1187"/>
    </row>
    <row r="149" spans="1:15" ht="9.75" customHeight="1" x14ac:dyDescent="0.2">
      <c r="A149" s="1180"/>
      <c r="B149" s="1181"/>
      <c r="C149" s="145"/>
      <c r="D149" s="145">
        <v>0</v>
      </c>
      <c r="E149" s="145"/>
      <c r="F149" s="145"/>
      <c r="G149" s="145"/>
      <c r="H149" s="145"/>
      <c r="I149" s="145"/>
      <c r="J149" s="145"/>
      <c r="K149" s="145"/>
      <c r="L149" s="1075">
        <f t="shared" ref="L149:L160" si="16">SUM(C149:K149)</f>
        <v>0</v>
      </c>
      <c r="N149" s="64"/>
      <c r="O149" s="146"/>
    </row>
    <row r="150" spans="1:15" ht="9.75" customHeight="1" x14ac:dyDescent="0.2">
      <c r="A150" s="86"/>
      <c r="B150" s="662"/>
      <c r="C150" s="130"/>
      <c r="D150" s="134">
        <v>0</v>
      </c>
      <c r="E150" s="134"/>
      <c r="F150" s="134"/>
      <c r="G150" s="134"/>
      <c r="H150" s="134"/>
      <c r="I150" s="134"/>
      <c r="J150" s="134"/>
      <c r="K150" s="134"/>
      <c r="L150" s="838">
        <f t="shared" si="16"/>
        <v>0</v>
      </c>
    </row>
    <row r="151" spans="1:15" ht="9.75" customHeight="1" x14ac:dyDescent="0.2">
      <c r="A151" s="86"/>
      <c r="B151" s="662"/>
      <c r="C151" s="130"/>
      <c r="D151" s="134">
        <v>0</v>
      </c>
      <c r="E151" s="134"/>
      <c r="F151" s="134"/>
      <c r="G151" s="134"/>
      <c r="H151" s="134"/>
      <c r="I151" s="134"/>
      <c r="J151" s="134"/>
      <c r="K151" s="134"/>
      <c r="L151" s="838">
        <f t="shared" si="16"/>
        <v>0</v>
      </c>
    </row>
    <row r="152" spans="1:15" ht="9.75" customHeight="1" x14ac:dyDescent="0.2">
      <c r="A152" s="86"/>
      <c r="B152" s="662"/>
      <c r="C152" s="130"/>
      <c r="D152" s="134">
        <v>0</v>
      </c>
      <c r="E152" s="130"/>
      <c r="F152" s="130"/>
      <c r="G152" s="130"/>
      <c r="H152" s="134"/>
      <c r="I152" s="134"/>
      <c r="J152" s="134"/>
      <c r="K152" s="134"/>
      <c r="L152" s="838">
        <f t="shared" si="16"/>
        <v>0</v>
      </c>
    </row>
    <row r="153" spans="1:15" ht="9.75" customHeight="1" x14ac:dyDescent="0.2">
      <c r="A153" s="86"/>
      <c r="B153" s="662"/>
      <c r="C153" s="130"/>
      <c r="D153" s="130">
        <v>0</v>
      </c>
      <c r="E153" s="130"/>
      <c r="F153" s="130"/>
      <c r="G153" s="130"/>
      <c r="H153" s="130"/>
      <c r="I153" s="130"/>
      <c r="J153" s="130"/>
      <c r="K153" s="130"/>
      <c r="L153" s="838">
        <f t="shared" si="16"/>
        <v>0</v>
      </c>
      <c r="N153" s="64"/>
      <c r="O153" s="146"/>
    </row>
    <row r="154" spans="1:15" ht="9.75" customHeight="1" x14ac:dyDescent="0.2">
      <c r="A154" s="86"/>
      <c r="B154" s="662"/>
      <c r="C154" s="130"/>
      <c r="D154" s="134">
        <v>0</v>
      </c>
      <c r="E154" s="134"/>
      <c r="F154" s="134"/>
      <c r="G154" s="134"/>
      <c r="H154" s="134"/>
      <c r="I154" s="134"/>
      <c r="J154" s="134"/>
      <c r="K154" s="134"/>
      <c r="L154" s="838">
        <f t="shared" si="16"/>
        <v>0</v>
      </c>
    </row>
    <row r="155" spans="1:15" ht="9.75" customHeight="1" x14ac:dyDescent="0.2">
      <c r="A155" s="86"/>
      <c r="B155" s="662"/>
      <c r="C155" s="130"/>
      <c r="D155" s="134">
        <v>0</v>
      </c>
      <c r="E155" s="134"/>
      <c r="F155" s="134"/>
      <c r="G155" s="134"/>
      <c r="H155" s="134"/>
      <c r="I155" s="134"/>
      <c r="J155" s="134"/>
      <c r="K155" s="134"/>
      <c r="L155" s="838">
        <f t="shared" si="16"/>
        <v>0</v>
      </c>
    </row>
    <row r="156" spans="1:15" ht="9.75" customHeight="1" x14ac:dyDescent="0.2">
      <c r="A156" s="86"/>
      <c r="B156" s="662"/>
      <c r="C156" s="130"/>
      <c r="D156" s="134">
        <v>0</v>
      </c>
      <c r="E156" s="130"/>
      <c r="F156" s="130"/>
      <c r="G156" s="130"/>
      <c r="H156" s="134"/>
      <c r="I156" s="134"/>
      <c r="J156" s="134"/>
      <c r="K156" s="134"/>
      <c r="L156" s="838">
        <f t="shared" si="16"/>
        <v>0</v>
      </c>
    </row>
    <row r="157" spans="1:15" ht="9.75" customHeight="1" x14ac:dyDescent="0.2">
      <c r="A157" s="86"/>
      <c r="B157" s="662"/>
      <c r="C157" s="130"/>
      <c r="D157" s="130">
        <v>0</v>
      </c>
      <c r="E157" s="130"/>
      <c r="F157" s="130"/>
      <c r="G157" s="130"/>
      <c r="H157" s="130"/>
      <c r="I157" s="130"/>
      <c r="J157" s="130"/>
      <c r="K157" s="130"/>
      <c r="L157" s="838">
        <f t="shared" si="16"/>
        <v>0</v>
      </c>
      <c r="N157" s="64"/>
      <c r="O157" s="146"/>
    </row>
    <row r="158" spans="1:15" ht="9.75" customHeight="1" x14ac:dyDescent="0.2">
      <c r="A158" s="86"/>
      <c r="B158" s="662"/>
      <c r="C158" s="130"/>
      <c r="D158" s="134">
        <v>0</v>
      </c>
      <c r="E158" s="134"/>
      <c r="F158" s="134"/>
      <c r="G158" s="134"/>
      <c r="H158" s="134"/>
      <c r="I158" s="134"/>
      <c r="J158" s="134"/>
      <c r="K158" s="134"/>
      <c r="L158" s="838">
        <f t="shared" si="16"/>
        <v>0</v>
      </c>
    </row>
    <row r="159" spans="1:15" ht="9.75" customHeight="1" x14ac:dyDescent="0.2">
      <c r="A159" s="86"/>
      <c r="B159" s="662"/>
      <c r="C159" s="130"/>
      <c r="D159" s="134">
        <v>0</v>
      </c>
      <c r="E159" s="134"/>
      <c r="F159" s="134"/>
      <c r="G159" s="134"/>
      <c r="H159" s="134"/>
      <c r="I159" s="134"/>
      <c r="J159" s="134"/>
      <c r="K159" s="134"/>
      <c r="L159" s="838">
        <f t="shared" si="16"/>
        <v>0</v>
      </c>
    </row>
    <row r="160" spans="1:15" ht="9.75" customHeight="1" x14ac:dyDescent="0.2">
      <c r="A160" s="86"/>
      <c r="B160" s="662"/>
      <c r="C160" s="130"/>
      <c r="D160" s="134">
        <v>0</v>
      </c>
      <c r="E160" s="130"/>
      <c r="F160" s="130"/>
      <c r="G160" s="130"/>
      <c r="H160" s="134"/>
      <c r="I160" s="134"/>
      <c r="J160" s="134"/>
      <c r="K160" s="134"/>
      <c r="L160" s="838">
        <f t="shared" si="16"/>
        <v>0</v>
      </c>
    </row>
    <row r="161" ht="9.75" customHeight="1" x14ac:dyDescent="0.2"/>
    <row r="162" ht="9.75" customHeight="1" x14ac:dyDescent="0.2"/>
    <row r="163" ht="9.75" customHeight="1" x14ac:dyDescent="0.2"/>
  </sheetData>
  <protectedRanges>
    <protectedRange sqref="A145:B146 A149:B150 A153:B154 A157:B158" name="Oblast2_3_3_1"/>
  </protectedRanges>
  <sortState ref="A4:O17">
    <sortCondition descending="1" ref="O17"/>
  </sortState>
  <mergeCells count="2">
    <mergeCell ref="N1:N3"/>
    <mergeCell ref="O2:O3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opLeftCell="A10" zoomScale="145" zoomScaleNormal="145" workbookViewId="0">
      <selection activeCell="T106" sqref="T106"/>
    </sheetView>
  </sheetViews>
  <sheetFormatPr defaultColWidth="9.140625" defaultRowHeight="12.75" x14ac:dyDescent="0.2"/>
  <cols>
    <col min="1" max="1" width="3.28515625" style="1" customWidth="1"/>
    <col min="2" max="2" width="17.5703125" style="1" customWidth="1"/>
    <col min="3" max="3" width="6.42578125" style="1" customWidth="1"/>
    <col min="4" max="11" width="6.140625" style="1" customWidth="1"/>
    <col min="12" max="13" width="6.140625" style="2" customWidth="1"/>
    <col min="14" max="14" width="2.85546875" style="2" customWidth="1"/>
    <col min="15" max="15" width="2.85546875" style="1" customWidth="1"/>
    <col min="16" max="16" width="5.7109375" style="1" customWidth="1"/>
    <col min="17" max="16384" width="9.140625" style="1"/>
  </cols>
  <sheetData>
    <row r="1" spans="1:23" s="8" customFormat="1" ht="18.75" customHeight="1" thickBot="1" x14ac:dyDescent="0.3">
      <c r="A1" s="1689" t="s">
        <v>412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690"/>
      <c r="O1" s="1690"/>
      <c r="P1" s="1691"/>
    </row>
    <row r="2" spans="1:23" s="5" customFormat="1" ht="12.75" customHeight="1" thickBot="1" x14ac:dyDescent="0.2">
      <c r="A2" s="3" t="s">
        <v>13</v>
      </c>
      <c r="B2" s="4" t="s">
        <v>14</v>
      </c>
      <c r="C2" s="9"/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4" t="s">
        <v>12</v>
      </c>
      <c r="J2" s="10" t="s">
        <v>75</v>
      </c>
      <c r="K2" s="4" t="s">
        <v>76</v>
      </c>
      <c r="L2" s="1692" t="s">
        <v>77</v>
      </c>
      <c r="M2" s="1693"/>
      <c r="N2" s="1696">
        <v>11</v>
      </c>
      <c r="O2" s="1697"/>
      <c r="P2" s="1698"/>
    </row>
    <row r="3" spans="1:23" s="6" customFormat="1" ht="14.25" customHeight="1" x14ac:dyDescent="0.2">
      <c r="A3" s="872" t="s">
        <v>4</v>
      </c>
      <c r="B3" s="59" t="s">
        <v>80</v>
      </c>
      <c r="C3" s="60"/>
      <c r="D3" s="374">
        <v>6</v>
      </c>
      <c r="E3" s="375">
        <v>6</v>
      </c>
      <c r="F3" s="375">
        <v>8</v>
      </c>
      <c r="G3" s="375">
        <v>7</v>
      </c>
      <c r="H3" s="375">
        <v>8</v>
      </c>
      <c r="I3" s="375">
        <v>8</v>
      </c>
      <c r="J3" s="375"/>
      <c r="K3" s="375"/>
      <c r="L3" s="159">
        <f t="shared" ref="L3:L10" si="0">+D3+E3+F3+G3+H3+I3+J3+K3</f>
        <v>43</v>
      </c>
      <c r="M3" s="61"/>
      <c r="N3" s="1699"/>
      <c r="O3" s="1700"/>
      <c r="P3" s="1701"/>
    </row>
    <row r="4" spans="1:23" s="6" customFormat="1" ht="14.25" customHeight="1" x14ac:dyDescent="0.2">
      <c r="A4" s="100" t="s">
        <v>5</v>
      </c>
      <c r="B4" s="39" t="s">
        <v>28</v>
      </c>
      <c r="C4" s="37"/>
      <c r="D4" s="7">
        <v>5</v>
      </c>
      <c r="E4" s="7">
        <v>7</v>
      </c>
      <c r="F4" s="7">
        <v>5</v>
      </c>
      <c r="G4" s="7">
        <v>6</v>
      </c>
      <c r="H4" s="7">
        <v>6</v>
      </c>
      <c r="I4" s="7">
        <v>6</v>
      </c>
      <c r="J4" s="7"/>
      <c r="K4" s="7"/>
      <c r="L4" s="604">
        <f>+D4+E4+F4+G4+H4+I4+J4+K4</f>
        <v>35</v>
      </c>
      <c r="M4" s="41"/>
      <c r="N4" s="1699"/>
      <c r="O4" s="1700"/>
      <c r="P4" s="1701"/>
    </row>
    <row r="5" spans="1:23" s="6" customFormat="1" ht="14.25" customHeight="1" x14ac:dyDescent="0.2">
      <c r="A5" s="100" t="s">
        <v>5</v>
      </c>
      <c r="B5" s="39" t="s">
        <v>725</v>
      </c>
      <c r="C5" s="25"/>
      <c r="D5" s="14">
        <v>3</v>
      </c>
      <c r="E5" s="7">
        <v>8</v>
      </c>
      <c r="F5" s="7">
        <v>7</v>
      </c>
      <c r="G5" s="7">
        <v>8</v>
      </c>
      <c r="H5" s="7">
        <v>2</v>
      </c>
      <c r="I5" s="7">
        <v>7</v>
      </c>
      <c r="J5" s="7"/>
      <c r="K5" s="7"/>
      <c r="L5" s="40">
        <f>+D5+E5+F5+G5+H5+I5+J5+K5</f>
        <v>35</v>
      </c>
      <c r="M5" s="41"/>
      <c r="N5" s="1699"/>
      <c r="O5" s="1700"/>
      <c r="P5" s="1701"/>
    </row>
    <row r="6" spans="1:23" s="6" customFormat="1" ht="14.25" customHeight="1" x14ac:dyDescent="0.2">
      <c r="A6" s="12" t="s">
        <v>63</v>
      </c>
      <c r="B6" s="39" t="s">
        <v>794</v>
      </c>
      <c r="C6" s="25"/>
      <c r="D6" s="14">
        <v>7</v>
      </c>
      <c r="E6" s="7">
        <v>5</v>
      </c>
      <c r="F6" s="7">
        <v>6</v>
      </c>
      <c r="G6" s="7">
        <v>5</v>
      </c>
      <c r="H6" s="7">
        <v>5</v>
      </c>
      <c r="I6" s="7">
        <v>3</v>
      </c>
      <c r="J6" s="7"/>
      <c r="K6" s="7"/>
      <c r="L6" s="40">
        <f>+D6+E6+F6+G6+H6+I6+J6+K6</f>
        <v>31</v>
      </c>
      <c r="M6" s="41"/>
      <c r="N6" s="1699"/>
      <c r="O6" s="1700"/>
      <c r="P6" s="1701"/>
    </row>
    <row r="7" spans="1:23" s="6" customFormat="1" ht="14.25" customHeight="1" x14ac:dyDescent="0.2">
      <c r="A7" s="12" t="s">
        <v>64</v>
      </c>
      <c r="B7" s="39" t="s">
        <v>156</v>
      </c>
      <c r="C7" s="1152"/>
      <c r="D7" s="14">
        <v>2</v>
      </c>
      <c r="E7" s="7">
        <v>4</v>
      </c>
      <c r="F7" s="7">
        <v>4</v>
      </c>
      <c r="G7" s="7">
        <v>4</v>
      </c>
      <c r="H7" s="7">
        <v>7</v>
      </c>
      <c r="I7" s="7">
        <v>4</v>
      </c>
      <c r="J7" s="7"/>
      <c r="K7" s="7"/>
      <c r="L7" s="40">
        <f t="shared" si="0"/>
        <v>25</v>
      </c>
      <c r="M7" s="41"/>
      <c r="N7" s="1699"/>
      <c r="O7" s="1700"/>
      <c r="P7" s="1701"/>
    </row>
    <row r="8" spans="1:23" ht="14.25" customHeight="1" x14ac:dyDescent="0.2">
      <c r="A8" s="12" t="s">
        <v>79</v>
      </c>
      <c r="B8" s="39" t="s">
        <v>203</v>
      </c>
      <c r="C8" s="37"/>
      <c r="D8" s="18">
        <v>4</v>
      </c>
      <c r="E8" s="18">
        <v>3</v>
      </c>
      <c r="F8" s="18">
        <v>3</v>
      </c>
      <c r="G8" s="18">
        <v>3</v>
      </c>
      <c r="H8" s="18">
        <v>4</v>
      </c>
      <c r="I8" s="18">
        <v>5</v>
      </c>
      <c r="J8" s="18"/>
      <c r="K8" s="18"/>
      <c r="L8" s="40">
        <f t="shared" si="0"/>
        <v>22</v>
      </c>
      <c r="M8" s="41"/>
      <c r="N8" s="1699"/>
      <c r="O8" s="1700"/>
      <c r="P8" s="1701"/>
    </row>
    <row r="9" spans="1:23" ht="15" customHeight="1" x14ac:dyDescent="0.2">
      <c r="A9" s="12" t="s">
        <v>91</v>
      </c>
      <c r="B9" s="39" t="s">
        <v>41</v>
      </c>
      <c r="C9" s="26"/>
      <c r="D9" s="7">
        <v>1</v>
      </c>
      <c r="E9" s="7">
        <v>1</v>
      </c>
      <c r="F9" s="7">
        <v>2</v>
      </c>
      <c r="G9" s="7">
        <v>2</v>
      </c>
      <c r="H9" s="7">
        <v>3</v>
      </c>
      <c r="I9" s="7">
        <v>2</v>
      </c>
      <c r="J9" s="7"/>
      <c r="K9" s="7"/>
      <c r="L9" s="40">
        <f t="shared" si="0"/>
        <v>11</v>
      </c>
      <c r="M9" s="41"/>
      <c r="N9" s="1699"/>
      <c r="O9" s="1700"/>
      <c r="P9" s="1701"/>
    </row>
    <row r="10" spans="1:23" ht="15" customHeight="1" x14ac:dyDescent="0.2">
      <c r="A10" s="12" t="s">
        <v>94</v>
      </c>
      <c r="B10" s="39" t="s">
        <v>724</v>
      </c>
      <c r="C10" s="1284"/>
      <c r="D10" s="7">
        <v>0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/>
      <c r="K10" s="7"/>
      <c r="L10" s="40">
        <f t="shared" si="0"/>
        <v>2</v>
      </c>
      <c r="M10" s="41"/>
      <c r="N10" s="1699"/>
      <c r="O10" s="1700"/>
      <c r="P10" s="1701"/>
    </row>
    <row r="11" spans="1:23" ht="15" customHeight="1" thickBot="1" x14ac:dyDescent="0.25">
      <c r="A11" s="441" t="s">
        <v>94</v>
      </c>
      <c r="B11" s="442" t="s">
        <v>819</v>
      </c>
      <c r="C11" s="531"/>
      <c r="D11" s="532">
        <v>0</v>
      </c>
      <c r="E11" s="532">
        <v>0</v>
      </c>
      <c r="F11" s="532">
        <v>0</v>
      </c>
      <c r="G11" s="532">
        <v>0</v>
      </c>
      <c r="H11" s="532">
        <v>1</v>
      </c>
      <c r="I11" s="532">
        <v>1</v>
      </c>
      <c r="J11" s="532"/>
      <c r="K11" s="532"/>
      <c r="L11" s="43">
        <f t="shared" ref="L11:L12" si="1">+D11+E11+F11+G11+H11+I11+J11+K11</f>
        <v>2</v>
      </c>
      <c r="M11" s="44"/>
      <c r="N11" s="1699"/>
      <c r="O11" s="1700"/>
      <c r="P11" s="1701"/>
    </row>
    <row r="12" spans="1:23" ht="15" hidden="1" customHeight="1" thickBot="1" x14ac:dyDescent="0.25">
      <c r="A12" s="52" t="s">
        <v>277</v>
      </c>
      <c r="B12" s="42"/>
      <c r="C12" s="27"/>
      <c r="D12" s="19"/>
      <c r="E12" s="19"/>
      <c r="F12" s="19"/>
      <c r="G12" s="19"/>
      <c r="H12" s="19"/>
      <c r="I12" s="19"/>
      <c r="J12" s="19"/>
      <c r="K12" s="19"/>
      <c r="L12" s="143">
        <f t="shared" si="1"/>
        <v>0</v>
      </c>
      <c r="M12" s="1285"/>
      <c r="N12" s="1702"/>
      <c r="O12" s="1703"/>
      <c r="P12" s="1704"/>
    </row>
    <row r="13" spans="1:23" ht="1.5" customHeight="1" x14ac:dyDescent="0.2">
      <c r="A13" s="394"/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16"/>
      <c r="M13" s="1715"/>
      <c r="N13" s="1716"/>
      <c r="O13" s="1716"/>
      <c r="P13" s="1717"/>
    </row>
    <row r="14" spans="1:23" s="6" customFormat="1" ht="15" hidden="1" customHeight="1" thickBot="1" x14ac:dyDescent="0.25">
      <c r="A14" s="394"/>
      <c r="B14" s="311" t="s">
        <v>48</v>
      </c>
      <c r="C14" s="1705" t="s">
        <v>413</v>
      </c>
      <c r="D14" s="1705"/>
      <c r="E14" s="1705"/>
      <c r="F14" s="1705"/>
      <c r="G14" s="1705"/>
      <c r="H14" s="1705"/>
      <c r="I14" s="1705"/>
      <c r="J14" s="1705"/>
      <c r="K14" s="1705"/>
      <c r="L14" s="1706"/>
      <c r="M14" s="1508"/>
      <c r="N14" s="1509"/>
      <c r="O14" s="1509"/>
      <c r="P14" s="1510"/>
      <c r="Q14" s="2"/>
    </row>
    <row r="15" spans="1:23" s="208" customFormat="1" ht="15" hidden="1" customHeight="1" thickBot="1" x14ac:dyDescent="0.25">
      <c r="A15" s="394"/>
      <c r="B15" s="734" t="s">
        <v>162</v>
      </c>
      <c r="C15" s="381" t="s">
        <v>242</v>
      </c>
      <c r="D15" s="308" t="s">
        <v>66</v>
      </c>
      <c r="E15" s="308" t="s">
        <v>204</v>
      </c>
      <c r="F15" s="382" t="s">
        <v>190</v>
      </c>
      <c r="G15" s="383" t="s">
        <v>16</v>
      </c>
      <c r="H15" s="1694" t="s">
        <v>163</v>
      </c>
      <c r="I15" s="1695"/>
      <c r="J15" s="309" t="s">
        <v>330</v>
      </c>
      <c r="K15" s="308" t="s">
        <v>239</v>
      </c>
      <c r="L15" s="310" t="s">
        <v>326</v>
      </c>
      <c r="M15" s="598" t="s">
        <v>16</v>
      </c>
      <c r="N15" s="315"/>
      <c r="O15" s="315"/>
      <c r="P15" s="316"/>
      <c r="U15" s="255"/>
      <c r="V15" s="6"/>
      <c r="W15" s="6"/>
    </row>
    <row r="16" spans="1:23" s="6" customFormat="1" ht="15" hidden="1" customHeight="1" x14ac:dyDescent="0.2">
      <c r="A16" s="836"/>
      <c r="B16" s="379" t="s">
        <v>49</v>
      </c>
      <c r="C16" s="299"/>
      <c r="D16" s="124" t="s">
        <v>279</v>
      </c>
      <c r="E16" s="124" t="s">
        <v>281</v>
      </c>
      <c r="F16" s="141" t="s">
        <v>306</v>
      </c>
      <c r="G16" s="369" t="s">
        <v>63</v>
      </c>
      <c r="H16" s="1709" t="s">
        <v>28</v>
      </c>
      <c r="I16" s="1710"/>
      <c r="J16" s="299"/>
      <c r="K16" s="124" t="s">
        <v>321</v>
      </c>
      <c r="L16" s="141" t="s">
        <v>318</v>
      </c>
      <c r="M16" s="369" t="s">
        <v>5</v>
      </c>
      <c r="N16" s="315"/>
      <c r="O16" s="315"/>
      <c r="P16" s="314"/>
      <c r="S16" s="256"/>
      <c r="T16" s="256"/>
      <c r="U16" s="256"/>
      <c r="V16" s="208"/>
      <c r="W16" s="208"/>
    </row>
    <row r="17" spans="1:23" s="6" customFormat="1" ht="15" hidden="1" customHeight="1" x14ac:dyDescent="0.2">
      <c r="A17" s="837"/>
      <c r="B17" s="380" t="s">
        <v>241</v>
      </c>
      <c r="C17" s="123" t="s">
        <v>278</v>
      </c>
      <c r="D17" s="300"/>
      <c r="E17" s="129" t="s">
        <v>225</v>
      </c>
      <c r="F17" s="142" t="s">
        <v>336</v>
      </c>
      <c r="G17" s="370" t="s">
        <v>4</v>
      </c>
      <c r="H17" s="1711" t="s">
        <v>414</v>
      </c>
      <c r="I17" s="1712"/>
      <c r="J17" s="123" t="s">
        <v>320</v>
      </c>
      <c r="K17" s="300"/>
      <c r="L17" s="142" t="s">
        <v>431</v>
      </c>
      <c r="M17" s="370" t="s">
        <v>4</v>
      </c>
      <c r="N17" s="317"/>
      <c r="O17" s="317"/>
      <c r="P17" s="314"/>
      <c r="S17" s="256"/>
      <c r="T17" s="256"/>
      <c r="U17" s="256"/>
      <c r="V17" s="208"/>
      <c r="W17" s="208"/>
    </row>
    <row r="18" spans="1:23" s="6" customFormat="1" ht="15" hidden="1" customHeight="1" thickBot="1" x14ac:dyDescent="0.25">
      <c r="A18" s="837"/>
      <c r="B18" s="380" t="s">
        <v>203</v>
      </c>
      <c r="C18" s="123" t="s">
        <v>280</v>
      </c>
      <c r="D18" s="129" t="s">
        <v>224</v>
      </c>
      <c r="E18" s="300"/>
      <c r="F18" s="142" t="s">
        <v>304</v>
      </c>
      <c r="G18" s="371" t="s">
        <v>5</v>
      </c>
      <c r="H18" s="1713" t="s">
        <v>266</v>
      </c>
      <c r="I18" s="1714"/>
      <c r="J18" s="125" t="s">
        <v>319</v>
      </c>
      <c r="K18" s="126" t="s">
        <v>432</v>
      </c>
      <c r="L18" s="385"/>
      <c r="M18" s="371" t="s">
        <v>6</v>
      </c>
      <c r="N18" s="318"/>
      <c r="O18" s="318"/>
      <c r="P18" s="314"/>
      <c r="S18" s="256"/>
      <c r="T18" s="256"/>
      <c r="U18" s="256"/>
    </row>
    <row r="19" spans="1:23" s="6" customFormat="1" ht="15" hidden="1" customHeight="1" thickBot="1" x14ac:dyDescent="0.25">
      <c r="A19" s="837"/>
      <c r="B19" s="380" t="s">
        <v>156</v>
      </c>
      <c r="C19" s="125" t="s">
        <v>303</v>
      </c>
      <c r="D19" s="126" t="s">
        <v>335</v>
      </c>
      <c r="E19" s="126" t="s">
        <v>305</v>
      </c>
      <c r="F19" s="385"/>
      <c r="G19" s="372" t="s">
        <v>6</v>
      </c>
      <c r="H19" s="1707" t="s">
        <v>151</v>
      </c>
      <c r="I19" s="1708"/>
      <c r="J19" s="600" t="s">
        <v>240</v>
      </c>
      <c r="K19" s="601" t="s">
        <v>240</v>
      </c>
      <c r="L19" s="602" t="s">
        <v>240</v>
      </c>
      <c r="M19" s="603" t="s">
        <v>240</v>
      </c>
      <c r="N19" s="318"/>
      <c r="O19" s="318"/>
      <c r="P19" s="314"/>
    </row>
    <row r="20" spans="1:23" s="6" customFormat="1" ht="15" hidden="1" customHeight="1" thickBot="1" x14ac:dyDescent="0.25">
      <c r="A20" s="837"/>
      <c r="B20" s="312" t="s">
        <v>106</v>
      </c>
      <c r="C20" s="1418" t="s">
        <v>238</v>
      </c>
      <c r="D20" s="1419"/>
      <c r="E20" s="1420"/>
      <c r="F20" s="1418" t="s">
        <v>66</v>
      </c>
      <c r="G20" s="1419"/>
      <c r="H20" s="1420"/>
      <c r="I20" s="35" t="s">
        <v>327</v>
      </c>
      <c r="J20" s="599" t="s">
        <v>430</v>
      </c>
      <c r="K20" s="149">
        <v>18</v>
      </c>
      <c r="L20" s="260" t="s">
        <v>215</v>
      </c>
      <c r="M20" s="1636"/>
      <c r="N20" s="1637"/>
      <c r="O20" s="1637"/>
      <c r="P20" s="1638"/>
    </row>
    <row r="21" spans="1:23" s="6" customFormat="1" ht="15" hidden="1" customHeight="1" thickBot="1" x14ac:dyDescent="0.25">
      <c r="A21" s="837"/>
      <c r="B21" s="313" t="s">
        <v>107</v>
      </c>
      <c r="C21" s="1418" t="s">
        <v>204</v>
      </c>
      <c r="D21" s="1419"/>
      <c r="E21" s="1420"/>
      <c r="F21" s="1418" t="s">
        <v>146</v>
      </c>
      <c r="G21" s="1419"/>
      <c r="H21" s="1420"/>
      <c r="I21" s="36" t="s">
        <v>213</v>
      </c>
      <c r="J21" s="148" t="s">
        <v>108</v>
      </c>
      <c r="K21" s="150">
        <v>8</v>
      </c>
      <c r="L21" s="261" t="s">
        <v>207</v>
      </c>
      <c r="M21" s="1718" t="s">
        <v>216</v>
      </c>
      <c r="N21" s="1719"/>
      <c r="O21" s="1719"/>
      <c r="P21" s="1720"/>
    </row>
    <row r="22" spans="1:23" s="6" customFormat="1" ht="15" hidden="1" customHeight="1" thickBot="1" x14ac:dyDescent="0.25">
      <c r="A22" s="837"/>
      <c r="B22" s="313" t="s">
        <v>124</v>
      </c>
      <c r="C22" s="1418" t="s">
        <v>415</v>
      </c>
      <c r="D22" s="1419"/>
      <c r="E22" s="1420"/>
      <c r="F22" s="1418" t="s">
        <v>416</v>
      </c>
      <c r="G22" s="1419"/>
      <c r="H22" s="1420"/>
      <c r="I22" s="35" t="s">
        <v>220</v>
      </c>
      <c r="J22" s="147" t="s">
        <v>108</v>
      </c>
      <c r="K22" s="149">
        <v>15</v>
      </c>
      <c r="L22" s="260" t="s">
        <v>206</v>
      </c>
      <c r="M22" s="1718"/>
      <c r="N22" s="1719"/>
      <c r="O22" s="1719"/>
      <c r="P22" s="1720"/>
      <c r="S22" s="256"/>
      <c r="T22" s="256"/>
      <c r="U22" s="256"/>
    </row>
    <row r="23" spans="1:23" s="6" customFormat="1" ht="15" hidden="1" customHeight="1" thickBot="1" x14ac:dyDescent="0.25">
      <c r="A23" s="837"/>
      <c r="B23" s="313" t="s">
        <v>153</v>
      </c>
      <c r="C23" s="1418" t="s">
        <v>416</v>
      </c>
      <c r="D23" s="1419"/>
      <c r="E23" s="1420"/>
      <c r="F23" s="1418" t="s">
        <v>147</v>
      </c>
      <c r="G23" s="1419"/>
      <c r="H23" s="1420"/>
      <c r="I23" s="36" t="s">
        <v>220</v>
      </c>
      <c r="J23" s="148" t="s">
        <v>108</v>
      </c>
      <c r="K23" s="150">
        <v>5</v>
      </c>
      <c r="L23" s="261" t="s">
        <v>223</v>
      </c>
      <c r="M23" s="403"/>
      <c r="N23" s="404"/>
      <c r="O23" s="404"/>
      <c r="P23" s="405"/>
      <c r="S23" s="256"/>
      <c r="T23" s="256"/>
      <c r="U23" s="256"/>
    </row>
    <row r="24" spans="1:23" ht="15" hidden="1" customHeight="1" thickBot="1" x14ac:dyDescent="0.25">
      <c r="A24" s="39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16"/>
      <c r="M24" s="879"/>
      <c r="N24" s="880"/>
      <c r="O24" s="880"/>
      <c r="P24" s="881"/>
    </row>
    <row r="25" spans="1:23" s="6" customFormat="1" ht="15" hidden="1" customHeight="1" thickBot="1" x14ac:dyDescent="0.25">
      <c r="A25" s="394"/>
      <c r="B25" s="862" t="s">
        <v>302</v>
      </c>
      <c r="C25" s="1678" t="s">
        <v>429</v>
      </c>
      <c r="D25" s="1492"/>
      <c r="E25" s="1492"/>
      <c r="F25" s="1492"/>
      <c r="G25" s="1492"/>
      <c r="H25" s="1492"/>
      <c r="I25" s="1492"/>
      <c r="J25" s="1492"/>
      <c r="K25" s="1492"/>
      <c r="L25" s="1492"/>
      <c r="M25" s="865"/>
      <c r="N25" s="865"/>
      <c r="O25" s="398"/>
      <c r="P25" s="327"/>
      <c r="Q25" s="2"/>
    </row>
    <row r="26" spans="1:23" s="208" customFormat="1" ht="15" hidden="1" customHeight="1" thickBot="1" x14ac:dyDescent="0.25">
      <c r="A26" s="394"/>
      <c r="B26" s="863" t="s">
        <v>162</v>
      </c>
      <c r="C26" s="866" t="s">
        <v>66</v>
      </c>
      <c r="D26" s="867" t="s">
        <v>204</v>
      </c>
      <c r="E26" s="867" t="s">
        <v>698</v>
      </c>
      <c r="F26" s="868" t="s">
        <v>477</v>
      </c>
      <c r="G26" s="869" t="s">
        <v>16</v>
      </c>
      <c r="H26" s="1679" t="s">
        <v>163</v>
      </c>
      <c r="I26" s="1680"/>
      <c r="J26" s="870" t="s">
        <v>701</v>
      </c>
      <c r="K26" s="867" t="s">
        <v>330</v>
      </c>
      <c r="L26" s="871" t="s">
        <v>190</v>
      </c>
      <c r="M26" s="885" t="s">
        <v>702</v>
      </c>
      <c r="N26" s="1681" t="s">
        <v>16</v>
      </c>
      <c r="O26" s="1682"/>
      <c r="P26" s="316"/>
      <c r="U26" s="255"/>
      <c r="V26" s="6"/>
    </row>
    <row r="27" spans="1:23" s="6" customFormat="1" ht="15" hidden="1" customHeight="1" x14ac:dyDescent="0.2">
      <c r="A27" s="394"/>
      <c r="B27" s="864" t="s">
        <v>558</v>
      </c>
      <c r="C27" s="299"/>
      <c r="D27" s="124" t="s">
        <v>337</v>
      </c>
      <c r="E27" s="124" t="s">
        <v>703</v>
      </c>
      <c r="F27" s="34" t="s">
        <v>704</v>
      </c>
      <c r="G27" s="370">
        <v>4</v>
      </c>
      <c r="H27" s="1683" t="s">
        <v>728</v>
      </c>
      <c r="I27" s="1684"/>
      <c r="J27" s="299"/>
      <c r="K27" s="124" t="s">
        <v>713</v>
      </c>
      <c r="L27" s="34" t="s">
        <v>714</v>
      </c>
      <c r="M27" s="34" t="s">
        <v>715</v>
      </c>
      <c r="N27" s="1676">
        <v>4</v>
      </c>
      <c r="O27" s="1677"/>
      <c r="P27" s="314"/>
      <c r="S27" s="256"/>
      <c r="T27" s="256"/>
      <c r="U27" s="256"/>
      <c r="V27" s="208"/>
    </row>
    <row r="28" spans="1:23" s="6" customFormat="1" ht="15" hidden="1" customHeight="1" x14ac:dyDescent="0.2">
      <c r="A28" s="394"/>
      <c r="B28" s="864" t="s">
        <v>556</v>
      </c>
      <c r="C28" s="123" t="s">
        <v>338</v>
      </c>
      <c r="D28" s="300"/>
      <c r="E28" s="129" t="s">
        <v>706</v>
      </c>
      <c r="F28" s="33" t="s">
        <v>705</v>
      </c>
      <c r="G28" s="370">
        <v>2</v>
      </c>
      <c r="H28" s="1723" t="s">
        <v>729</v>
      </c>
      <c r="I28" s="1724"/>
      <c r="J28" s="123" t="s">
        <v>716</v>
      </c>
      <c r="K28" s="300"/>
      <c r="L28" s="33" t="s">
        <v>717</v>
      </c>
      <c r="M28" s="33" t="s">
        <v>718</v>
      </c>
      <c r="N28" s="1676">
        <v>6</v>
      </c>
      <c r="O28" s="1677"/>
      <c r="P28" s="314"/>
      <c r="S28" s="256"/>
      <c r="T28" s="256"/>
      <c r="U28" s="256"/>
      <c r="V28" s="208"/>
    </row>
    <row r="29" spans="1:23" s="6" customFormat="1" ht="15" hidden="1" customHeight="1" x14ac:dyDescent="0.2">
      <c r="A29" s="394"/>
      <c r="B29" s="864" t="s">
        <v>698</v>
      </c>
      <c r="C29" s="123" t="s">
        <v>707</v>
      </c>
      <c r="D29" s="129" t="s">
        <v>708</v>
      </c>
      <c r="E29" s="300"/>
      <c r="F29" s="33" t="s">
        <v>709</v>
      </c>
      <c r="G29" s="371">
        <v>6</v>
      </c>
      <c r="H29" s="1723" t="s">
        <v>559</v>
      </c>
      <c r="I29" s="1724"/>
      <c r="J29" s="123" t="s">
        <v>719</v>
      </c>
      <c r="K29" s="129" t="s">
        <v>720</v>
      </c>
      <c r="L29" s="373"/>
      <c r="M29" s="33" t="s">
        <v>336</v>
      </c>
      <c r="N29" s="1676">
        <v>2</v>
      </c>
      <c r="O29" s="1677"/>
      <c r="P29" s="314"/>
      <c r="S29" s="256"/>
      <c r="T29" s="256"/>
      <c r="U29" s="256"/>
    </row>
    <row r="30" spans="1:23" s="6" customFormat="1" ht="15" hidden="1" customHeight="1" thickBot="1" x14ac:dyDescent="0.25">
      <c r="A30" s="394"/>
      <c r="B30" s="864" t="s">
        <v>699</v>
      </c>
      <c r="C30" s="125" t="s">
        <v>710</v>
      </c>
      <c r="D30" s="126" t="s">
        <v>711</v>
      </c>
      <c r="E30" s="126" t="s">
        <v>712</v>
      </c>
      <c r="F30" s="292"/>
      <c r="G30" s="372">
        <v>0</v>
      </c>
      <c r="H30" s="1687" t="s">
        <v>700</v>
      </c>
      <c r="I30" s="1688"/>
      <c r="J30" s="125" t="s">
        <v>721</v>
      </c>
      <c r="K30" s="126" t="s">
        <v>722</v>
      </c>
      <c r="L30" s="227" t="s">
        <v>335</v>
      </c>
      <c r="M30" s="292"/>
      <c r="N30" s="1685">
        <v>0</v>
      </c>
      <c r="O30" s="1686"/>
      <c r="P30" s="314"/>
      <c r="S30" s="256"/>
    </row>
    <row r="31" spans="1:23" s="6" customFormat="1" ht="15" hidden="1" customHeight="1" thickBot="1" x14ac:dyDescent="0.25">
      <c r="A31" s="394"/>
      <c r="B31" s="855" t="s">
        <v>106</v>
      </c>
      <c r="C31" s="1429" t="s">
        <v>698</v>
      </c>
      <c r="D31" s="1430"/>
      <c r="E31" s="1431"/>
      <c r="F31" s="1429" t="s">
        <v>557</v>
      </c>
      <c r="G31" s="1430"/>
      <c r="H31" s="1431"/>
      <c r="I31" s="36" t="s">
        <v>723</v>
      </c>
      <c r="J31" s="882" t="s">
        <v>108</v>
      </c>
      <c r="K31" s="883">
        <v>4</v>
      </c>
      <c r="L31" s="884" t="s">
        <v>205</v>
      </c>
      <c r="M31" s="1589"/>
      <c r="N31" s="1590"/>
      <c r="O31" s="1590"/>
      <c r="P31" s="1591"/>
    </row>
    <row r="32" spans="1:23" s="6" customFormat="1" ht="15" hidden="1" customHeight="1" thickBot="1" x14ac:dyDescent="0.25">
      <c r="A32" s="394"/>
      <c r="B32" s="856" t="s">
        <v>107</v>
      </c>
      <c r="C32" s="1429" t="s">
        <v>558</v>
      </c>
      <c r="D32" s="1430"/>
      <c r="E32" s="1431"/>
      <c r="F32" s="1429" t="s">
        <v>726</v>
      </c>
      <c r="G32" s="1430"/>
      <c r="H32" s="1431"/>
      <c r="I32" s="36" t="s">
        <v>727</v>
      </c>
      <c r="J32" s="148" t="s">
        <v>108</v>
      </c>
      <c r="K32" s="150">
        <v>19</v>
      </c>
      <c r="L32" s="761" t="s">
        <v>207</v>
      </c>
      <c r="M32" s="1648" t="s">
        <v>766</v>
      </c>
      <c r="N32" s="1649"/>
      <c r="O32" s="1649"/>
      <c r="P32" s="1650"/>
    </row>
    <row r="33" spans="1:22" s="6" customFormat="1" ht="15" hidden="1" customHeight="1" thickBot="1" x14ac:dyDescent="0.25">
      <c r="A33" s="394"/>
      <c r="B33" s="856" t="s">
        <v>152</v>
      </c>
      <c r="C33" s="1429" t="s">
        <v>556</v>
      </c>
      <c r="D33" s="1430"/>
      <c r="E33" s="1431"/>
      <c r="F33" s="1429" t="s">
        <v>559</v>
      </c>
      <c r="G33" s="1430"/>
      <c r="H33" s="1431"/>
      <c r="I33" s="35" t="s">
        <v>327</v>
      </c>
      <c r="J33" s="147" t="s">
        <v>108</v>
      </c>
      <c r="K33" s="149">
        <v>19</v>
      </c>
      <c r="L33" s="760" t="s">
        <v>206</v>
      </c>
      <c r="M33" s="1648"/>
      <c r="N33" s="1649"/>
      <c r="O33" s="1649"/>
      <c r="P33" s="1650"/>
    </row>
    <row r="34" spans="1:22" s="6" customFormat="1" ht="15" hidden="1" customHeight="1" thickBot="1" x14ac:dyDescent="0.25">
      <c r="A34" s="394"/>
      <c r="B34" s="856" t="s">
        <v>200</v>
      </c>
      <c r="C34" s="1429" t="s">
        <v>147</v>
      </c>
      <c r="D34" s="1430"/>
      <c r="E34" s="1431"/>
      <c r="F34" s="1429" t="s">
        <v>700</v>
      </c>
      <c r="G34" s="1430"/>
      <c r="H34" s="1431"/>
      <c r="I34" s="36" t="s">
        <v>662</v>
      </c>
      <c r="J34" s="148" t="s">
        <v>108</v>
      </c>
      <c r="K34" s="150">
        <v>15</v>
      </c>
      <c r="L34" s="761" t="s">
        <v>730</v>
      </c>
      <c r="M34" s="319"/>
      <c r="N34" s="318"/>
      <c r="O34" s="318"/>
      <c r="P34" s="320"/>
      <c r="S34" s="256"/>
      <c r="T34" s="256"/>
      <c r="U34" s="256"/>
    </row>
    <row r="35" spans="1:22" ht="15" hidden="1" customHeight="1" x14ac:dyDescent="0.2">
      <c r="A35" s="394"/>
      <c r="B35" s="873"/>
      <c r="C35" s="344"/>
      <c r="D35" s="344"/>
      <c r="E35" s="344"/>
      <c r="F35" s="344"/>
      <c r="G35" s="344"/>
      <c r="H35" s="344"/>
      <c r="I35" s="344"/>
      <c r="J35" s="344"/>
      <c r="K35" s="344"/>
      <c r="L35" s="16"/>
      <c r="M35" s="730"/>
      <c r="N35" s="731"/>
      <c r="O35" s="731"/>
      <c r="P35" s="732"/>
    </row>
    <row r="36" spans="1:22" s="6" customFormat="1" ht="14.25" hidden="1" customHeight="1" thickBot="1" x14ac:dyDescent="0.25">
      <c r="A36" s="394"/>
      <c r="B36" s="421" t="s">
        <v>311</v>
      </c>
      <c r="C36" s="1651" t="s">
        <v>417</v>
      </c>
      <c r="D36" s="1460"/>
      <c r="E36" s="1460"/>
      <c r="F36" s="1460"/>
      <c r="G36" s="1460"/>
      <c r="H36" s="1460"/>
      <c r="I36" s="1460"/>
      <c r="J36" s="1460"/>
      <c r="K36" s="1460"/>
      <c r="L36" s="1460"/>
      <c r="M36" s="423"/>
      <c r="N36" s="423"/>
      <c r="O36" s="429"/>
      <c r="P36" s="327"/>
      <c r="Q36" s="2"/>
    </row>
    <row r="37" spans="1:22" s="208" customFormat="1" ht="12" hidden="1" customHeight="1" thickBot="1" x14ac:dyDescent="0.25">
      <c r="A37" s="394"/>
      <c r="B37" s="422" t="s">
        <v>162</v>
      </c>
      <c r="C37" s="424" t="s">
        <v>788</v>
      </c>
      <c r="D37" s="425" t="s">
        <v>66</v>
      </c>
      <c r="E37" s="425" t="s">
        <v>190</v>
      </c>
      <c r="F37" s="426" t="s">
        <v>242</v>
      </c>
      <c r="G37" s="475" t="s">
        <v>16</v>
      </c>
      <c r="H37" s="1461" t="s">
        <v>163</v>
      </c>
      <c r="I37" s="1462"/>
      <c r="J37" s="1463"/>
      <c r="K37" s="427" t="s">
        <v>330</v>
      </c>
      <c r="L37" s="425" t="s">
        <v>239</v>
      </c>
      <c r="M37" s="428" t="s">
        <v>789</v>
      </c>
      <c r="N37" s="1609" t="s">
        <v>16</v>
      </c>
      <c r="O37" s="1610"/>
      <c r="P37" s="316"/>
      <c r="U37" s="255"/>
      <c r="V37" s="6"/>
    </row>
    <row r="38" spans="1:22" s="6" customFormat="1" ht="13.5" hidden="1" customHeight="1" thickBot="1" x14ac:dyDescent="0.25">
      <c r="A38" s="394"/>
      <c r="B38" s="430" t="s">
        <v>698</v>
      </c>
      <c r="C38" s="1096"/>
      <c r="D38" s="1087" t="s">
        <v>795</v>
      </c>
      <c r="E38" s="124" t="s">
        <v>796</v>
      </c>
      <c r="F38" s="141" t="s">
        <v>797</v>
      </c>
      <c r="G38" s="476" t="s">
        <v>4</v>
      </c>
      <c r="H38" s="1652" t="s">
        <v>557</v>
      </c>
      <c r="I38" s="1653"/>
      <c r="J38" s="1653"/>
      <c r="K38" s="1096"/>
      <c r="L38" s="1087" t="s">
        <v>653</v>
      </c>
      <c r="M38" s="34" t="s">
        <v>790</v>
      </c>
      <c r="N38" s="1613" t="s">
        <v>5</v>
      </c>
      <c r="O38" s="1614"/>
      <c r="P38" s="314"/>
      <c r="S38" s="256"/>
      <c r="T38" s="256"/>
      <c r="U38" s="256"/>
      <c r="V38" s="208"/>
    </row>
    <row r="39" spans="1:22" s="6" customFormat="1" ht="13.5" hidden="1" customHeight="1" thickBot="1" x14ac:dyDescent="0.25">
      <c r="A39" s="394"/>
      <c r="B39" s="431" t="s">
        <v>558</v>
      </c>
      <c r="C39" s="1091" t="s">
        <v>801</v>
      </c>
      <c r="D39" s="1096"/>
      <c r="E39" s="1088" t="s">
        <v>798</v>
      </c>
      <c r="F39" s="142" t="s">
        <v>796</v>
      </c>
      <c r="G39" s="477" t="s">
        <v>5</v>
      </c>
      <c r="H39" s="1654" t="s">
        <v>656</v>
      </c>
      <c r="I39" s="1655"/>
      <c r="J39" s="1656"/>
      <c r="K39" s="1091" t="s">
        <v>649</v>
      </c>
      <c r="L39" s="1096"/>
      <c r="M39" s="1090" t="s">
        <v>791</v>
      </c>
      <c r="N39" s="1583" t="s">
        <v>4</v>
      </c>
      <c r="O39" s="1584"/>
      <c r="P39" s="314"/>
      <c r="S39" s="256"/>
      <c r="T39" s="256"/>
      <c r="U39" s="256"/>
      <c r="V39" s="208"/>
    </row>
    <row r="40" spans="1:22" s="6" customFormat="1" ht="13.5" hidden="1" customHeight="1" thickBot="1" x14ac:dyDescent="0.25">
      <c r="A40" s="394"/>
      <c r="B40" s="431" t="s">
        <v>559</v>
      </c>
      <c r="C40" s="123" t="s">
        <v>799</v>
      </c>
      <c r="D40" s="1092" t="s">
        <v>802</v>
      </c>
      <c r="E40" s="1096"/>
      <c r="F40" s="1089" t="s">
        <v>304</v>
      </c>
      <c r="G40" s="478" t="s">
        <v>6</v>
      </c>
      <c r="H40" s="1657" t="s">
        <v>556</v>
      </c>
      <c r="I40" s="1658"/>
      <c r="J40" s="1659"/>
      <c r="K40" s="1083" t="s">
        <v>792</v>
      </c>
      <c r="L40" s="1094" t="s">
        <v>793</v>
      </c>
      <c r="M40" s="1096"/>
      <c r="N40" s="1721" t="s">
        <v>6</v>
      </c>
      <c r="O40" s="1722"/>
      <c r="P40" s="314"/>
      <c r="S40" s="256"/>
      <c r="T40" s="256"/>
      <c r="U40" s="256"/>
    </row>
    <row r="41" spans="1:22" s="6" customFormat="1" ht="13.5" hidden="1" customHeight="1" thickBot="1" x14ac:dyDescent="0.25">
      <c r="A41" s="394"/>
      <c r="B41" s="431" t="s">
        <v>147</v>
      </c>
      <c r="C41" s="125" t="s">
        <v>800</v>
      </c>
      <c r="D41" s="126" t="s">
        <v>799</v>
      </c>
      <c r="E41" s="1093" t="s">
        <v>305</v>
      </c>
      <c r="F41" s="1096"/>
      <c r="G41" s="1086" t="s">
        <v>63</v>
      </c>
      <c r="H41" s="1660"/>
      <c r="I41" s="1661"/>
      <c r="J41" s="1661"/>
      <c r="K41" s="1085"/>
      <c r="L41" s="1085"/>
      <c r="M41" s="1095"/>
      <c r="N41" s="1662"/>
      <c r="O41" s="1663"/>
      <c r="P41" s="314"/>
      <c r="S41" s="256"/>
    </row>
    <row r="42" spans="1:22" s="6" customFormat="1" ht="13.5" hidden="1" customHeight="1" thickBot="1" x14ac:dyDescent="0.25">
      <c r="A42" s="394"/>
      <c r="B42" s="410" t="s">
        <v>106</v>
      </c>
      <c r="C42" s="1429" t="s">
        <v>698</v>
      </c>
      <c r="D42" s="1430"/>
      <c r="E42" s="1431"/>
      <c r="F42" s="1598" t="s">
        <v>656</v>
      </c>
      <c r="G42" s="1430"/>
      <c r="H42" s="1600"/>
      <c r="I42" s="1084" t="s">
        <v>727</v>
      </c>
      <c r="J42" s="882" t="s">
        <v>108</v>
      </c>
      <c r="K42" s="883">
        <v>13</v>
      </c>
      <c r="L42" s="884" t="s">
        <v>215</v>
      </c>
      <c r="M42" s="1589"/>
      <c r="N42" s="1590"/>
      <c r="O42" s="1590"/>
      <c r="P42" s="1591"/>
    </row>
    <row r="43" spans="1:22" s="6" customFormat="1" ht="13.5" hidden="1" customHeight="1" thickBot="1" x14ac:dyDescent="0.25">
      <c r="A43" s="394"/>
      <c r="B43" s="411" t="s">
        <v>107</v>
      </c>
      <c r="C43" s="1429" t="s">
        <v>558</v>
      </c>
      <c r="D43" s="1430"/>
      <c r="E43" s="1431"/>
      <c r="F43" s="1429" t="s">
        <v>557</v>
      </c>
      <c r="G43" s="1430"/>
      <c r="H43" s="1431"/>
      <c r="I43" s="36" t="s">
        <v>663</v>
      </c>
      <c r="J43" s="728" t="s">
        <v>780</v>
      </c>
      <c r="K43" s="150">
        <v>13</v>
      </c>
      <c r="L43" s="761" t="s">
        <v>214</v>
      </c>
      <c r="M43" s="319"/>
      <c r="N43" s="318"/>
      <c r="O43" s="318"/>
      <c r="P43" s="320"/>
    </row>
    <row r="44" spans="1:22" s="6" customFormat="1" ht="13.5" hidden="1" customHeight="1" thickBot="1" x14ac:dyDescent="0.25">
      <c r="A44" s="394"/>
      <c r="B44" s="411" t="s">
        <v>787</v>
      </c>
      <c r="C44" s="1429" t="s">
        <v>559</v>
      </c>
      <c r="D44" s="1430"/>
      <c r="E44" s="1431"/>
      <c r="F44" s="1429" t="s">
        <v>556</v>
      </c>
      <c r="G44" s="1430"/>
      <c r="H44" s="1431"/>
      <c r="I44" s="35" t="s">
        <v>765</v>
      </c>
      <c r="J44" s="147" t="s">
        <v>108</v>
      </c>
      <c r="K44" s="149">
        <v>11</v>
      </c>
      <c r="L44" s="760" t="s">
        <v>770</v>
      </c>
      <c r="M44" s="319"/>
      <c r="N44" s="318"/>
      <c r="O44" s="318"/>
      <c r="P44" s="320"/>
    </row>
    <row r="45" spans="1:22" s="6" customFormat="1" ht="15" hidden="1" customHeight="1" thickBot="1" x14ac:dyDescent="0.25">
      <c r="A45" s="394"/>
      <c r="B45" s="411" t="s">
        <v>786</v>
      </c>
      <c r="C45" s="1429" t="s">
        <v>556</v>
      </c>
      <c r="D45" s="1430"/>
      <c r="E45" s="1431"/>
      <c r="F45" s="1429" t="s">
        <v>147</v>
      </c>
      <c r="G45" s="1430"/>
      <c r="H45" s="1431"/>
      <c r="I45" s="36" t="s">
        <v>723</v>
      </c>
      <c r="J45" s="148" t="s">
        <v>108</v>
      </c>
      <c r="K45" s="150">
        <v>4</v>
      </c>
      <c r="L45" s="761" t="s">
        <v>803</v>
      </c>
      <c r="M45" s="319"/>
      <c r="N45" s="318"/>
      <c r="O45" s="318"/>
      <c r="P45" s="320"/>
      <c r="S45" s="1"/>
      <c r="T45" s="1"/>
      <c r="U45" s="1"/>
    </row>
    <row r="46" spans="1:22" ht="0.75" customHeight="1" x14ac:dyDescent="0.2">
      <c r="A46" s="394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16"/>
      <c r="M46" s="1511"/>
      <c r="N46" s="1512"/>
      <c r="O46" s="1512"/>
      <c r="P46" s="1513"/>
    </row>
    <row r="47" spans="1:22" s="6" customFormat="1" ht="15.75" hidden="1" customHeight="1" thickBot="1" x14ac:dyDescent="0.25">
      <c r="A47" s="394"/>
      <c r="B47" s="458" t="s">
        <v>325</v>
      </c>
      <c r="C47" s="1668" t="s">
        <v>424</v>
      </c>
      <c r="D47" s="1473"/>
      <c r="E47" s="1473"/>
      <c r="F47" s="1473"/>
      <c r="G47" s="1473"/>
      <c r="H47" s="1473"/>
      <c r="I47" s="1473"/>
      <c r="J47" s="1473"/>
      <c r="K47" s="1473"/>
      <c r="L47" s="1473"/>
      <c r="M47" s="1473"/>
      <c r="N47" s="1473"/>
      <c r="O47" s="1669"/>
      <c r="P47" s="327"/>
      <c r="Q47" s="2"/>
    </row>
    <row r="48" spans="1:22" s="208" customFormat="1" ht="15.75" hidden="1" customHeight="1" thickBot="1" x14ac:dyDescent="0.25">
      <c r="A48" s="394"/>
      <c r="B48" s="459" t="s">
        <v>162</v>
      </c>
      <c r="C48" s="462" t="s">
        <v>698</v>
      </c>
      <c r="D48" s="463" t="s">
        <v>66</v>
      </c>
      <c r="E48" s="463" t="s">
        <v>204</v>
      </c>
      <c r="F48" s="464" t="s">
        <v>477</v>
      </c>
      <c r="G48" s="1156" t="s">
        <v>16</v>
      </c>
      <c r="H48" s="1454" t="s">
        <v>163</v>
      </c>
      <c r="I48" s="1455"/>
      <c r="J48" s="1455"/>
      <c r="K48" s="450" t="s">
        <v>239</v>
      </c>
      <c r="L48" s="453" t="s">
        <v>330</v>
      </c>
      <c r="M48" s="468" t="s">
        <v>190</v>
      </c>
      <c r="N48" s="1623" t="s">
        <v>16</v>
      </c>
      <c r="O48" s="1624"/>
      <c r="P48" s="316"/>
      <c r="U48" s="255"/>
      <c r="V48" s="6"/>
    </row>
    <row r="49" spans="1:22" s="6" customFormat="1" ht="13.5" hidden="1" customHeight="1" thickBot="1" x14ac:dyDescent="0.25">
      <c r="A49" s="394"/>
      <c r="B49" s="471" t="s">
        <v>698</v>
      </c>
      <c r="C49" s="1096"/>
      <c r="D49" s="1087"/>
      <c r="E49" s="124"/>
      <c r="F49" s="141"/>
      <c r="G49" s="369" t="s">
        <v>4</v>
      </c>
      <c r="H49" s="1670" t="s">
        <v>656</v>
      </c>
      <c r="I49" s="1671"/>
      <c r="J49" s="1672"/>
      <c r="K49" s="1096"/>
      <c r="L49" s="1155" t="s">
        <v>875</v>
      </c>
      <c r="M49" s="141" t="s">
        <v>876</v>
      </c>
      <c r="N49" s="1621" t="s">
        <v>4</v>
      </c>
      <c r="O49" s="1622"/>
      <c r="P49" s="314"/>
      <c r="S49" s="256"/>
      <c r="T49" s="256"/>
      <c r="U49" s="256"/>
      <c r="V49" s="208"/>
    </row>
    <row r="50" spans="1:22" s="6" customFormat="1" ht="13.5" hidden="1" customHeight="1" thickBot="1" x14ac:dyDescent="0.25">
      <c r="A50" s="394"/>
      <c r="B50" s="472" t="s">
        <v>558</v>
      </c>
      <c r="C50" s="1091"/>
      <c r="D50" s="1096"/>
      <c r="E50" s="1088"/>
      <c r="F50" s="142"/>
      <c r="G50" s="370" t="s">
        <v>5</v>
      </c>
      <c r="H50" s="1673" t="s">
        <v>557</v>
      </c>
      <c r="I50" s="1674"/>
      <c r="J50" s="1675"/>
      <c r="K50" s="1091" t="s">
        <v>877</v>
      </c>
      <c r="L50" s="1096"/>
      <c r="M50" s="1090" t="s">
        <v>879</v>
      </c>
      <c r="N50" s="1676" t="s">
        <v>5</v>
      </c>
      <c r="O50" s="1677"/>
      <c r="P50" s="314"/>
      <c r="S50" s="256"/>
      <c r="T50" s="256"/>
      <c r="U50" s="256"/>
      <c r="V50" s="208"/>
    </row>
    <row r="51" spans="1:22" s="6" customFormat="1" ht="13.5" hidden="1" customHeight="1" thickBot="1" x14ac:dyDescent="0.25">
      <c r="A51" s="394"/>
      <c r="B51" s="472" t="s">
        <v>556</v>
      </c>
      <c r="C51" s="123"/>
      <c r="D51" s="1092"/>
      <c r="E51" s="1096"/>
      <c r="F51" s="1089"/>
      <c r="G51" s="371" t="s">
        <v>6</v>
      </c>
      <c r="H51" s="1666" t="s">
        <v>559</v>
      </c>
      <c r="I51" s="1667"/>
      <c r="J51" s="1667"/>
      <c r="K51" s="125" t="s">
        <v>878</v>
      </c>
      <c r="L51" s="1154" t="s">
        <v>880</v>
      </c>
      <c r="M51" s="1153"/>
      <c r="N51" s="1664" t="s">
        <v>6</v>
      </c>
      <c r="O51" s="1665"/>
      <c r="P51" s="314"/>
      <c r="S51" s="256"/>
      <c r="T51" s="256"/>
      <c r="U51" s="256"/>
    </row>
    <row r="52" spans="1:22" s="6" customFormat="1" ht="13.5" hidden="1" customHeight="1" thickBot="1" x14ac:dyDescent="0.25">
      <c r="A52" s="394"/>
      <c r="B52" s="472" t="s">
        <v>147</v>
      </c>
      <c r="C52" s="125"/>
      <c r="D52" s="126"/>
      <c r="E52" s="1093"/>
      <c r="F52" s="1096"/>
      <c r="G52" s="1157" t="s">
        <v>63</v>
      </c>
      <c r="H52" s="1660"/>
      <c r="I52" s="1661"/>
      <c r="J52" s="1661"/>
      <c r="K52" s="1085"/>
      <c r="L52" s="1085"/>
      <c r="M52" s="1095"/>
      <c r="N52" s="1662"/>
      <c r="O52" s="1663"/>
      <c r="P52" s="314"/>
      <c r="S52" s="256"/>
    </row>
    <row r="53" spans="1:22" s="6" customFormat="1" ht="13.5" hidden="1" customHeight="1" thickBot="1" x14ac:dyDescent="0.25">
      <c r="A53" s="394"/>
      <c r="B53" s="460" t="s">
        <v>106</v>
      </c>
      <c r="C53" s="1429" t="s">
        <v>157</v>
      </c>
      <c r="D53" s="1430"/>
      <c r="E53" s="1431"/>
      <c r="F53" s="1598" t="s">
        <v>656</v>
      </c>
      <c r="G53" s="1430"/>
      <c r="H53" s="1600"/>
      <c r="I53" s="1084" t="s">
        <v>873</v>
      </c>
      <c r="J53" s="882" t="s">
        <v>108</v>
      </c>
      <c r="K53" s="883">
        <v>20</v>
      </c>
      <c r="L53" s="884" t="s">
        <v>205</v>
      </c>
      <c r="M53" s="1589"/>
      <c r="N53" s="1590"/>
      <c r="O53" s="1590"/>
      <c r="P53" s="1591"/>
    </row>
    <row r="54" spans="1:22" s="6" customFormat="1" ht="13.5" hidden="1" customHeight="1" thickBot="1" x14ac:dyDescent="0.25">
      <c r="A54" s="394"/>
      <c r="B54" s="461" t="s">
        <v>107</v>
      </c>
      <c r="C54" s="1429" t="s">
        <v>558</v>
      </c>
      <c r="D54" s="1430"/>
      <c r="E54" s="1431"/>
      <c r="F54" s="1429" t="s">
        <v>557</v>
      </c>
      <c r="G54" s="1430"/>
      <c r="H54" s="1431"/>
      <c r="I54" s="36" t="s">
        <v>723</v>
      </c>
      <c r="J54" s="147" t="s">
        <v>108</v>
      </c>
      <c r="K54" s="150">
        <v>15</v>
      </c>
      <c r="L54" s="761" t="s">
        <v>207</v>
      </c>
      <c r="M54" s="319"/>
      <c r="N54" s="318"/>
      <c r="O54" s="318"/>
      <c r="P54" s="320"/>
    </row>
    <row r="55" spans="1:22" s="6" customFormat="1" ht="13.5" hidden="1" customHeight="1" thickBot="1" x14ac:dyDescent="0.25">
      <c r="A55" s="394"/>
      <c r="B55" s="461" t="s">
        <v>787</v>
      </c>
      <c r="C55" s="1429" t="s">
        <v>559</v>
      </c>
      <c r="D55" s="1430"/>
      <c r="E55" s="1431"/>
      <c r="F55" s="1429" t="s">
        <v>556</v>
      </c>
      <c r="G55" s="1430"/>
      <c r="H55" s="1431"/>
      <c r="I55" s="35" t="s">
        <v>765</v>
      </c>
      <c r="J55" s="147" t="s">
        <v>108</v>
      </c>
      <c r="K55" s="149">
        <v>18</v>
      </c>
      <c r="L55" s="760" t="s">
        <v>770</v>
      </c>
      <c r="M55" s="319"/>
      <c r="N55" s="318"/>
      <c r="O55" s="318"/>
      <c r="P55" s="320"/>
    </row>
    <row r="56" spans="1:22" s="6" customFormat="1" ht="15" hidden="1" customHeight="1" thickBot="1" x14ac:dyDescent="0.25">
      <c r="A56" s="394"/>
      <c r="B56" s="461" t="s">
        <v>786</v>
      </c>
      <c r="C56" s="1429" t="s">
        <v>147</v>
      </c>
      <c r="D56" s="1430"/>
      <c r="E56" s="1431"/>
      <c r="F56" s="1429" t="s">
        <v>559</v>
      </c>
      <c r="G56" s="1430"/>
      <c r="H56" s="1431"/>
      <c r="I56" s="36" t="s">
        <v>213</v>
      </c>
      <c r="J56" s="148" t="s">
        <v>108</v>
      </c>
      <c r="K56" s="150">
        <v>12</v>
      </c>
      <c r="L56" s="761" t="s">
        <v>874</v>
      </c>
      <c r="M56" s="319"/>
      <c r="N56" s="318"/>
      <c r="O56" s="318"/>
      <c r="P56" s="320"/>
      <c r="S56" s="1"/>
      <c r="T56" s="1"/>
      <c r="U56" s="1"/>
    </row>
    <row r="57" spans="1:22" ht="15" hidden="1" customHeight="1" x14ac:dyDescent="0.2">
      <c r="A57" s="394"/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16"/>
      <c r="M57" s="1511"/>
      <c r="N57" s="1512"/>
      <c r="O57" s="1512"/>
      <c r="P57" s="1513"/>
    </row>
    <row r="58" spans="1:22" ht="3" customHeight="1" x14ac:dyDescent="0.2">
      <c r="A58" s="394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16"/>
      <c r="M58" s="730"/>
      <c r="N58" s="731"/>
      <c r="O58" s="731"/>
      <c r="P58" s="732"/>
    </row>
    <row r="59" spans="1:22" s="6" customFormat="1" ht="15" hidden="1" customHeight="1" thickBot="1" x14ac:dyDescent="0.25">
      <c r="A59" s="394"/>
      <c r="B59" s="1277" t="s">
        <v>329</v>
      </c>
      <c r="C59" s="1618" t="s">
        <v>425</v>
      </c>
      <c r="D59" s="1619"/>
      <c r="E59" s="1619"/>
      <c r="F59" s="1619"/>
      <c r="G59" s="1619"/>
      <c r="H59" s="1619"/>
      <c r="I59" s="1619"/>
      <c r="J59" s="1619"/>
      <c r="K59" s="1619"/>
      <c r="L59" s="1619"/>
      <c r="M59" s="1619"/>
      <c r="N59" s="1619"/>
      <c r="O59" s="1620"/>
      <c r="P59" s="327"/>
      <c r="Q59" s="2"/>
    </row>
    <row r="60" spans="1:22" s="208" customFormat="1" ht="15" hidden="1" customHeight="1" thickBot="1" x14ac:dyDescent="0.25">
      <c r="A60" s="394"/>
      <c r="B60" s="1274" t="s">
        <v>162</v>
      </c>
      <c r="C60" s="1278" t="s">
        <v>698</v>
      </c>
      <c r="D60" s="1279" t="s">
        <v>66</v>
      </c>
      <c r="E60" s="1279" t="s">
        <v>204</v>
      </c>
      <c r="F60" s="1283" t="s">
        <v>477</v>
      </c>
      <c r="G60" s="475" t="s">
        <v>16</v>
      </c>
      <c r="H60" s="1611" t="s">
        <v>163</v>
      </c>
      <c r="I60" s="1612"/>
      <c r="J60" s="1280" t="s">
        <v>239</v>
      </c>
      <c r="K60" s="1279" t="s">
        <v>330</v>
      </c>
      <c r="L60" s="1281" t="s">
        <v>204</v>
      </c>
      <c r="M60" s="1282" t="s">
        <v>928</v>
      </c>
      <c r="N60" s="1609" t="s">
        <v>16</v>
      </c>
      <c r="O60" s="1610"/>
      <c r="P60" s="316"/>
      <c r="U60" s="255"/>
      <c r="V60" s="6"/>
    </row>
    <row r="61" spans="1:22" s="6" customFormat="1" ht="15" hidden="1" customHeight="1" x14ac:dyDescent="0.2">
      <c r="A61" s="394"/>
      <c r="B61" s="1275" t="s">
        <v>698</v>
      </c>
      <c r="C61" s="299"/>
      <c r="D61" s="124" t="s">
        <v>720</v>
      </c>
      <c r="E61" s="124" t="s">
        <v>941</v>
      </c>
      <c r="F61" s="141" t="s">
        <v>703</v>
      </c>
      <c r="G61" s="1344" t="s">
        <v>63</v>
      </c>
      <c r="H61" s="1607" t="s">
        <v>238</v>
      </c>
      <c r="I61" s="1608"/>
      <c r="J61" s="299"/>
      <c r="K61" s="124" t="s">
        <v>933</v>
      </c>
      <c r="L61" s="34" t="s">
        <v>791</v>
      </c>
      <c r="M61" s="141" t="s">
        <v>776</v>
      </c>
      <c r="N61" s="1603" t="s">
        <v>4</v>
      </c>
      <c r="O61" s="1604"/>
      <c r="P61" s="314"/>
      <c r="S61" s="256"/>
      <c r="T61" s="256"/>
      <c r="U61" s="256"/>
      <c r="V61" s="208"/>
    </row>
    <row r="62" spans="1:22" s="6" customFormat="1" ht="15" hidden="1" customHeight="1" x14ac:dyDescent="0.2">
      <c r="A62" s="394"/>
      <c r="B62" s="1276" t="s">
        <v>558</v>
      </c>
      <c r="C62" s="123" t="s">
        <v>717</v>
      </c>
      <c r="D62" s="300"/>
      <c r="E62" s="129" t="s">
        <v>936</v>
      </c>
      <c r="F62" s="142" t="s">
        <v>937</v>
      </c>
      <c r="G62" s="1345" t="s">
        <v>5</v>
      </c>
      <c r="H62" s="1596" t="s">
        <v>191</v>
      </c>
      <c r="I62" s="1597"/>
      <c r="J62" s="123" t="s">
        <v>934</v>
      </c>
      <c r="K62" s="300"/>
      <c r="L62" s="33" t="s">
        <v>931</v>
      </c>
      <c r="M62" s="142" t="s">
        <v>929</v>
      </c>
      <c r="N62" s="1583" t="s">
        <v>5</v>
      </c>
      <c r="O62" s="1584"/>
      <c r="P62" s="314"/>
      <c r="S62" s="256"/>
      <c r="T62" s="256"/>
      <c r="U62" s="256"/>
      <c r="V62" s="208"/>
    </row>
    <row r="63" spans="1:22" s="6" customFormat="1" ht="15" hidden="1" customHeight="1" x14ac:dyDescent="0.2">
      <c r="A63" s="394"/>
      <c r="B63" s="1276" t="s">
        <v>157</v>
      </c>
      <c r="C63" s="123" t="s">
        <v>942</v>
      </c>
      <c r="D63" s="129" t="s">
        <v>935</v>
      </c>
      <c r="E63" s="300"/>
      <c r="F63" s="142" t="s">
        <v>939</v>
      </c>
      <c r="G63" s="1346" t="s">
        <v>4</v>
      </c>
      <c r="H63" s="1596" t="s">
        <v>204</v>
      </c>
      <c r="I63" s="1597"/>
      <c r="J63" s="123" t="s">
        <v>793</v>
      </c>
      <c r="K63" s="129" t="s">
        <v>932</v>
      </c>
      <c r="L63" s="373"/>
      <c r="M63" s="142" t="s">
        <v>868</v>
      </c>
      <c r="N63" s="1583" t="s">
        <v>6</v>
      </c>
      <c r="O63" s="1584"/>
      <c r="P63" s="314"/>
      <c r="S63" s="256"/>
      <c r="T63" s="256"/>
      <c r="U63" s="256"/>
    </row>
    <row r="64" spans="1:22" s="6" customFormat="1" ht="15" hidden="1" customHeight="1" thickBot="1" x14ac:dyDescent="0.25">
      <c r="A64" s="394"/>
      <c r="B64" s="1276" t="s">
        <v>147</v>
      </c>
      <c r="C64" s="125" t="s">
        <v>707</v>
      </c>
      <c r="D64" s="126" t="s">
        <v>938</v>
      </c>
      <c r="E64" s="126" t="s">
        <v>940</v>
      </c>
      <c r="F64" s="385"/>
      <c r="G64" s="1347" t="s">
        <v>6</v>
      </c>
      <c r="H64" s="1594" t="s">
        <v>928</v>
      </c>
      <c r="I64" s="1595"/>
      <c r="J64" s="125" t="s">
        <v>777</v>
      </c>
      <c r="K64" s="126" t="s">
        <v>930</v>
      </c>
      <c r="L64" s="227" t="s">
        <v>865</v>
      </c>
      <c r="M64" s="385"/>
      <c r="N64" s="1587" t="s">
        <v>63</v>
      </c>
      <c r="O64" s="1588"/>
      <c r="P64" s="314"/>
      <c r="S64" s="256"/>
    </row>
    <row r="65" spans="1:22" s="6" customFormat="1" ht="15" hidden="1" customHeight="1" thickBot="1" x14ac:dyDescent="0.25">
      <c r="A65" s="394"/>
      <c r="B65" s="679" t="s">
        <v>106</v>
      </c>
      <c r="C65" s="1598" t="s">
        <v>559</v>
      </c>
      <c r="D65" s="1599"/>
      <c r="E65" s="1600"/>
      <c r="F65" s="1598" t="s">
        <v>656</v>
      </c>
      <c r="G65" s="1430"/>
      <c r="H65" s="1431"/>
      <c r="I65" s="36" t="s">
        <v>723</v>
      </c>
      <c r="J65" s="148" t="s">
        <v>108</v>
      </c>
      <c r="K65" s="150">
        <v>13</v>
      </c>
      <c r="L65" s="760" t="s">
        <v>215</v>
      </c>
      <c r="M65" s="1589"/>
      <c r="N65" s="1590"/>
      <c r="O65" s="1590"/>
      <c r="P65" s="1591"/>
    </row>
    <row r="66" spans="1:22" s="6" customFormat="1" ht="15" hidden="1" customHeight="1" thickBot="1" x14ac:dyDescent="0.25">
      <c r="A66" s="394"/>
      <c r="B66" s="680" t="s">
        <v>107</v>
      </c>
      <c r="C66" s="1429" t="s">
        <v>558</v>
      </c>
      <c r="D66" s="1430"/>
      <c r="E66" s="1431"/>
      <c r="F66" s="1429" t="s">
        <v>557</v>
      </c>
      <c r="G66" s="1430"/>
      <c r="H66" s="1431"/>
      <c r="I66" s="36" t="s">
        <v>781</v>
      </c>
      <c r="J66" s="148" t="s">
        <v>108</v>
      </c>
      <c r="K66" s="150">
        <v>14</v>
      </c>
      <c r="L66" s="761" t="s">
        <v>207</v>
      </c>
      <c r="M66" s="319"/>
      <c r="N66" s="318"/>
      <c r="O66" s="318"/>
      <c r="P66" s="320"/>
    </row>
    <row r="67" spans="1:22" s="6" customFormat="1" ht="15" hidden="1" customHeight="1" thickBot="1" x14ac:dyDescent="0.25">
      <c r="A67" s="394"/>
      <c r="B67" s="680" t="s">
        <v>152</v>
      </c>
      <c r="C67" s="1429" t="s">
        <v>193</v>
      </c>
      <c r="D67" s="1430"/>
      <c r="E67" s="1431"/>
      <c r="F67" s="1429" t="s">
        <v>204</v>
      </c>
      <c r="G67" s="1430"/>
      <c r="H67" s="1431"/>
      <c r="I67" s="35" t="s">
        <v>213</v>
      </c>
      <c r="J67" s="147" t="s">
        <v>108</v>
      </c>
      <c r="K67" s="149">
        <v>11</v>
      </c>
      <c r="L67" s="760" t="s">
        <v>206</v>
      </c>
      <c r="M67" s="319"/>
      <c r="N67" s="318"/>
      <c r="O67" s="318"/>
      <c r="P67" s="320"/>
    </row>
    <row r="68" spans="1:22" s="6" customFormat="1" ht="15" hidden="1" customHeight="1" thickBot="1" x14ac:dyDescent="0.25">
      <c r="A68" s="394"/>
      <c r="B68" s="680" t="s">
        <v>200</v>
      </c>
      <c r="C68" s="1429" t="s">
        <v>698</v>
      </c>
      <c r="D68" s="1430"/>
      <c r="E68" s="1431"/>
      <c r="F68" s="1429" t="s">
        <v>809</v>
      </c>
      <c r="G68" s="1430"/>
      <c r="H68" s="1431"/>
      <c r="I68" s="36" t="s">
        <v>943</v>
      </c>
      <c r="J68" s="148" t="s">
        <v>108</v>
      </c>
      <c r="K68" s="150">
        <v>4</v>
      </c>
      <c r="L68" s="761" t="s">
        <v>944</v>
      </c>
      <c r="M68" s="319"/>
      <c r="N68" s="318"/>
      <c r="O68" s="318"/>
      <c r="P68" s="320"/>
      <c r="S68" s="1"/>
      <c r="T68" s="1"/>
      <c r="U68" s="1"/>
    </row>
    <row r="69" spans="1:22" ht="6" customHeight="1" thickBot="1" x14ac:dyDescent="0.25">
      <c r="A69" s="394"/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16"/>
      <c r="M69" s="730"/>
      <c r="N69" s="731"/>
      <c r="O69" s="731"/>
      <c r="P69" s="732"/>
    </row>
    <row r="70" spans="1:22" s="6" customFormat="1" ht="15" customHeight="1" thickBot="1" x14ac:dyDescent="0.25">
      <c r="A70" s="394"/>
      <c r="B70" s="509" t="s">
        <v>332</v>
      </c>
      <c r="C70" s="1521" t="s">
        <v>426</v>
      </c>
      <c r="D70" s="1521"/>
      <c r="E70" s="1521"/>
      <c r="F70" s="1521"/>
      <c r="G70" s="1521"/>
      <c r="H70" s="1521"/>
      <c r="I70" s="1521"/>
      <c r="J70" s="1521"/>
      <c r="K70" s="1521"/>
      <c r="L70" s="1521"/>
      <c r="M70" s="325"/>
      <c r="N70" s="326"/>
      <c r="O70" s="326"/>
      <c r="P70" s="327"/>
      <c r="Q70" s="2"/>
    </row>
    <row r="71" spans="1:22" s="6" customFormat="1" ht="15" customHeight="1" thickBot="1" x14ac:dyDescent="0.25">
      <c r="A71" s="394"/>
      <c r="B71" s="733" t="s">
        <v>162</v>
      </c>
      <c r="C71" s="514" t="s">
        <v>190</v>
      </c>
      <c r="D71" s="514" t="s">
        <v>330</v>
      </c>
      <c r="E71" s="514" t="s">
        <v>477</v>
      </c>
      <c r="F71" s="514" t="s">
        <v>698</v>
      </c>
      <c r="G71" s="480" t="s">
        <v>105</v>
      </c>
      <c r="H71" s="1522" t="s">
        <v>163</v>
      </c>
      <c r="I71" s="1524"/>
      <c r="J71" s="515" t="s">
        <v>239</v>
      </c>
      <c r="K71" s="514" t="s">
        <v>66</v>
      </c>
      <c r="L71" s="877" t="s">
        <v>204</v>
      </c>
      <c r="M71" s="514" t="s">
        <v>928</v>
      </c>
      <c r="N71" s="1592" t="s">
        <v>105</v>
      </c>
      <c r="O71" s="1593"/>
      <c r="P71" s="314"/>
      <c r="U71" s="396"/>
      <c r="V71" s="397"/>
    </row>
    <row r="72" spans="1:22" s="6" customFormat="1" ht="15" customHeight="1" x14ac:dyDescent="0.2">
      <c r="A72" s="394"/>
      <c r="B72" s="516" t="s">
        <v>157</v>
      </c>
      <c r="C72" s="299"/>
      <c r="D72" s="124" t="s">
        <v>338</v>
      </c>
      <c r="E72" s="124" t="s">
        <v>991</v>
      </c>
      <c r="F72" s="141" t="s">
        <v>992</v>
      </c>
      <c r="G72" s="1344" t="s">
        <v>6</v>
      </c>
      <c r="H72" s="1601" t="s">
        <v>238</v>
      </c>
      <c r="I72" s="1602"/>
      <c r="J72" s="299"/>
      <c r="K72" s="124" t="s">
        <v>999</v>
      </c>
      <c r="L72" s="34" t="s">
        <v>1000</v>
      </c>
      <c r="M72" s="141" t="s">
        <v>1001</v>
      </c>
      <c r="N72" s="1603" t="s">
        <v>4</v>
      </c>
      <c r="O72" s="1604"/>
      <c r="P72" s="314"/>
      <c r="S72" s="256"/>
      <c r="T72" s="256"/>
      <c r="U72" s="256"/>
      <c r="V72" s="208"/>
    </row>
    <row r="73" spans="1:22" s="6" customFormat="1" ht="15" customHeight="1" x14ac:dyDescent="0.2">
      <c r="A73" s="394"/>
      <c r="B73" s="517" t="s">
        <v>191</v>
      </c>
      <c r="C73" s="123" t="s">
        <v>337</v>
      </c>
      <c r="D73" s="300"/>
      <c r="E73" s="129" t="s">
        <v>574</v>
      </c>
      <c r="F73" s="142" t="s">
        <v>993</v>
      </c>
      <c r="G73" s="1345" t="s">
        <v>5</v>
      </c>
      <c r="H73" s="1605" t="s">
        <v>66</v>
      </c>
      <c r="I73" s="1606"/>
      <c r="J73" s="123" t="s">
        <v>1006</v>
      </c>
      <c r="K73" s="300"/>
      <c r="L73" s="33" t="s">
        <v>793</v>
      </c>
      <c r="M73" s="142" t="s">
        <v>1002</v>
      </c>
      <c r="N73" s="1583" t="s">
        <v>6</v>
      </c>
      <c r="O73" s="1584"/>
      <c r="P73" s="314"/>
      <c r="S73" s="256"/>
      <c r="T73" s="256"/>
      <c r="U73" s="256"/>
      <c r="V73" s="208"/>
    </row>
    <row r="74" spans="1:22" s="6" customFormat="1" ht="15" customHeight="1" x14ac:dyDescent="0.2">
      <c r="A74" s="394"/>
      <c r="B74" s="517" t="s">
        <v>147</v>
      </c>
      <c r="C74" s="123" t="s">
        <v>994</v>
      </c>
      <c r="D74" s="129" t="s">
        <v>575</v>
      </c>
      <c r="E74" s="300"/>
      <c r="F74" s="142" t="s">
        <v>995</v>
      </c>
      <c r="G74" s="1346" t="s">
        <v>63</v>
      </c>
      <c r="H74" s="1605" t="s">
        <v>204</v>
      </c>
      <c r="I74" s="1606"/>
      <c r="J74" s="123" t="s">
        <v>1007</v>
      </c>
      <c r="K74" s="129" t="s">
        <v>791</v>
      </c>
      <c r="L74" s="373"/>
      <c r="M74" s="142" t="s">
        <v>1003</v>
      </c>
      <c r="N74" s="1583" t="s">
        <v>5</v>
      </c>
      <c r="O74" s="1584"/>
      <c r="P74" s="314"/>
      <c r="S74" s="256"/>
      <c r="T74" s="256"/>
      <c r="U74" s="256"/>
    </row>
    <row r="75" spans="1:22" s="6" customFormat="1" ht="15" customHeight="1" thickBot="1" x14ac:dyDescent="0.25">
      <c r="A75" s="394"/>
      <c r="B75" s="517" t="s">
        <v>698</v>
      </c>
      <c r="C75" s="125" t="s">
        <v>998</v>
      </c>
      <c r="D75" s="126" t="s">
        <v>997</v>
      </c>
      <c r="E75" s="126" t="s">
        <v>996</v>
      </c>
      <c r="F75" s="385"/>
      <c r="G75" s="1347" t="s">
        <v>4</v>
      </c>
      <c r="H75" s="1585" t="s">
        <v>928</v>
      </c>
      <c r="I75" s="1586"/>
      <c r="J75" s="125" t="s">
        <v>884</v>
      </c>
      <c r="K75" s="126" t="s">
        <v>1005</v>
      </c>
      <c r="L75" s="227" t="s">
        <v>1004</v>
      </c>
      <c r="M75" s="385"/>
      <c r="N75" s="1587" t="s">
        <v>63</v>
      </c>
      <c r="O75" s="1588"/>
      <c r="P75" s="314"/>
      <c r="S75" s="256"/>
    </row>
    <row r="76" spans="1:22" s="6" customFormat="1" ht="15" customHeight="1" thickBot="1" x14ac:dyDescent="0.25">
      <c r="A76" s="394"/>
      <c r="B76" s="512" t="s">
        <v>106</v>
      </c>
      <c r="C76" s="1598" t="s">
        <v>698</v>
      </c>
      <c r="D76" s="1599"/>
      <c r="E76" s="1600"/>
      <c r="F76" s="1598" t="s">
        <v>656</v>
      </c>
      <c r="G76" s="1430"/>
      <c r="H76" s="1431"/>
      <c r="I76" s="36" t="s">
        <v>309</v>
      </c>
      <c r="J76" s="148" t="s">
        <v>108</v>
      </c>
      <c r="K76" s="150">
        <v>13</v>
      </c>
      <c r="L76" s="760" t="s">
        <v>215</v>
      </c>
      <c r="M76" s="1589"/>
      <c r="N76" s="1590"/>
      <c r="O76" s="1590"/>
      <c r="P76" s="1591"/>
    </row>
    <row r="77" spans="1:22" s="6" customFormat="1" ht="15" customHeight="1" thickBot="1" x14ac:dyDescent="0.25">
      <c r="A77" s="394"/>
      <c r="B77" s="513" t="s">
        <v>107</v>
      </c>
      <c r="C77" s="1429" t="s">
        <v>557</v>
      </c>
      <c r="D77" s="1430"/>
      <c r="E77" s="1431"/>
      <c r="F77" s="1429" t="s">
        <v>556</v>
      </c>
      <c r="G77" s="1430"/>
      <c r="H77" s="1431"/>
      <c r="I77" s="36" t="s">
        <v>595</v>
      </c>
      <c r="J77" s="148" t="s">
        <v>108</v>
      </c>
      <c r="K77" s="150">
        <v>9</v>
      </c>
      <c r="L77" s="761" t="s">
        <v>214</v>
      </c>
      <c r="M77" s="319"/>
      <c r="N77" s="318"/>
      <c r="O77" s="318"/>
      <c r="P77" s="320"/>
    </row>
    <row r="78" spans="1:22" s="6" customFormat="1" ht="15" customHeight="1" thickBot="1" x14ac:dyDescent="0.25">
      <c r="A78" s="394"/>
      <c r="B78" s="513" t="s">
        <v>152</v>
      </c>
      <c r="C78" s="1429" t="s">
        <v>559</v>
      </c>
      <c r="D78" s="1430"/>
      <c r="E78" s="1431"/>
      <c r="F78" s="1429" t="s">
        <v>558</v>
      </c>
      <c r="G78" s="1430"/>
      <c r="H78" s="1431"/>
      <c r="I78" s="35" t="s">
        <v>765</v>
      </c>
      <c r="J78" s="147" t="s">
        <v>108</v>
      </c>
      <c r="K78" s="149">
        <v>7</v>
      </c>
      <c r="L78" s="760" t="s">
        <v>770</v>
      </c>
      <c r="M78" s="319"/>
      <c r="N78" s="318"/>
      <c r="O78" s="318"/>
      <c r="P78" s="320"/>
    </row>
    <row r="79" spans="1:22" s="6" customFormat="1" ht="15" customHeight="1" thickBot="1" x14ac:dyDescent="0.25">
      <c r="A79" s="394"/>
      <c r="B79" s="513" t="s">
        <v>200</v>
      </c>
      <c r="C79" s="1429" t="s">
        <v>147</v>
      </c>
      <c r="D79" s="1430"/>
      <c r="E79" s="1431"/>
      <c r="F79" s="1429" t="s">
        <v>809</v>
      </c>
      <c r="G79" s="1430"/>
      <c r="H79" s="1431"/>
      <c r="I79" s="36" t="s">
        <v>595</v>
      </c>
      <c r="J79" s="148" t="s">
        <v>108</v>
      </c>
      <c r="K79" s="150">
        <v>5</v>
      </c>
      <c r="L79" s="761" t="s">
        <v>944</v>
      </c>
      <c r="M79" s="319"/>
      <c r="N79" s="318"/>
      <c r="O79" s="318"/>
      <c r="P79" s="320"/>
      <c r="S79" s="1"/>
      <c r="T79" s="1"/>
      <c r="U79" s="1"/>
    </row>
    <row r="80" spans="1:22" ht="4.5" customHeight="1" thickBot="1" x14ac:dyDescent="0.25">
      <c r="A80" s="394"/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95"/>
      <c r="M80" s="322"/>
      <c r="N80" s="321"/>
      <c r="O80" s="321"/>
      <c r="P80" s="314"/>
    </row>
    <row r="81" spans="1:22" s="6" customFormat="1" ht="15" hidden="1" customHeight="1" thickBot="1" x14ac:dyDescent="0.25">
      <c r="A81" s="394"/>
      <c r="B81" s="550" t="s">
        <v>334</v>
      </c>
      <c r="C81" s="1567" t="s">
        <v>427</v>
      </c>
      <c r="D81" s="1567"/>
      <c r="E81" s="1567"/>
      <c r="F81" s="1567"/>
      <c r="G81" s="1567"/>
      <c r="H81" s="1567"/>
      <c r="I81" s="1567"/>
      <c r="J81" s="1567"/>
      <c r="K81" s="1567"/>
      <c r="L81" s="1567"/>
      <c r="M81" s="325"/>
      <c r="N81" s="326"/>
      <c r="O81" s="326"/>
      <c r="P81" s="327"/>
      <c r="Q81" s="2"/>
    </row>
    <row r="82" spans="1:22" s="6" customFormat="1" ht="15" hidden="1" customHeight="1" thickBot="1" x14ac:dyDescent="0.25">
      <c r="A82" s="394"/>
      <c r="B82" s="736" t="s">
        <v>162</v>
      </c>
      <c r="C82" s="555"/>
      <c r="D82" s="555"/>
      <c r="E82" s="555"/>
      <c r="F82" s="480" t="s">
        <v>105</v>
      </c>
      <c r="G82" s="1639" t="s">
        <v>163</v>
      </c>
      <c r="H82" s="1640"/>
      <c r="I82" s="1641"/>
      <c r="J82" s="556"/>
      <c r="K82" s="555"/>
      <c r="L82" s="878"/>
      <c r="M82" s="481" t="s">
        <v>105</v>
      </c>
      <c r="N82" s="321"/>
      <c r="O82" s="321"/>
      <c r="P82" s="314"/>
      <c r="U82" s="396"/>
      <c r="V82" s="397"/>
    </row>
    <row r="83" spans="1:22" s="6" customFormat="1" ht="15" hidden="1" customHeight="1" x14ac:dyDescent="0.2">
      <c r="A83" s="394"/>
      <c r="B83" s="551"/>
      <c r="C83" s="299"/>
      <c r="D83" s="124"/>
      <c r="E83" s="124"/>
      <c r="F83" s="476"/>
      <c r="G83" s="1642"/>
      <c r="H83" s="1643"/>
      <c r="I83" s="1644"/>
      <c r="J83" s="299"/>
      <c r="K83" s="124"/>
      <c r="L83" s="34"/>
      <c r="M83" s="482"/>
      <c r="N83" s="321"/>
      <c r="O83" s="321"/>
      <c r="P83" s="314"/>
    </row>
    <row r="84" spans="1:22" s="6" customFormat="1" ht="15" hidden="1" customHeight="1" x14ac:dyDescent="0.2">
      <c r="A84" s="394"/>
      <c r="B84" s="552"/>
      <c r="C84" s="123"/>
      <c r="D84" s="300"/>
      <c r="E84" s="129"/>
      <c r="F84" s="477"/>
      <c r="G84" s="1645"/>
      <c r="H84" s="1646"/>
      <c r="I84" s="1647"/>
      <c r="J84" s="123"/>
      <c r="K84" s="300"/>
      <c r="L84" s="33"/>
      <c r="M84" s="483"/>
      <c r="N84" s="321"/>
      <c r="O84" s="321"/>
      <c r="P84" s="314"/>
    </row>
    <row r="85" spans="1:22" s="6" customFormat="1" ht="15" hidden="1" customHeight="1" thickBot="1" x14ac:dyDescent="0.25">
      <c r="A85" s="394"/>
      <c r="B85" s="552"/>
      <c r="C85" s="125"/>
      <c r="D85" s="126"/>
      <c r="E85" s="291"/>
      <c r="F85" s="479"/>
      <c r="G85" s="1615"/>
      <c r="H85" s="1616"/>
      <c r="I85" s="1617"/>
      <c r="J85" s="125"/>
      <c r="K85" s="126"/>
      <c r="L85" s="292"/>
      <c r="M85" s="484"/>
      <c r="N85" s="321"/>
      <c r="O85" s="321"/>
      <c r="P85" s="314"/>
    </row>
    <row r="86" spans="1:22" s="6" customFormat="1" ht="15" hidden="1" customHeight="1" thickBot="1" x14ac:dyDescent="0.25">
      <c r="A86" s="394"/>
      <c r="B86" s="553" t="s">
        <v>155</v>
      </c>
      <c r="C86" s="1429"/>
      <c r="D86" s="1430"/>
      <c r="E86" s="1431"/>
      <c r="F86" s="1429"/>
      <c r="G86" s="1430"/>
      <c r="H86" s="1431"/>
      <c r="I86" s="305"/>
      <c r="J86" s="306" t="s">
        <v>108</v>
      </c>
      <c r="K86" s="307"/>
      <c r="L86" s="485"/>
      <c r="M86" s="1508"/>
      <c r="N86" s="1509"/>
      <c r="O86" s="1509"/>
      <c r="P86" s="1510"/>
    </row>
    <row r="87" spans="1:22" s="6" customFormat="1" ht="15" hidden="1" customHeight="1" thickBot="1" x14ac:dyDescent="0.25">
      <c r="A87" s="394"/>
      <c r="B87" s="554" t="s">
        <v>150</v>
      </c>
      <c r="C87" s="1429"/>
      <c r="D87" s="1430"/>
      <c r="E87" s="1431"/>
      <c r="F87" s="1429"/>
      <c r="G87" s="1430"/>
      <c r="H87" s="1431"/>
      <c r="I87" s="303"/>
      <c r="J87" s="148" t="s">
        <v>108</v>
      </c>
      <c r="K87" s="304"/>
      <c r="L87" s="486"/>
      <c r="M87" s="322"/>
      <c r="N87" s="321"/>
      <c r="O87" s="321"/>
      <c r="P87" s="314"/>
    </row>
    <row r="88" spans="1:22" s="6" customFormat="1" ht="15" hidden="1" customHeight="1" thickBot="1" x14ac:dyDescent="0.25">
      <c r="A88" s="394"/>
      <c r="B88" s="554" t="s">
        <v>106</v>
      </c>
      <c r="C88" s="1429"/>
      <c r="D88" s="1430"/>
      <c r="E88" s="1431"/>
      <c r="F88" s="1429"/>
      <c r="G88" s="1430"/>
      <c r="H88" s="1431"/>
      <c r="I88" s="303"/>
      <c r="J88" s="148" t="s">
        <v>108</v>
      </c>
      <c r="K88" s="304"/>
      <c r="L88" s="487"/>
      <c r="M88" s="322"/>
      <c r="N88" s="321"/>
      <c r="O88" s="321"/>
      <c r="P88" s="314"/>
    </row>
    <row r="89" spans="1:22" ht="15" hidden="1" customHeight="1" thickBot="1" x14ac:dyDescent="0.25">
      <c r="A89" s="394"/>
      <c r="B89" s="345"/>
      <c r="C89" s="345"/>
      <c r="D89" s="345"/>
      <c r="E89" s="345"/>
      <c r="F89" s="345"/>
      <c r="G89" s="345"/>
      <c r="H89" s="345"/>
      <c r="I89" s="345"/>
      <c r="J89" s="345"/>
      <c r="K89" s="345"/>
      <c r="L89" s="395"/>
      <c r="M89" s="322"/>
      <c r="N89" s="321"/>
      <c r="O89" s="321"/>
      <c r="P89" s="314"/>
    </row>
    <row r="90" spans="1:22" s="6" customFormat="1" ht="15" hidden="1" customHeight="1" thickBot="1" x14ac:dyDescent="0.25">
      <c r="A90" s="394"/>
      <c r="B90" s="579" t="s">
        <v>345</v>
      </c>
      <c r="C90" s="1514" t="s">
        <v>428</v>
      </c>
      <c r="D90" s="1514"/>
      <c r="E90" s="1514"/>
      <c r="F90" s="1514"/>
      <c r="G90" s="1514"/>
      <c r="H90" s="1514"/>
      <c r="I90" s="1514"/>
      <c r="J90" s="1514"/>
      <c r="K90" s="1514"/>
      <c r="L90" s="1514"/>
      <c r="M90" s="325"/>
      <c r="N90" s="326"/>
      <c r="O90" s="326"/>
      <c r="P90" s="327"/>
      <c r="Q90" s="2"/>
    </row>
    <row r="91" spans="1:22" s="6" customFormat="1" ht="15" hidden="1" customHeight="1" thickBot="1" x14ac:dyDescent="0.25">
      <c r="A91" s="394"/>
      <c r="B91" s="729" t="s">
        <v>162</v>
      </c>
      <c r="C91" s="584"/>
      <c r="D91" s="584"/>
      <c r="E91" s="584"/>
      <c r="F91" s="585" t="s">
        <v>105</v>
      </c>
      <c r="G91" s="1515" t="s">
        <v>163</v>
      </c>
      <c r="H91" s="1516"/>
      <c r="I91" s="1517"/>
      <c r="J91" s="586"/>
      <c r="K91" s="584"/>
      <c r="L91" s="587"/>
      <c r="M91" s="588" t="s">
        <v>105</v>
      </c>
      <c r="N91" s="321"/>
      <c r="O91" s="321"/>
      <c r="P91" s="314"/>
      <c r="U91" s="396"/>
      <c r="V91" s="397"/>
    </row>
    <row r="92" spans="1:22" s="6" customFormat="1" ht="15" hidden="1" customHeight="1" x14ac:dyDescent="0.2">
      <c r="A92" s="394"/>
      <c r="B92" s="580"/>
      <c r="C92" s="299"/>
      <c r="D92" s="124"/>
      <c r="E92" s="124"/>
      <c r="F92" s="223"/>
      <c r="G92" s="1518"/>
      <c r="H92" s="1519"/>
      <c r="I92" s="1520"/>
      <c r="J92" s="299"/>
      <c r="K92" s="124"/>
      <c r="L92" s="34"/>
      <c r="M92" s="417"/>
      <c r="N92" s="321"/>
      <c r="O92" s="321"/>
      <c r="P92" s="314"/>
    </row>
    <row r="93" spans="1:22" s="6" customFormat="1" ht="15" hidden="1" customHeight="1" x14ac:dyDescent="0.2">
      <c r="A93" s="394"/>
      <c r="B93" s="581"/>
      <c r="C93" s="123"/>
      <c r="D93" s="300"/>
      <c r="E93" s="129"/>
      <c r="F93" s="225"/>
      <c r="G93" s="1448"/>
      <c r="H93" s="1449"/>
      <c r="I93" s="1450"/>
      <c r="J93" s="123"/>
      <c r="K93" s="300"/>
      <c r="L93" s="33"/>
      <c r="M93" s="418"/>
      <c r="N93" s="321"/>
      <c r="O93" s="321"/>
      <c r="P93" s="314"/>
    </row>
    <row r="94" spans="1:22" s="6" customFormat="1" ht="15" hidden="1" customHeight="1" thickBot="1" x14ac:dyDescent="0.25">
      <c r="A94" s="394"/>
      <c r="B94" s="581"/>
      <c r="C94" s="125"/>
      <c r="D94" s="126"/>
      <c r="E94" s="291"/>
      <c r="F94" s="226"/>
      <c r="G94" s="1534"/>
      <c r="H94" s="1535"/>
      <c r="I94" s="1536"/>
      <c r="J94" s="125"/>
      <c r="K94" s="126"/>
      <c r="L94" s="292"/>
      <c r="M94" s="1081"/>
      <c r="N94" s="321"/>
      <c r="O94" s="321"/>
      <c r="P94" s="314"/>
    </row>
    <row r="95" spans="1:22" s="6" customFormat="1" ht="15" hidden="1" customHeight="1" thickBot="1" x14ac:dyDescent="0.25">
      <c r="A95" s="394"/>
      <c r="B95" s="582" t="s">
        <v>155</v>
      </c>
      <c r="C95" s="1429"/>
      <c r="D95" s="1430"/>
      <c r="E95" s="1431"/>
      <c r="F95" s="1429"/>
      <c r="G95" s="1430"/>
      <c r="H95" s="1431"/>
      <c r="I95" s="305"/>
      <c r="J95" s="306" t="s">
        <v>108</v>
      </c>
      <c r="K95" s="307"/>
      <c r="L95" s="233"/>
      <c r="M95" s="1082"/>
      <c r="N95" s="321"/>
      <c r="O95" s="321"/>
      <c r="P95" s="314"/>
    </row>
    <row r="96" spans="1:22" s="6" customFormat="1" ht="15" hidden="1" customHeight="1" thickBot="1" x14ac:dyDescent="0.25">
      <c r="A96" s="394"/>
      <c r="B96" s="583" t="s">
        <v>150</v>
      </c>
      <c r="C96" s="1429"/>
      <c r="D96" s="1430"/>
      <c r="E96" s="1431"/>
      <c r="F96" s="1429"/>
      <c r="G96" s="1430"/>
      <c r="H96" s="1431"/>
      <c r="I96" s="303"/>
      <c r="J96" s="148" t="s">
        <v>108</v>
      </c>
      <c r="K96" s="304"/>
      <c r="L96" s="237"/>
      <c r="M96" s="322"/>
      <c r="N96" s="321"/>
      <c r="O96" s="321"/>
      <c r="P96" s="314"/>
    </row>
    <row r="97" spans="1:16" s="6" customFormat="1" ht="15" hidden="1" customHeight="1" thickBot="1" x14ac:dyDescent="0.25">
      <c r="A97" s="394"/>
      <c r="B97" s="583" t="s">
        <v>106</v>
      </c>
      <c r="C97" s="1429"/>
      <c r="D97" s="1430"/>
      <c r="E97" s="1431"/>
      <c r="F97" s="1429"/>
      <c r="G97" s="1430"/>
      <c r="H97" s="1431"/>
      <c r="I97" s="303"/>
      <c r="J97" s="148" t="s">
        <v>108</v>
      </c>
      <c r="K97" s="304"/>
      <c r="L97" s="242"/>
      <c r="M97" s="322"/>
      <c r="N97" s="321"/>
      <c r="O97" s="321"/>
      <c r="P97" s="314"/>
    </row>
    <row r="98" spans="1:16" ht="4.5" customHeight="1" thickBot="1" x14ac:dyDescent="0.25">
      <c r="A98" s="394"/>
      <c r="B98" s="345"/>
      <c r="C98" s="345"/>
      <c r="D98" s="345"/>
      <c r="E98" s="345"/>
      <c r="F98" s="345"/>
      <c r="G98" s="345"/>
      <c r="H98" s="345"/>
      <c r="I98" s="345"/>
      <c r="J98" s="345"/>
      <c r="K98" s="345"/>
      <c r="L98" s="395"/>
      <c r="M98" s="322"/>
      <c r="N98" s="321"/>
      <c r="O98" s="321"/>
      <c r="P98" s="314"/>
    </row>
    <row r="99" spans="1:16" ht="20.25" customHeight="1" x14ac:dyDescent="0.2">
      <c r="A99" s="156" t="s">
        <v>82</v>
      </c>
      <c r="B99" s="157"/>
      <c r="C99" s="158"/>
      <c r="D99" s="1565" t="s">
        <v>785</v>
      </c>
      <c r="E99" s="1565"/>
      <c r="F99" s="1565"/>
      <c r="G99" s="1565"/>
      <c r="H99" s="1565"/>
      <c r="I99" s="1565"/>
      <c r="J99" s="1565"/>
      <c r="K99" s="1565"/>
      <c r="L99" s="1565"/>
      <c r="M99" s="1549" t="s">
        <v>584</v>
      </c>
      <c r="N99" s="1550"/>
      <c r="O99" s="1550"/>
      <c r="P99" s="1551"/>
    </row>
    <row r="100" spans="1:16" ht="23.25" customHeight="1" thickBot="1" x14ac:dyDescent="0.3">
      <c r="A100" s="534" t="s">
        <v>987</v>
      </c>
      <c r="B100" s="535"/>
      <c r="C100" s="535"/>
      <c r="D100" s="536"/>
      <c r="E100" s="155"/>
      <c r="F100" s="155"/>
      <c r="G100" s="737"/>
      <c r="H100" s="536"/>
      <c r="I100" s="752"/>
      <c r="J100" s="160"/>
      <c r="K100" s="754"/>
      <c r="L100" s="1163" t="s">
        <v>990</v>
      </c>
      <c r="M100" s="1511"/>
      <c r="N100" s="1512"/>
      <c r="O100" s="1512"/>
      <c r="P100" s="1513"/>
    </row>
    <row r="101" spans="1:16" ht="5.25" hidden="1" customHeight="1" x14ac:dyDescent="0.2">
      <c r="A101" s="331"/>
      <c r="B101" s="332"/>
      <c r="C101" s="332"/>
      <c r="D101" s="332"/>
      <c r="E101" s="332"/>
      <c r="F101" s="332"/>
      <c r="G101" s="332"/>
      <c r="H101" s="332"/>
      <c r="I101" s="344"/>
      <c r="J101" s="344"/>
      <c r="K101" s="344"/>
      <c r="L101" s="16"/>
      <c r="M101" s="1633" t="s">
        <v>229</v>
      </c>
      <c r="N101" s="1634"/>
      <c r="O101" s="1634"/>
      <c r="P101" s="1635"/>
    </row>
    <row r="102" spans="1:16" s="323" customFormat="1" ht="10.5" x14ac:dyDescent="0.15">
      <c r="A102" s="337"/>
      <c r="B102" s="338"/>
      <c r="C102" s="338"/>
      <c r="D102" s="338" t="s">
        <v>245</v>
      </c>
      <c r="E102" s="338"/>
      <c r="F102" s="338"/>
      <c r="G102" s="338"/>
      <c r="H102" s="338"/>
      <c r="I102" s="338"/>
      <c r="J102" s="338"/>
      <c r="K102" s="338"/>
      <c r="L102" s="338"/>
      <c r="M102" s="1636"/>
      <c r="N102" s="1637"/>
      <c r="O102" s="1637"/>
      <c r="P102" s="1638"/>
    </row>
    <row r="103" spans="1:16" s="324" customFormat="1" ht="11.25" thickBot="1" x14ac:dyDescent="0.2">
      <c r="A103" s="339"/>
      <c r="B103" s="340"/>
      <c r="C103" s="346" t="s">
        <v>246</v>
      </c>
      <c r="D103" s="1552" t="s">
        <v>247</v>
      </c>
      <c r="E103" s="1552"/>
      <c r="F103" s="340"/>
      <c r="G103" s="346" t="s">
        <v>248</v>
      </c>
      <c r="H103" s="1552" t="s">
        <v>247</v>
      </c>
      <c r="I103" s="1552"/>
      <c r="J103" s="340"/>
      <c r="K103" s="340"/>
      <c r="L103" s="340"/>
      <c r="M103" s="328"/>
      <c r="N103" s="329"/>
      <c r="O103" s="329"/>
      <c r="P103" s="330"/>
    </row>
    <row r="104" spans="1:16" s="31" customFormat="1" ht="9.75" customHeight="1" x14ac:dyDescent="0.15">
      <c r="A104" s="341"/>
      <c r="B104" s="342"/>
      <c r="C104" s="347" t="s">
        <v>4</v>
      </c>
      <c r="D104" s="1553" t="s">
        <v>238</v>
      </c>
      <c r="E104" s="1554"/>
      <c r="F104" s="340"/>
      <c r="G104" s="350" t="s">
        <v>5</v>
      </c>
      <c r="H104" s="1561" t="s">
        <v>698</v>
      </c>
      <c r="I104" s="1562"/>
      <c r="J104" s="342"/>
      <c r="K104" s="342"/>
      <c r="L104" s="342"/>
      <c r="M104" s="328"/>
      <c r="N104" s="329"/>
      <c r="O104" s="329"/>
      <c r="P104" s="330"/>
    </row>
    <row r="105" spans="1:16" s="31" customFormat="1" ht="9.75" customHeight="1" x14ac:dyDescent="0.2">
      <c r="A105" s="341"/>
      <c r="B105" s="342"/>
      <c r="C105" s="348" t="s">
        <v>63</v>
      </c>
      <c r="D105" s="1555" t="s">
        <v>204</v>
      </c>
      <c r="E105" s="1556"/>
      <c r="F105" s="340"/>
      <c r="G105" s="351" t="s">
        <v>6</v>
      </c>
      <c r="H105" s="1563" t="s">
        <v>191</v>
      </c>
      <c r="I105" s="1564"/>
      <c r="J105" s="342"/>
      <c r="K105" s="342"/>
      <c r="L105" s="342"/>
      <c r="M105" s="319"/>
      <c r="N105" s="315"/>
      <c r="O105" s="315"/>
      <c r="P105" s="316"/>
    </row>
    <row r="106" spans="1:16" s="31" customFormat="1" ht="9.75" customHeight="1" x14ac:dyDescent="0.2">
      <c r="A106" s="341"/>
      <c r="B106" s="342"/>
      <c r="C106" s="348" t="s">
        <v>64</v>
      </c>
      <c r="D106" s="1555" t="s">
        <v>157</v>
      </c>
      <c r="E106" s="1556"/>
      <c r="F106" s="340"/>
      <c r="G106" s="351" t="s">
        <v>79</v>
      </c>
      <c r="H106" s="1563" t="s">
        <v>66</v>
      </c>
      <c r="I106" s="1564"/>
      <c r="J106" s="342"/>
      <c r="K106" s="342"/>
      <c r="L106" s="342"/>
      <c r="M106" s="319"/>
      <c r="N106" s="315"/>
      <c r="O106" s="315"/>
      <c r="P106" s="314"/>
    </row>
    <row r="107" spans="1:16" ht="9.75" customHeight="1" thickBot="1" x14ac:dyDescent="0.25">
      <c r="A107" s="343"/>
      <c r="B107" s="344"/>
      <c r="C107" s="349" t="s">
        <v>94</v>
      </c>
      <c r="D107" s="1631" t="s">
        <v>809</v>
      </c>
      <c r="E107" s="1632"/>
      <c r="F107" s="340"/>
      <c r="G107" s="352" t="s">
        <v>91</v>
      </c>
      <c r="H107" s="1629" t="s">
        <v>147</v>
      </c>
      <c r="I107" s="1630"/>
      <c r="J107" s="344"/>
      <c r="K107" s="344"/>
      <c r="L107" s="344"/>
      <c r="M107" s="319"/>
      <c r="N107" s="317"/>
      <c r="O107" s="317"/>
      <c r="P107" s="314"/>
    </row>
    <row r="108" spans="1:16" ht="0.75" customHeight="1" thickBot="1" x14ac:dyDescent="0.25">
      <c r="A108" s="1625" t="s">
        <v>307</v>
      </c>
      <c r="B108" s="1626"/>
      <c r="C108" s="1540" t="s">
        <v>951</v>
      </c>
      <c r="D108" s="1544"/>
      <c r="E108" s="1541"/>
      <c r="F108" s="501"/>
      <c r="G108" s="1540" t="s">
        <v>1008</v>
      </c>
      <c r="H108" s="1544"/>
      <c r="I108" s="1541"/>
      <c r="J108" s="344"/>
      <c r="K108" s="344"/>
      <c r="L108" s="344"/>
      <c r="M108" s="319"/>
      <c r="N108" s="318"/>
      <c r="O108" s="318"/>
      <c r="P108" s="314"/>
    </row>
    <row r="109" spans="1:16" ht="9.75" customHeight="1" thickBot="1" x14ac:dyDescent="0.25">
      <c r="A109" s="1627"/>
      <c r="B109" s="1628"/>
      <c r="C109" s="1542"/>
      <c r="D109" s="1545"/>
      <c r="E109" s="1543"/>
      <c r="F109" s="1099" t="s">
        <v>804</v>
      </c>
      <c r="G109" s="1542"/>
      <c r="H109" s="1545"/>
      <c r="I109" s="1543"/>
      <c r="J109" s="345"/>
      <c r="K109" s="345"/>
      <c r="L109" s="345"/>
      <c r="M109" s="334"/>
      <c r="N109" s="335"/>
      <c r="O109" s="335"/>
      <c r="P109" s="336"/>
    </row>
  </sheetData>
  <sortState ref="B4:L6">
    <sortCondition descending="1" ref="L6"/>
  </sortState>
  <mergeCells count="163">
    <mergeCell ref="M57:P57"/>
    <mergeCell ref="F56:H56"/>
    <mergeCell ref="C56:E56"/>
    <mergeCell ref="F54:H54"/>
    <mergeCell ref="C54:E54"/>
    <mergeCell ref="M53:P53"/>
    <mergeCell ref="F53:H53"/>
    <mergeCell ref="C53:E53"/>
    <mergeCell ref="N40:O40"/>
    <mergeCell ref="N41:O41"/>
    <mergeCell ref="C42:E42"/>
    <mergeCell ref="F42:H42"/>
    <mergeCell ref="C43:E43"/>
    <mergeCell ref="F43:H43"/>
    <mergeCell ref="C44:E44"/>
    <mergeCell ref="A1:P1"/>
    <mergeCell ref="L2:M2"/>
    <mergeCell ref="M20:P20"/>
    <mergeCell ref="H15:I15"/>
    <mergeCell ref="C20:E20"/>
    <mergeCell ref="F20:H20"/>
    <mergeCell ref="N2:P12"/>
    <mergeCell ref="C14:L14"/>
    <mergeCell ref="H19:I19"/>
    <mergeCell ref="H16:I16"/>
    <mergeCell ref="H17:I17"/>
    <mergeCell ref="H18:I18"/>
    <mergeCell ref="M13:P14"/>
    <mergeCell ref="C47:O47"/>
    <mergeCell ref="H49:J49"/>
    <mergeCell ref="H50:J50"/>
    <mergeCell ref="N50:O50"/>
    <mergeCell ref="C23:E23"/>
    <mergeCell ref="F23:H23"/>
    <mergeCell ref="C25:L25"/>
    <mergeCell ref="H26:I26"/>
    <mergeCell ref="F21:H21"/>
    <mergeCell ref="N26:O26"/>
    <mergeCell ref="H27:I27"/>
    <mergeCell ref="N30:O30"/>
    <mergeCell ref="M31:P31"/>
    <mergeCell ref="H30:I30"/>
    <mergeCell ref="M21:P22"/>
    <mergeCell ref="N27:O27"/>
    <mergeCell ref="H28:I28"/>
    <mergeCell ref="N29:O29"/>
    <mergeCell ref="C21:E21"/>
    <mergeCell ref="N28:O28"/>
    <mergeCell ref="H29:I29"/>
    <mergeCell ref="C22:E22"/>
    <mergeCell ref="F22:H22"/>
    <mergeCell ref="M42:P42"/>
    <mergeCell ref="M46:P46"/>
    <mergeCell ref="N39:O39"/>
    <mergeCell ref="M32:P33"/>
    <mergeCell ref="C33:E33"/>
    <mergeCell ref="C31:E31"/>
    <mergeCell ref="F31:H31"/>
    <mergeCell ref="C45:E45"/>
    <mergeCell ref="F45:H45"/>
    <mergeCell ref="F33:H33"/>
    <mergeCell ref="C34:E34"/>
    <mergeCell ref="F34:H34"/>
    <mergeCell ref="C36:L36"/>
    <mergeCell ref="H37:J37"/>
    <mergeCell ref="H38:J38"/>
    <mergeCell ref="H39:J39"/>
    <mergeCell ref="H40:J40"/>
    <mergeCell ref="H41:J41"/>
    <mergeCell ref="C32:E32"/>
    <mergeCell ref="F32:H32"/>
    <mergeCell ref="F44:H44"/>
    <mergeCell ref="H104:I104"/>
    <mergeCell ref="D104:E104"/>
    <mergeCell ref="H103:I103"/>
    <mergeCell ref="D103:E103"/>
    <mergeCell ref="F65:H65"/>
    <mergeCell ref="C65:E65"/>
    <mergeCell ref="H48:J48"/>
    <mergeCell ref="M101:P102"/>
    <mergeCell ref="F68:H68"/>
    <mergeCell ref="C68:E68"/>
    <mergeCell ref="G82:I82"/>
    <mergeCell ref="G83:I83"/>
    <mergeCell ref="G84:I84"/>
    <mergeCell ref="F86:H86"/>
    <mergeCell ref="C86:E86"/>
    <mergeCell ref="C87:E87"/>
    <mergeCell ref="M86:P86"/>
    <mergeCell ref="C88:E88"/>
    <mergeCell ref="F88:H88"/>
    <mergeCell ref="C70:L70"/>
    <mergeCell ref="N52:O52"/>
    <mergeCell ref="N51:O51"/>
    <mergeCell ref="H51:J51"/>
    <mergeCell ref="H52:J52"/>
    <mergeCell ref="G108:I109"/>
    <mergeCell ref="C108:E109"/>
    <mergeCell ref="A108:B109"/>
    <mergeCell ref="H107:I107"/>
    <mergeCell ref="D107:E107"/>
    <mergeCell ref="H106:I106"/>
    <mergeCell ref="D106:E106"/>
    <mergeCell ref="H105:I105"/>
    <mergeCell ref="D105:E105"/>
    <mergeCell ref="N61:O61"/>
    <mergeCell ref="H61:I61"/>
    <mergeCell ref="N60:O60"/>
    <mergeCell ref="H60:I60"/>
    <mergeCell ref="M99:P99"/>
    <mergeCell ref="N37:O37"/>
    <mergeCell ref="N38:O38"/>
    <mergeCell ref="G92:I92"/>
    <mergeCell ref="G93:I93"/>
    <mergeCell ref="G94:I94"/>
    <mergeCell ref="F95:H95"/>
    <mergeCell ref="F76:H76"/>
    <mergeCell ref="F77:H77"/>
    <mergeCell ref="F87:H87"/>
    <mergeCell ref="C81:L81"/>
    <mergeCell ref="G85:I85"/>
    <mergeCell ref="C59:O59"/>
    <mergeCell ref="F55:H55"/>
    <mergeCell ref="C55:E55"/>
    <mergeCell ref="N49:O49"/>
    <mergeCell ref="N48:O48"/>
    <mergeCell ref="M65:P65"/>
    <mergeCell ref="D99:L99"/>
    <mergeCell ref="C90:L90"/>
    <mergeCell ref="N64:O64"/>
    <mergeCell ref="H64:I64"/>
    <mergeCell ref="N63:O63"/>
    <mergeCell ref="H63:I63"/>
    <mergeCell ref="N62:O62"/>
    <mergeCell ref="H62:I62"/>
    <mergeCell ref="M100:P100"/>
    <mergeCell ref="C96:E96"/>
    <mergeCell ref="F96:H96"/>
    <mergeCell ref="C97:E97"/>
    <mergeCell ref="F97:H97"/>
    <mergeCell ref="F67:H67"/>
    <mergeCell ref="C67:E67"/>
    <mergeCell ref="F66:H66"/>
    <mergeCell ref="C66:E66"/>
    <mergeCell ref="C95:E95"/>
    <mergeCell ref="C76:E76"/>
    <mergeCell ref="C77:E77"/>
    <mergeCell ref="H72:I72"/>
    <mergeCell ref="N72:O72"/>
    <mergeCell ref="H73:I73"/>
    <mergeCell ref="N73:O73"/>
    <mergeCell ref="H74:I74"/>
    <mergeCell ref="G91:I91"/>
    <mergeCell ref="N74:O74"/>
    <mergeCell ref="H75:I75"/>
    <mergeCell ref="N75:O75"/>
    <mergeCell ref="M76:P76"/>
    <mergeCell ref="C78:E78"/>
    <mergeCell ref="F78:H78"/>
    <mergeCell ref="C79:E79"/>
    <mergeCell ref="F79:H79"/>
    <mergeCell ref="N71:O71"/>
    <mergeCell ref="H71:I71"/>
  </mergeCells>
  <phoneticPr fontId="4" type="noConversion"/>
  <pageMargins left="0" right="0" top="0" bottom="0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4"/>
  <sheetViews>
    <sheetView zoomScale="145" zoomScaleNormal="145" zoomScalePageLayoutView="145" workbookViewId="0">
      <selection activeCell="AT8" sqref="AT8"/>
    </sheetView>
  </sheetViews>
  <sheetFormatPr defaultColWidth="9.140625" defaultRowHeight="16.5" x14ac:dyDescent="0.2"/>
  <cols>
    <col min="1" max="1" width="2.42578125" style="805" customWidth="1"/>
    <col min="2" max="2" width="8.5703125" style="811" customWidth="1"/>
    <col min="3" max="3" width="6.85546875" style="811" customWidth="1"/>
    <col min="4" max="4" width="4.42578125" style="798" customWidth="1"/>
    <col min="5" max="12" width="7.85546875" style="798" hidden="1" customWidth="1"/>
    <col min="13" max="13" width="5.85546875" style="798" customWidth="1"/>
    <col min="14" max="14" width="3.5703125" style="798" customWidth="1"/>
    <col min="15" max="15" width="2.42578125" style="812" customWidth="1"/>
    <col min="16" max="16" width="8.5703125" style="812" customWidth="1"/>
    <col min="17" max="17" width="6.85546875" style="812" customWidth="1"/>
    <col min="18" max="18" width="4.42578125" style="812" customWidth="1"/>
    <col min="19" max="26" width="6.28515625" style="812" hidden="1" customWidth="1"/>
    <col min="27" max="27" width="5.85546875" style="812" customWidth="1"/>
    <col min="28" max="28" width="6.140625" style="798" customWidth="1"/>
    <col min="29" max="29" width="4.140625" style="798" customWidth="1"/>
    <col min="30" max="30" width="2.42578125" style="812" customWidth="1"/>
    <col min="31" max="31" width="8.5703125" style="812" customWidth="1"/>
    <col min="32" max="32" width="6.85546875" style="812" customWidth="1"/>
    <col min="33" max="33" width="4.42578125" style="812" customWidth="1"/>
    <col min="34" max="41" width="6.28515625" style="812" hidden="1" customWidth="1"/>
    <col min="42" max="42" width="5.85546875" style="812" customWidth="1"/>
    <col min="43" max="44" width="9.140625" style="798"/>
    <col min="45" max="45" width="7.42578125" style="798" customWidth="1"/>
    <col min="46" max="16384" width="9.140625" style="798"/>
  </cols>
  <sheetData>
    <row r="1" spans="1:42" s="775" customFormat="1" ht="17.25" customHeight="1" x14ac:dyDescent="0.2">
      <c r="A1" s="773" t="s">
        <v>140</v>
      </c>
      <c r="B1" s="773"/>
      <c r="C1" s="773"/>
      <c r="D1" s="774"/>
      <c r="E1" s="773"/>
      <c r="F1" s="773"/>
      <c r="G1" s="773"/>
      <c r="H1" s="773"/>
      <c r="I1" s="773"/>
      <c r="J1" s="773"/>
      <c r="K1" s="773"/>
      <c r="L1" s="773"/>
      <c r="P1" s="1100"/>
      <c r="Q1" s="1101" t="s">
        <v>187</v>
      </c>
      <c r="R1" s="1100"/>
      <c r="S1" s="1100"/>
      <c r="T1" s="1100"/>
      <c r="U1" s="1100"/>
      <c r="V1" s="1100"/>
      <c r="W1" s="1100"/>
      <c r="X1" s="1100"/>
      <c r="Y1" s="1100"/>
      <c r="Z1" s="1100"/>
      <c r="AE1" s="1100"/>
      <c r="AF1" s="1100"/>
      <c r="AG1" s="1100"/>
      <c r="AH1" s="1100"/>
      <c r="AI1" s="1100"/>
      <c r="AJ1" s="1100"/>
      <c r="AK1" s="1100"/>
      <c r="AL1" s="1100"/>
      <c r="AM1" s="1100"/>
      <c r="AN1" s="1100"/>
      <c r="AO1" s="1100"/>
      <c r="AP1" s="774" t="s">
        <v>350</v>
      </c>
    </row>
    <row r="2" spans="1:42" s="1102" customFormat="1" ht="9.75" customHeight="1" x14ac:dyDescent="0.2">
      <c r="A2" s="1102" t="s">
        <v>222</v>
      </c>
      <c r="D2" s="1373"/>
      <c r="M2" s="1373"/>
      <c r="O2" s="1103" t="s">
        <v>20</v>
      </c>
      <c r="P2" s="1104"/>
      <c r="Q2" s="1104"/>
      <c r="R2" s="1104"/>
      <c r="S2" s="1104"/>
      <c r="T2" s="1104"/>
      <c r="U2" s="1104"/>
      <c r="V2" s="1104"/>
      <c r="W2" s="1104"/>
      <c r="X2" s="1104"/>
      <c r="Y2" s="1104"/>
      <c r="Z2" s="1104"/>
      <c r="AC2" s="1725" t="s">
        <v>26</v>
      </c>
      <c r="AD2" s="1725"/>
      <c r="AE2" s="1725"/>
      <c r="AF2" s="1725"/>
      <c r="AG2" s="1725"/>
      <c r="AH2" s="1725"/>
      <c r="AI2" s="1725"/>
      <c r="AJ2" s="1725"/>
      <c r="AK2" s="1725"/>
      <c r="AL2" s="1725"/>
      <c r="AM2" s="1725"/>
      <c r="AN2" s="1725"/>
      <c r="AO2" s="1725"/>
      <c r="AP2" s="1725"/>
    </row>
    <row r="3" spans="1:42" s="1105" customFormat="1" ht="5.25" customHeight="1" x14ac:dyDescent="0.2">
      <c r="A3" s="1726" t="s">
        <v>16</v>
      </c>
      <c r="B3" s="1728" t="s">
        <v>23</v>
      </c>
      <c r="C3" s="1728" t="s">
        <v>24</v>
      </c>
      <c r="D3" s="1728" t="s">
        <v>3</v>
      </c>
      <c r="E3" s="1371" t="s">
        <v>19</v>
      </c>
      <c r="F3" s="1371" t="s">
        <v>19</v>
      </c>
      <c r="G3" s="1371" t="s">
        <v>19</v>
      </c>
      <c r="H3" s="1371" t="s">
        <v>19</v>
      </c>
      <c r="I3" s="1371" t="s">
        <v>19</v>
      </c>
      <c r="J3" s="1371" t="s">
        <v>19</v>
      </c>
      <c r="K3" s="1371" t="s">
        <v>19</v>
      </c>
      <c r="L3" s="1371" t="s">
        <v>19</v>
      </c>
      <c r="M3" s="1726" t="s">
        <v>232</v>
      </c>
      <c r="O3" s="1726" t="s">
        <v>16</v>
      </c>
      <c r="P3" s="1728" t="s">
        <v>23</v>
      </c>
      <c r="Q3" s="1728" t="s">
        <v>24</v>
      </c>
      <c r="R3" s="1728" t="s">
        <v>3</v>
      </c>
      <c r="S3" s="1374" t="s">
        <v>19</v>
      </c>
      <c r="T3" s="1374" t="s">
        <v>19</v>
      </c>
      <c r="U3" s="1374" t="s">
        <v>19</v>
      </c>
      <c r="V3" s="1374" t="s">
        <v>19</v>
      </c>
      <c r="W3" s="1374" t="s">
        <v>19</v>
      </c>
      <c r="X3" s="1374" t="s">
        <v>19</v>
      </c>
      <c r="Y3" s="1374" t="s">
        <v>19</v>
      </c>
      <c r="Z3" s="1374" t="s">
        <v>19</v>
      </c>
      <c r="AA3" s="1727" t="s">
        <v>232</v>
      </c>
      <c r="AB3" s="1731" t="s">
        <v>344</v>
      </c>
      <c r="AD3" s="1726" t="s">
        <v>16</v>
      </c>
      <c r="AE3" s="1726" t="s">
        <v>172</v>
      </c>
      <c r="AF3" s="1726" t="s">
        <v>17</v>
      </c>
      <c r="AG3" s="1726" t="s">
        <v>18</v>
      </c>
      <c r="AH3" s="1371" t="s">
        <v>95</v>
      </c>
      <c r="AI3" s="1106" t="s">
        <v>96</v>
      </c>
      <c r="AJ3" s="1107" t="s">
        <v>97</v>
      </c>
      <c r="AK3" s="1107" t="s">
        <v>98</v>
      </c>
      <c r="AL3" s="1107" t="s">
        <v>99</v>
      </c>
      <c r="AM3" s="1107" t="s">
        <v>100</v>
      </c>
      <c r="AN3" s="1107" t="s">
        <v>101</v>
      </c>
      <c r="AO3" s="1371" t="s">
        <v>102</v>
      </c>
      <c r="AP3" s="1726" t="s">
        <v>232</v>
      </c>
    </row>
    <row r="4" spans="1:42" s="1105" customFormat="1" ht="5.25" customHeight="1" x14ac:dyDescent="0.2">
      <c r="A4" s="1726"/>
      <c r="B4" s="1728"/>
      <c r="C4" s="1728"/>
      <c r="D4" s="1728"/>
      <c r="E4" s="1371"/>
      <c r="F4" s="1371"/>
      <c r="G4" s="1371"/>
      <c r="H4" s="1371"/>
      <c r="I4" s="1371"/>
      <c r="J4" s="1371"/>
      <c r="K4" s="1371"/>
      <c r="L4" s="1371"/>
      <c r="M4" s="1726"/>
      <c r="O4" s="1727"/>
      <c r="P4" s="1729"/>
      <c r="Q4" s="1729"/>
      <c r="R4" s="1729"/>
      <c r="S4" s="1375"/>
      <c r="T4" s="1375"/>
      <c r="U4" s="1375"/>
      <c r="V4" s="1375"/>
      <c r="W4" s="1375"/>
      <c r="X4" s="1375"/>
      <c r="Y4" s="1375"/>
      <c r="Z4" s="1375"/>
      <c r="AA4" s="1730"/>
      <c r="AB4" s="1732"/>
      <c r="AD4" s="1726"/>
      <c r="AE4" s="1726"/>
      <c r="AF4" s="1726"/>
      <c r="AG4" s="1726"/>
      <c r="AH4" s="1371" t="s">
        <v>68</v>
      </c>
      <c r="AI4" s="1371" t="s">
        <v>68</v>
      </c>
      <c r="AJ4" s="1371" t="s">
        <v>68</v>
      </c>
      <c r="AK4" s="1371" t="s">
        <v>68</v>
      </c>
      <c r="AL4" s="1371" t="s">
        <v>68</v>
      </c>
      <c r="AM4" s="1371" t="s">
        <v>68</v>
      </c>
      <c r="AN4" s="1371" t="s">
        <v>68</v>
      </c>
      <c r="AO4" s="1371" t="s">
        <v>68</v>
      </c>
      <c r="AP4" s="1726"/>
    </row>
    <row r="5" spans="1:42" s="1105" customFormat="1" ht="8.25" customHeight="1" x14ac:dyDescent="0.2">
      <c r="A5" s="1289">
        <v>1</v>
      </c>
      <c r="B5" s="1311" t="s">
        <v>117</v>
      </c>
      <c r="C5" s="1311" t="s">
        <v>86</v>
      </c>
      <c r="D5" s="1292" t="s">
        <v>630</v>
      </c>
      <c r="E5" s="1297">
        <v>23</v>
      </c>
      <c r="F5" s="1293">
        <v>39</v>
      </c>
      <c r="G5" s="1293">
        <v>12</v>
      </c>
      <c r="H5" s="1292">
        <v>16</v>
      </c>
      <c r="I5" s="1292">
        <v>45</v>
      </c>
      <c r="J5" s="1292">
        <v>41</v>
      </c>
      <c r="K5" s="1293"/>
      <c r="L5" s="1292"/>
      <c r="M5" s="1990">
        <f>SUM(D5:L5)</f>
        <v>176</v>
      </c>
      <c r="O5" s="1290">
        <v>1</v>
      </c>
      <c r="P5" s="1291" t="s">
        <v>433</v>
      </c>
      <c r="Q5" s="1291" t="s">
        <v>115</v>
      </c>
      <c r="R5" s="1292" t="s">
        <v>32</v>
      </c>
      <c r="S5" s="1292">
        <v>30</v>
      </c>
      <c r="T5" s="1293">
        <v>40.5</v>
      </c>
      <c r="U5" s="1293">
        <v>31</v>
      </c>
      <c r="V5" s="1293">
        <v>30.5</v>
      </c>
      <c r="W5" s="1293">
        <v>41</v>
      </c>
      <c r="X5" s="1293">
        <v>42</v>
      </c>
      <c r="Y5" s="1293"/>
      <c r="Z5" s="1293"/>
      <c r="AA5" s="1294">
        <f>SUM(S5:Z5)</f>
        <v>215</v>
      </c>
      <c r="AB5" s="1295">
        <v>26.875</v>
      </c>
      <c r="AD5" s="1296">
        <v>1</v>
      </c>
      <c r="AE5" s="1291" t="s">
        <v>210</v>
      </c>
      <c r="AF5" s="1291" t="s">
        <v>62</v>
      </c>
      <c r="AG5" s="1292" t="s">
        <v>204</v>
      </c>
      <c r="AH5" s="1297">
        <v>28.5</v>
      </c>
      <c r="AI5" s="1293">
        <v>32.5</v>
      </c>
      <c r="AJ5" s="1292">
        <v>16.5</v>
      </c>
      <c r="AK5" s="1292">
        <v>23</v>
      </c>
      <c r="AL5" s="1292">
        <v>28</v>
      </c>
      <c r="AM5" s="1292">
        <v>19</v>
      </c>
      <c r="AN5" s="1293"/>
      <c r="AO5" s="1292"/>
      <c r="AP5" s="1294">
        <f>SUM(AG5:AO5)</f>
        <v>147.5</v>
      </c>
    </row>
    <row r="6" spans="1:42" s="1105" customFormat="1" ht="8.25" customHeight="1" x14ac:dyDescent="0.2">
      <c r="A6" s="1298">
        <v>2</v>
      </c>
      <c r="B6" s="1291" t="s">
        <v>210</v>
      </c>
      <c r="C6" s="1291" t="s">
        <v>62</v>
      </c>
      <c r="D6" s="1292" t="s">
        <v>628</v>
      </c>
      <c r="E6" s="1297">
        <v>23</v>
      </c>
      <c r="F6" s="1293">
        <v>30</v>
      </c>
      <c r="G6" s="1293">
        <v>16</v>
      </c>
      <c r="H6" s="1292">
        <v>32</v>
      </c>
      <c r="I6" s="1292">
        <v>20</v>
      </c>
      <c r="J6" s="1292">
        <v>26</v>
      </c>
      <c r="K6" s="1293"/>
      <c r="L6" s="1292"/>
      <c r="M6" s="1990">
        <f>SUM(D6:L6)</f>
        <v>147</v>
      </c>
      <c r="O6" s="1299">
        <v>2</v>
      </c>
      <c r="P6" s="1300" t="s">
        <v>386</v>
      </c>
      <c r="Q6" s="1300" t="s">
        <v>123</v>
      </c>
      <c r="R6" s="1292" t="s">
        <v>66</v>
      </c>
      <c r="S6" s="1292">
        <v>32</v>
      </c>
      <c r="T6" s="1293">
        <v>38.5</v>
      </c>
      <c r="U6" s="1293">
        <v>29</v>
      </c>
      <c r="V6" s="1293">
        <v>31.5</v>
      </c>
      <c r="W6" s="1293">
        <v>34.5</v>
      </c>
      <c r="X6" s="1293">
        <v>35.5</v>
      </c>
      <c r="Y6" s="1293"/>
      <c r="Z6" s="1293"/>
      <c r="AA6" s="1294">
        <f>SUM(S6:Z6)</f>
        <v>201</v>
      </c>
      <c r="AB6" s="1295">
        <v>25.125</v>
      </c>
      <c r="AD6" s="1298">
        <v>2</v>
      </c>
      <c r="AE6" s="1311" t="s">
        <v>745</v>
      </c>
      <c r="AF6" s="1311" t="s">
        <v>86</v>
      </c>
      <c r="AG6" s="1292" t="s">
        <v>630</v>
      </c>
      <c r="AH6" s="1297">
        <v>0</v>
      </c>
      <c r="AI6" s="1293">
        <v>20</v>
      </c>
      <c r="AJ6" s="1292">
        <v>0</v>
      </c>
      <c r="AK6" s="1292">
        <v>14.5</v>
      </c>
      <c r="AL6" s="1292">
        <v>32.5</v>
      </c>
      <c r="AM6" s="1292">
        <v>27.5</v>
      </c>
      <c r="AN6" s="1293"/>
      <c r="AO6" s="1292"/>
      <c r="AP6" s="1294">
        <f>SUM(AG6:AO6)</f>
        <v>94.5</v>
      </c>
    </row>
    <row r="7" spans="1:42" s="1105" customFormat="1" ht="8.25" customHeight="1" x14ac:dyDescent="0.2">
      <c r="A7" s="1301">
        <v>3</v>
      </c>
      <c r="B7" s="1300" t="s">
        <v>158</v>
      </c>
      <c r="C7" s="1300" t="s">
        <v>159</v>
      </c>
      <c r="D7" s="1292" t="s">
        <v>629</v>
      </c>
      <c r="E7" s="1297">
        <v>11</v>
      </c>
      <c r="F7" s="1293">
        <v>18</v>
      </c>
      <c r="G7" s="1293">
        <v>16</v>
      </c>
      <c r="H7" s="1292">
        <v>21</v>
      </c>
      <c r="I7" s="1292">
        <v>27</v>
      </c>
      <c r="J7" s="1292">
        <v>21</v>
      </c>
      <c r="K7" s="1293"/>
      <c r="L7" s="1292"/>
      <c r="M7" s="1990">
        <f>SUM(D7:L7)</f>
        <v>114</v>
      </c>
      <c r="O7" s="1299">
        <v>2</v>
      </c>
      <c r="P7" s="1302" t="s">
        <v>624</v>
      </c>
      <c r="Q7" s="1303" t="s">
        <v>180</v>
      </c>
      <c r="R7" s="1292" t="s">
        <v>275</v>
      </c>
      <c r="S7" s="1292">
        <v>29</v>
      </c>
      <c r="T7" s="1293">
        <v>42.5</v>
      </c>
      <c r="U7" s="1293">
        <v>30.5</v>
      </c>
      <c r="V7" s="1293">
        <v>32.5</v>
      </c>
      <c r="W7" s="1293">
        <v>0</v>
      </c>
      <c r="X7" s="1293">
        <v>41</v>
      </c>
      <c r="Y7" s="1293"/>
      <c r="Z7" s="1293"/>
      <c r="AA7" s="1294">
        <f>SUM(S7:Z7)</f>
        <v>175.5</v>
      </c>
      <c r="AB7" s="1295">
        <v>25.071428571428573</v>
      </c>
      <c r="AD7" s="1301">
        <v>3</v>
      </c>
      <c r="AE7" s="1291" t="s">
        <v>437</v>
      </c>
      <c r="AF7" s="1291" t="s">
        <v>438</v>
      </c>
      <c r="AG7" s="1292" t="s">
        <v>32</v>
      </c>
      <c r="AH7" s="1292">
        <v>12.5</v>
      </c>
      <c r="AI7" s="1293">
        <v>21.5</v>
      </c>
      <c r="AJ7" s="1292">
        <v>17.5</v>
      </c>
      <c r="AK7" s="1292">
        <v>13</v>
      </c>
      <c r="AL7" s="1293">
        <f>9.5+9</f>
        <v>18.5</v>
      </c>
      <c r="AM7" s="1293">
        <v>10</v>
      </c>
      <c r="AN7" s="1293"/>
      <c r="AO7" s="1293"/>
      <c r="AP7" s="1294">
        <f>SUM(AH7:AO7)</f>
        <v>93</v>
      </c>
    </row>
    <row r="8" spans="1:42" s="1105" customFormat="1" ht="8.25" customHeight="1" x14ac:dyDescent="0.2">
      <c r="A8" s="1304">
        <v>4</v>
      </c>
      <c r="B8" s="1300" t="s">
        <v>463</v>
      </c>
      <c r="C8" s="1300" t="s">
        <v>27</v>
      </c>
      <c r="D8" s="1292" t="s">
        <v>66</v>
      </c>
      <c r="E8" s="1292">
        <v>33</v>
      </c>
      <c r="F8" s="1293">
        <v>24</v>
      </c>
      <c r="G8" s="1293">
        <v>22</v>
      </c>
      <c r="H8" s="1292">
        <v>17</v>
      </c>
      <c r="I8" s="1292">
        <v>16</v>
      </c>
      <c r="J8" s="1292">
        <v>0</v>
      </c>
      <c r="K8" s="1293"/>
      <c r="L8" s="1292"/>
      <c r="M8" s="1990">
        <f>SUM(D8:L8)</f>
        <v>112</v>
      </c>
      <c r="O8" s="1305">
        <v>4</v>
      </c>
      <c r="P8" s="1306" t="s">
        <v>623</v>
      </c>
      <c r="Q8" s="1306" t="s">
        <v>110</v>
      </c>
      <c r="R8" s="1292" t="s">
        <v>83</v>
      </c>
      <c r="S8" s="1307">
        <v>27</v>
      </c>
      <c r="T8" s="1293">
        <v>40.5</v>
      </c>
      <c r="U8" s="1292">
        <v>28.5</v>
      </c>
      <c r="V8" s="1293">
        <v>0</v>
      </c>
      <c r="W8" s="1293">
        <v>38</v>
      </c>
      <c r="X8" s="1293">
        <v>41</v>
      </c>
      <c r="Y8" s="1293"/>
      <c r="Z8" s="1293"/>
      <c r="AA8" s="1294">
        <f>SUM(S8:Z8)</f>
        <v>175</v>
      </c>
      <c r="AB8" s="1295">
        <v>25</v>
      </c>
      <c r="AD8" s="1308">
        <v>4</v>
      </c>
      <c r="AE8" s="1300" t="s">
        <v>378</v>
      </c>
      <c r="AF8" s="1300" t="s">
        <v>166</v>
      </c>
      <c r="AG8" s="1292" t="s">
        <v>66</v>
      </c>
      <c r="AH8" s="1312">
        <v>17</v>
      </c>
      <c r="AI8" s="1293">
        <v>0</v>
      </c>
      <c r="AJ8" s="1292">
        <v>17</v>
      </c>
      <c r="AK8" s="1292">
        <v>13</v>
      </c>
      <c r="AL8" s="1312">
        <v>16.5</v>
      </c>
      <c r="AM8" s="1312">
        <v>28</v>
      </c>
      <c r="AN8" s="1293"/>
      <c r="AO8" s="1312"/>
      <c r="AP8" s="1294">
        <f>SUM(AG8:AO8)</f>
        <v>91.5</v>
      </c>
    </row>
    <row r="9" spans="1:42" s="1105" customFormat="1" ht="8.25" customHeight="1" x14ac:dyDescent="0.2">
      <c r="A9" s="1304">
        <v>5</v>
      </c>
      <c r="B9" s="1291" t="s">
        <v>437</v>
      </c>
      <c r="C9" s="1291" t="s">
        <v>438</v>
      </c>
      <c r="D9" s="1292" t="s">
        <v>32</v>
      </c>
      <c r="E9" s="1307">
        <v>12</v>
      </c>
      <c r="F9" s="1293">
        <v>22</v>
      </c>
      <c r="G9" s="1293">
        <v>13</v>
      </c>
      <c r="H9" s="1292">
        <v>22</v>
      </c>
      <c r="I9" s="1292">
        <v>19</v>
      </c>
      <c r="J9" s="1293">
        <v>14</v>
      </c>
      <c r="K9" s="1293"/>
      <c r="L9" s="1293"/>
      <c r="M9" s="1990">
        <f>SUM(E9:L9)</f>
        <v>102</v>
      </c>
      <c r="O9" s="1305">
        <v>5</v>
      </c>
      <c r="P9" s="1310" t="s">
        <v>622</v>
      </c>
      <c r="Q9" s="1309" t="s">
        <v>115</v>
      </c>
      <c r="R9" s="1292" t="s">
        <v>43</v>
      </c>
      <c r="S9" s="1292">
        <v>30</v>
      </c>
      <c r="T9" s="1293">
        <v>31.5</v>
      </c>
      <c r="U9" s="1293">
        <v>29</v>
      </c>
      <c r="V9" s="1293">
        <v>26</v>
      </c>
      <c r="W9" s="1293">
        <v>36.5</v>
      </c>
      <c r="X9" s="1293">
        <v>33.5</v>
      </c>
      <c r="Y9" s="1293"/>
      <c r="Z9" s="1293"/>
      <c r="AA9" s="1294">
        <f>SUM(S9:Z9)</f>
        <v>186.5</v>
      </c>
      <c r="AB9" s="1295">
        <v>23.3125</v>
      </c>
      <c r="AD9" s="1308">
        <v>5</v>
      </c>
      <c r="AE9" s="1300" t="s">
        <v>463</v>
      </c>
      <c r="AF9" s="1300" t="s">
        <v>27</v>
      </c>
      <c r="AG9" s="1292" t="s">
        <v>66</v>
      </c>
      <c r="AH9" s="1292">
        <v>19</v>
      </c>
      <c r="AI9" s="1293">
        <v>18.5</v>
      </c>
      <c r="AJ9" s="1292">
        <v>13</v>
      </c>
      <c r="AK9" s="1292">
        <v>19.5</v>
      </c>
      <c r="AL9" s="1292">
        <v>13</v>
      </c>
      <c r="AM9" s="1292">
        <v>0</v>
      </c>
      <c r="AN9" s="1293"/>
      <c r="AO9" s="1292"/>
      <c r="AP9" s="1294">
        <f>SUM(AG9:AO9)</f>
        <v>83</v>
      </c>
    </row>
    <row r="10" spans="1:42" s="1105" customFormat="1" ht="8.25" customHeight="1" x14ac:dyDescent="0.2">
      <c r="A10" s="1304">
        <v>6</v>
      </c>
      <c r="B10" s="1291" t="s">
        <v>317</v>
      </c>
      <c r="C10" s="1314" t="s">
        <v>458</v>
      </c>
      <c r="D10" s="1292" t="s">
        <v>627</v>
      </c>
      <c r="E10" s="1297">
        <v>10</v>
      </c>
      <c r="F10" s="1293">
        <v>17</v>
      </c>
      <c r="G10" s="1293">
        <v>22</v>
      </c>
      <c r="H10" s="1292">
        <v>17</v>
      </c>
      <c r="I10" s="1292">
        <v>0</v>
      </c>
      <c r="J10" s="1312">
        <v>20</v>
      </c>
      <c r="K10" s="1293"/>
      <c r="L10" s="1312"/>
      <c r="M10" s="1990">
        <f>SUM(D10:L10)</f>
        <v>86</v>
      </c>
      <c r="O10" s="1305">
        <v>6</v>
      </c>
      <c r="P10" s="1291" t="s">
        <v>625</v>
      </c>
      <c r="Q10" s="1291" t="s">
        <v>445</v>
      </c>
      <c r="R10" s="1292" t="s">
        <v>204</v>
      </c>
      <c r="S10" s="1292">
        <v>27</v>
      </c>
      <c r="T10" s="1293">
        <v>0</v>
      </c>
      <c r="U10" s="1293">
        <v>28</v>
      </c>
      <c r="V10" s="1293">
        <v>0</v>
      </c>
      <c r="W10" s="1293">
        <v>38</v>
      </c>
      <c r="X10" s="1293">
        <v>0</v>
      </c>
      <c r="Y10" s="1293"/>
      <c r="Z10" s="1293"/>
      <c r="AA10" s="1294">
        <f>SUM(S10:Z10)</f>
        <v>93</v>
      </c>
      <c r="AB10" s="1295">
        <v>15.5</v>
      </c>
      <c r="AD10" s="1308">
        <v>6</v>
      </c>
      <c r="AE10" s="1309" t="s">
        <v>740</v>
      </c>
      <c r="AF10" s="1309" t="s">
        <v>258</v>
      </c>
      <c r="AG10" s="1292" t="s">
        <v>43</v>
      </c>
      <c r="AH10" s="1292">
        <v>0</v>
      </c>
      <c r="AI10" s="1293">
        <v>17.5</v>
      </c>
      <c r="AJ10" s="1292">
        <v>26</v>
      </c>
      <c r="AK10" s="1292">
        <v>21.5</v>
      </c>
      <c r="AL10" s="1293">
        <v>13</v>
      </c>
      <c r="AM10" s="1292">
        <v>4</v>
      </c>
      <c r="AN10" s="1293"/>
      <c r="AO10" s="1292"/>
      <c r="AP10" s="1294">
        <f>SUM(AH10:AO10)</f>
        <v>82</v>
      </c>
    </row>
    <row r="11" spans="1:42" s="1105" customFormat="1" ht="8.25" customHeight="1" x14ac:dyDescent="0.2">
      <c r="A11" s="1304">
        <v>7</v>
      </c>
      <c r="B11" s="1311" t="s">
        <v>122</v>
      </c>
      <c r="C11" s="1311" t="s">
        <v>87</v>
      </c>
      <c r="D11" s="1292" t="s">
        <v>630</v>
      </c>
      <c r="E11" s="1312">
        <v>21</v>
      </c>
      <c r="F11" s="1293">
        <v>0</v>
      </c>
      <c r="G11" s="1293">
        <v>20</v>
      </c>
      <c r="H11" s="1292">
        <v>39</v>
      </c>
      <c r="I11" s="1312">
        <v>0</v>
      </c>
      <c r="J11" s="1312">
        <v>0</v>
      </c>
      <c r="K11" s="1293"/>
      <c r="L11" s="1312"/>
      <c r="M11" s="1990">
        <f>SUM(D11:L11)</f>
        <v>80</v>
      </c>
      <c r="O11" s="1305">
        <v>7</v>
      </c>
      <c r="P11" s="1300" t="s">
        <v>592</v>
      </c>
      <c r="Q11" s="1300" t="s">
        <v>256</v>
      </c>
      <c r="R11" s="1292" t="s">
        <v>190</v>
      </c>
      <c r="S11" s="1292">
        <v>19</v>
      </c>
      <c r="T11" s="1293">
        <v>9</v>
      </c>
      <c r="U11" s="1292">
        <v>25</v>
      </c>
      <c r="V11" s="1293">
        <v>0</v>
      </c>
      <c r="W11" s="1292">
        <v>0</v>
      </c>
      <c r="X11" s="1293">
        <v>37</v>
      </c>
      <c r="Y11" s="1292"/>
      <c r="Z11" s="1293"/>
      <c r="AA11" s="1294">
        <f>SUM(S11:Z11)</f>
        <v>90</v>
      </c>
      <c r="AB11" s="1295">
        <v>15</v>
      </c>
      <c r="AD11" s="1308">
        <v>7</v>
      </c>
      <c r="AE11" s="1291" t="s">
        <v>317</v>
      </c>
      <c r="AF11" s="1314" t="s">
        <v>458</v>
      </c>
      <c r="AG11" s="1292" t="s">
        <v>627</v>
      </c>
      <c r="AH11" s="1297">
        <v>8.5</v>
      </c>
      <c r="AI11" s="1293">
        <v>14</v>
      </c>
      <c r="AJ11" s="1292">
        <v>16</v>
      </c>
      <c r="AK11" s="1292">
        <v>8.5</v>
      </c>
      <c r="AL11" s="1292">
        <v>0</v>
      </c>
      <c r="AM11" s="1312">
        <v>22</v>
      </c>
      <c r="AN11" s="1293"/>
      <c r="AO11" s="1312"/>
      <c r="AP11" s="1294">
        <f>SUM(AG11:AO11)</f>
        <v>69</v>
      </c>
    </row>
    <row r="12" spans="1:42" s="1105" customFormat="1" ht="8.25" customHeight="1" x14ac:dyDescent="0.2">
      <c r="A12" s="1304">
        <v>8</v>
      </c>
      <c r="B12" s="1300" t="s">
        <v>378</v>
      </c>
      <c r="C12" s="1300" t="s">
        <v>166</v>
      </c>
      <c r="D12" s="1292" t="s">
        <v>66</v>
      </c>
      <c r="E12" s="1312">
        <v>6</v>
      </c>
      <c r="F12" s="1293">
        <v>5</v>
      </c>
      <c r="G12" s="1293">
        <v>20</v>
      </c>
      <c r="H12" s="1292">
        <v>6</v>
      </c>
      <c r="I12" s="1312">
        <v>20</v>
      </c>
      <c r="J12" s="1312">
        <v>19</v>
      </c>
      <c r="K12" s="1293"/>
      <c r="L12" s="1312"/>
      <c r="M12" s="1990">
        <f>SUM(D12:L12)</f>
        <v>76</v>
      </c>
      <c r="O12" s="1305">
        <v>8</v>
      </c>
      <c r="P12" s="1313" t="s">
        <v>732</v>
      </c>
      <c r="Q12" s="1313" t="s">
        <v>211</v>
      </c>
      <c r="R12" s="1292" t="s">
        <v>204</v>
      </c>
      <c r="S12" s="1292">
        <v>0</v>
      </c>
      <c r="T12" s="1293">
        <v>18</v>
      </c>
      <c r="U12" s="1293">
        <v>0</v>
      </c>
      <c r="V12" s="1293">
        <v>24.5</v>
      </c>
      <c r="W12" s="1293">
        <v>0</v>
      </c>
      <c r="X12" s="1293">
        <v>34</v>
      </c>
      <c r="Y12" s="1293"/>
      <c r="Z12" s="1293"/>
      <c r="AA12" s="1294">
        <f>SUM(S12:Z12)</f>
        <v>76.5</v>
      </c>
      <c r="AB12" s="1295">
        <v>12.75</v>
      </c>
      <c r="AD12" s="1308">
        <v>8</v>
      </c>
      <c r="AE12" s="1300" t="s">
        <v>158</v>
      </c>
      <c r="AF12" s="1300" t="s">
        <v>159</v>
      </c>
      <c r="AG12" s="1292" t="s">
        <v>190</v>
      </c>
      <c r="AH12" s="1297">
        <v>9</v>
      </c>
      <c r="AI12" s="1293">
        <v>9</v>
      </c>
      <c r="AJ12" s="1292">
        <v>0</v>
      </c>
      <c r="AK12" s="1292">
        <v>16.5</v>
      </c>
      <c r="AL12" s="1292">
        <v>13.5</v>
      </c>
      <c r="AM12" s="1292">
        <v>18</v>
      </c>
      <c r="AN12" s="1293"/>
      <c r="AO12" s="1292"/>
      <c r="AP12" s="1294">
        <f>SUM(AG12:AO12)</f>
        <v>66</v>
      </c>
    </row>
    <row r="13" spans="1:42" s="1105" customFormat="1" ht="8.25" customHeight="1" x14ac:dyDescent="0.2">
      <c r="A13" s="1304">
        <v>8</v>
      </c>
      <c r="B13" s="2003" t="s">
        <v>301</v>
      </c>
      <c r="C13" s="2003" t="s">
        <v>621</v>
      </c>
      <c r="D13" s="1292" t="s">
        <v>627</v>
      </c>
      <c r="E13" s="1297">
        <v>17</v>
      </c>
      <c r="F13" s="1293">
        <v>19</v>
      </c>
      <c r="G13" s="1293">
        <v>15</v>
      </c>
      <c r="H13" s="1292">
        <v>18</v>
      </c>
      <c r="I13" s="1292">
        <v>0</v>
      </c>
      <c r="J13" s="1292">
        <v>7</v>
      </c>
      <c r="K13" s="1293"/>
      <c r="L13" s="1292"/>
      <c r="M13" s="1990">
        <f>SUM(D13:L13)</f>
        <v>76</v>
      </c>
      <c r="O13" s="1305">
        <v>9</v>
      </c>
      <c r="P13" s="1313" t="s">
        <v>870</v>
      </c>
      <c r="Q13" s="1313" t="s">
        <v>47</v>
      </c>
      <c r="R13" s="1292" t="s">
        <v>190</v>
      </c>
      <c r="S13" s="1292">
        <v>0</v>
      </c>
      <c r="T13" s="1293">
        <v>0</v>
      </c>
      <c r="U13" s="1292">
        <v>0</v>
      </c>
      <c r="V13" s="1293">
        <v>27.5</v>
      </c>
      <c r="W13" s="1293">
        <v>39.5</v>
      </c>
      <c r="X13" s="1293">
        <v>0</v>
      </c>
      <c r="Y13" s="1293"/>
      <c r="Z13" s="1293"/>
      <c r="AA13" s="1294">
        <f>SUM(S13:Z13)</f>
        <v>67</v>
      </c>
      <c r="AB13" s="1295">
        <v>11.166666666666666</v>
      </c>
      <c r="AD13" s="1308">
        <v>9</v>
      </c>
      <c r="AE13" s="2003" t="s">
        <v>301</v>
      </c>
      <c r="AF13" s="2003" t="s">
        <v>621</v>
      </c>
      <c r="AG13" s="1292" t="s">
        <v>627</v>
      </c>
      <c r="AH13" s="1297">
        <v>9.5</v>
      </c>
      <c r="AI13" s="1293">
        <v>19.5</v>
      </c>
      <c r="AJ13" s="1292">
        <v>8.5</v>
      </c>
      <c r="AK13" s="1292">
        <v>9.5</v>
      </c>
      <c r="AL13" s="1292">
        <v>0</v>
      </c>
      <c r="AM13" s="1292">
        <v>4</v>
      </c>
      <c r="AN13" s="1293"/>
      <c r="AO13" s="1292"/>
      <c r="AP13" s="1294">
        <f>SUM(AG13:AO13)</f>
        <v>51</v>
      </c>
    </row>
    <row r="14" spans="1:42" s="1105" customFormat="1" ht="8.25" customHeight="1" x14ac:dyDescent="0.2">
      <c r="A14" s="1304">
        <v>10</v>
      </c>
      <c r="B14" s="1309" t="s">
        <v>132</v>
      </c>
      <c r="C14" s="1309" t="s">
        <v>258</v>
      </c>
      <c r="D14" s="1292" t="s">
        <v>43</v>
      </c>
      <c r="E14" s="1292">
        <v>0</v>
      </c>
      <c r="F14" s="1293">
        <v>12</v>
      </c>
      <c r="G14" s="1293">
        <v>7</v>
      </c>
      <c r="H14" s="1292">
        <v>15</v>
      </c>
      <c r="I14" s="1293">
        <v>11</v>
      </c>
      <c r="J14" s="1292">
        <v>11</v>
      </c>
      <c r="K14" s="1293"/>
      <c r="L14" s="1292"/>
      <c r="M14" s="1990">
        <f>SUM(E14:L14)</f>
        <v>56</v>
      </c>
      <c r="O14" s="1305">
        <v>10</v>
      </c>
      <c r="P14" s="1977" t="s">
        <v>949</v>
      </c>
      <c r="Q14" s="1977" t="s">
        <v>70</v>
      </c>
      <c r="R14" s="1292" t="s">
        <v>822</v>
      </c>
      <c r="S14" s="1292">
        <v>0</v>
      </c>
      <c r="T14" s="1293">
        <v>0</v>
      </c>
      <c r="U14" s="1293">
        <v>0</v>
      </c>
      <c r="V14" s="1293">
        <v>0</v>
      </c>
      <c r="W14" s="1293">
        <v>32.5</v>
      </c>
      <c r="X14" s="1293">
        <v>33.5</v>
      </c>
      <c r="Y14" s="1293"/>
      <c r="Z14" s="1293"/>
      <c r="AA14" s="1294">
        <f>SUM(S14:Z14)</f>
        <v>66</v>
      </c>
      <c r="AB14" s="1295">
        <v>11</v>
      </c>
      <c r="AD14" s="1308">
        <v>10</v>
      </c>
      <c r="AE14" s="1311" t="s">
        <v>745</v>
      </c>
      <c r="AF14" s="1311" t="s">
        <v>55</v>
      </c>
      <c r="AG14" s="1292" t="s">
        <v>630</v>
      </c>
      <c r="AH14" s="1297">
        <v>13.5</v>
      </c>
      <c r="AI14" s="1293">
        <v>15</v>
      </c>
      <c r="AJ14" s="1292">
        <v>8</v>
      </c>
      <c r="AK14" s="1292">
        <v>0</v>
      </c>
      <c r="AL14" s="1312">
        <v>9</v>
      </c>
      <c r="AM14" s="1312">
        <v>5</v>
      </c>
      <c r="AN14" s="1293"/>
      <c r="AO14" s="1312"/>
      <c r="AP14" s="1294">
        <f>SUM(AG14:AO14)</f>
        <v>50.5</v>
      </c>
    </row>
    <row r="15" spans="1:42" s="1105" customFormat="1" ht="8.25" customHeight="1" x14ac:dyDescent="0.2">
      <c r="A15" s="1304">
        <v>11</v>
      </c>
      <c r="B15" s="1291" t="s">
        <v>271</v>
      </c>
      <c r="C15" s="1309" t="s">
        <v>460</v>
      </c>
      <c r="D15" s="1292" t="s">
        <v>627</v>
      </c>
      <c r="E15" s="1297">
        <v>10</v>
      </c>
      <c r="F15" s="1293">
        <v>13</v>
      </c>
      <c r="G15" s="1293">
        <v>8</v>
      </c>
      <c r="H15" s="1292">
        <v>0</v>
      </c>
      <c r="I15" s="1292">
        <v>13</v>
      </c>
      <c r="J15" s="1292">
        <v>5</v>
      </c>
      <c r="K15" s="1293"/>
      <c r="L15" s="1292"/>
      <c r="M15" s="1990">
        <f>SUM(D15:L15)</f>
        <v>49</v>
      </c>
      <c r="O15" s="1305">
        <v>11</v>
      </c>
      <c r="P15" s="1313" t="s">
        <v>734</v>
      </c>
      <c r="Q15" s="1313" t="s">
        <v>455</v>
      </c>
      <c r="R15" s="1292" t="s">
        <v>275</v>
      </c>
      <c r="S15" s="1292">
        <v>0</v>
      </c>
      <c r="T15" s="1293">
        <v>33.5</v>
      </c>
      <c r="U15" s="1293">
        <v>0</v>
      </c>
      <c r="V15" s="1293">
        <v>0</v>
      </c>
      <c r="W15" s="1293">
        <v>0</v>
      </c>
      <c r="X15" s="1293">
        <v>0</v>
      </c>
      <c r="Y15" s="1293"/>
      <c r="Z15" s="1293"/>
      <c r="AA15" s="1294">
        <f>SUM(S15:Z15)</f>
        <v>33.5</v>
      </c>
      <c r="AB15" s="1295">
        <v>5.583333333333333</v>
      </c>
      <c r="AD15" s="1308">
        <v>11</v>
      </c>
      <c r="AE15" s="1291" t="s">
        <v>271</v>
      </c>
      <c r="AF15" s="1309" t="s">
        <v>460</v>
      </c>
      <c r="AG15" s="1292" t="s">
        <v>627</v>
      </c>
      <c r="AH15" s="1297">
        <v>14.5</v>
      </c>
      <c r="AI15" s="1293">
        <v>9.5</v>
      </c>
      <c r="AJ15" s="1292">
        <v>5</v>
      </c>
      <c r="AK15" s="1292">
        <v>0</v>
      </c>
      <c r="AL15" s="1292">
        <v>12.5</v>
      </c>
      <c r="AM15" s="1292">
        <v>5</v>
      </c>
      <c r="AN15" s="1293"/>
      <c r="AO15" s="1292"/>
      <c r="AP15" s="1294">
        <f>SUM(AG15:AO15)</f>
        <v>46.5</v>
      </c>
    </row>
    <row r="16" spans="1:42" s="1105" customFormat="1" ht="8.25" customHeight="1" x14ac:dyDescent="0.2">
      <c r="A16" s="1304">
        <v>12</v>
      </c>
      <c r="B16" s="1300" t="s">
        <v>479</v>
      </c>
      <c r="C16" s="1300" t="s">
        <v>72</v>
      </c>
      <c r="D16" s="1292" t="s">
        <v>629</v>
      </c>
      <c r="E16" s="1292">
        <v>5</v>
      </c>
      <c r="F16" s="1293">
        <v>7</v>
      </c>
      <c r="G16" s="1293">
        <v>11</v>
      </c>
      <c r="H16" s="1292">
        <v>8</v>
      </c>
      <c r="I16" s="1292">
        <v>6</v>
      </c>
      <c r="J16" s="1292">
        <v>11</v>
      </c>
      <c r="K16" s="1293"/>
      <c r="L16" s="1292"/>
      <c r="M16" s="1990">
        <f>SUM(D16:L16)</f>
        <v>48</v>
      </c>
      <c r="O16" s="1305">
        <v>12</v>
      </c>
      <c r="P16" s="1313" t="s">
        <v>948</v>
      </c>
      <c r="Q16" s="1313" t="s">
        <v>647</v>
      </c>
      <c r="R16" s="1292" t="s">
        <v>275</v>
      </c>
      <c r="S16" s="1292">
        <v>0</v>
      </c>
      <c r="T16" s="1293">
        <v>0</v>
      </c>
      <c r="U16" s="1293">
        <v>0</v>
      </c>
      <c r="V16" s="1293">
        <v>0</v>
      </c>
      <c r="W16" s="1293">
        <v>32</v>
      </c>
      <c r="X16" s="1293">
        <v>0</v>
      </c>
      <c r="Y16" s="1293"/>
      <c r="Z16" s="1293"/>
      <c r="AA16" s="1294">
        <f>SUM(S16:Z16)</f>
        <v>32</v>
      </c>
      <c r="AB16" s="1295">
        <v>5.333333333333333</v>
      </c>
      <c r="AD16" s="1308">
        <v>12</v>
      </c>
      <c r="AE16" s="1311" t="s">
        <v>750</v>
      </c>
      <c r="AF16" s="1311" t="s">
        <v>87</v>
      </c>
      <c r="AG16" s="1292" t="s">
        <v>630</v>
      </c>
      <c r="AH16" s="1312">
        <v>14</v>
      </c>
      <c r="AI16" s="1293">
        <v>0</v>
      </c>
      <c r="AJ16" s="1292">
        <v>19.5</v>
      </c>
      <c r="AK16" s="1292">
        <v>9</v>
      </c>
      <c r="AL16" s="1312">
        <v>0</v>
      </c>
      <c r="AM16" s="1312">
        <v>0</v>
      </c>
      <c r="AN16" s="1293"/>
      <c r="AO16" s="1312"/>
      <c r="AP16" s="1294">
        <f>SUM(AG16:AO16)</f>
        <v>42.5</v>
      </c>
    </row>
    <row r="17" spans="1:42" s="1105" customFormat="1" ht="8.25" customHeight="1" x14ac:dyDescent="0.2">
      <c r="A17" s="1304">
        <v>13</v>
      </c>
      <c r="B17" s="1311" t="s">
        <v>117</v>
      </c>
      <c r="C17" s="1311" t="s">
        <v>55</v>
      </c>
      <c r="D17" s="1292" t="s">
        <v>630</v>
      </c>
      <c r="E17" s="1297">
        <v>0</v>
      </c>
      <c r="F17" s="1293">
        <v>14</v>
      </c>
      <c r="G17" s="1293">
        <v>6</v>
      </c>
      <c r="H17" s="1292">
        <v>0</v>
      </c>
      <c r="I17" s="1312">
        <v>11</v>
      </c>
      <c r="J17" s="1312">
        <v>14</v>
      </c>
      <c r="K17" s="1293"/>
      <c r="L17" s="1312"/>
      <c r="M17" s="1990">
        <f>SUM(D17:L17)</f>
        <v>45</v>
      </c>
      <c r="O17" s="1305">
        <v>13</v>
      </c>
      <c r="P17" s="1300" t="s">
        <v>626</v>
      </c>
      <c r="Q17" s="1300" t="s">
        <v>159</v>
      </c>
      <c r="R17" s="1292" t="s">
        <v>190</v>
      </c>
      <c r="S17" s="1292">
        <v>15</v>
      </c>
      <c r="T17" s="1293">
        <v>15</v>
      </c>
      <c r="U17" s="1293">
        <v>0</v>
      </c>
      <c r="V17" s="1293">
        <v>0</v>
      </c>
      <c r="W17" s="1293">
        <v>0</v>
      </c>
      <c r="X17" s="1293">
        <v>0</v>
      </c>
      <c r="Y17" s="1293"/>
      <c r="Z17" s="1293"/>
      <c r="AA17" s="1294">
        <f>SUM(S17:Z17)</f>
        <v>30</v>
      </c>
      <c r="AB17" s="1295">
        <v>5</v>
      </c>
      <c r="AD17" s="1308">
        <v>13</v>
      </c>
      <c r="AE17" s="1291" t="s">
        <v>439</v>
      </c>
      <c r="AF17" s="1291" t="s">
        <v>165</v>
      </c>
      <c r="AG17" s="1292" t="s">
        <v>32</v>
      </c>
      <c r="AH17" s="1292">
        <v>4.5</v>
      </c>
      <c r="AI17" s="1293">
        <v>8</v>
      </c>
      <c r="AJ17" s="1292">
        <v>17</v>
      </c>
      <c r="AK17" s="1292">
        <v>8.5</v>
      </c>
      <c r="AL17" s="1293">
        <v>0</v>
      </c>
      <c r="AM17" s="1293">
        <v>4</v>
      </c>
      <c r="AN17" s="1293"/>
      <c r="AO17" s="1293"/>
      <c r="AP17" s="1294">
        <f>SUM(AH17:AO17)</f>
        <v>42</v>
      </c>
    </row>
    <row r="18" spans="1:42" s="1105" customFormat="1" ht="8.25" customHeight="1" x14ac:dyDescent="0.2">
      <c r="A18" s="1304">
        <v>14</v>
      </c>
      <c r="B18" s="1995" t="s">
        <v>168</v>
      </c>
      <c r="C18" s="1309" t="s">
        <v>251</v>
      </c>
      <c r="D18" s="1292" t="s">
        <v>43</v>
      </c>
      <c r="E18" s="1292">
        <v>11</v>
      </c>
      <c r="F18" s="1293">
        <v>4</v>
      </c>
      <c r="G18" s="1293">
        <v>7</v>
      </c>
      <c r="H18" s="1292">
        <v>4</v>
      </c>
      <c r="I18" s="1312">
        <v>6</v>
      </c>
      <c r="J18" s="1312">
        <v>6</v>
      </c>
      <c r="K18" s="1293"/>
      <c r="L18" s="1312"/>
      <c r="M18" s="1990">
        <f>SUM(E18:L18)</f>
        <v>38</v>
      </c>
      <c r="O18" s="1305">
        <v>14</v>
      </c>
      <c r="P18" s="1315" t="s">
        <v>742</v>
      </c>
      <c r="Q18" s="1316" t="s">
        <v>27</v>
      </c>
      <c r="R18" s="1292" t="s">
        <v>83</v>
      </c>
      <c r="S18" s="1292">
        <v>0</v>
      </c>
      <c r="T18" s="1293">
        <v>0</v>
      </c>
      <c r="U18" s="1293">
        <v>0</v>
      </c>
      <c r="V18" s="1293">
        <v>28</v>
      </c>
      <c r="W18" s="1293">
        <v>0</v>
      </c>
      <c r="X18" s="1293">
        <v>0</v>
      </c>
      <c r="Y18" s="1293"/>
      <c r="Z18" s="1293"/>
      <c r="AA18" s="1294">
        <f>SUM(S18:Z18)</f>
        <v>28</v>
      </c>
      <c r="AB18" s="1295">
        <v>4.666666666666667</v>
      </c>
      <c r="AD18" s="1308">
        <v>14</v>
      </c>
      <c r="AE18" s="1995" t="s">
        <v>591</v>
      </c>
      <c r="AF18" s="1309" t="s">
        <v>251</v>
      </c>
      <c r="AG18" s="1292" t="s">
        <v>43</v>
      </c>
      <c r="AH18" s="1292">
        <v>23</v>
      </c>
      <c r="AI18" s="1293">
        <v>3.5</v>
      </c>
      <c r="AJ18" s="1292">
        <v>3.5</v>
      </c>
      <c r="AK18" s="1292">
        <v>0</v>
      </c>
      <c r="AL18" s="1312">
        <v>4</v>
      </c>
      <c r="AM18" s="1312">
        <v>4</v>
      </c>
      <c r="AN18" s="1293"/>
      <c r="AO18" s="1312"/>
      <c r="AP18" s="1294">
        <f>SUM(AH18:AO18)</f>
        <v>38</v>
      </c>
    </row>
    <row r="19" spans="1:42" s="1105" customFormat="1" ht="8.25" customHeight="1" x14ac:dyDescent="0.2">
      <c r="A19" s="1304">
        <v>15</v>
      </c>
      <c r="B19" s="1291" t="s">
        <v>439</v>
      </c>
      <c r="C19" s="1291" t="s">
        <v>165</v>
      </c>
      <c r="D19" s="1292" t="s">
        <v>32</v>
      </c>
      <c r="E19" s="1292">
        <v>6</v>
      </c>
      <c r="F19" s="1293">
        <v>10</v>
      </c>
      <c r="G19" s="1293">
        <v>8</v>
      </c>
      <c r="H19" s="1292">
        <v>10</v>
      </c>
      <c r="I19" s="1293">
        <v>0</v>
      </c>
      <c r="J19" s="1293">
        <v>2</v>
      </c>
      <c r="K19" s="1293"/>
      <c r="L19" s="1293"/>
      <c r="M19" s="1990">
        <f>SUM(E19:L19)</f>
        <v>36</v>
      </c>
      <c r="O19" s="1305">
        <v>15</v>
      </c>
      <c r="P19" s="1313" t="s">
        <v>733</v>
      </c>
      <c r="Q19" s="1313" t="s">
        <v>226</v>
      </c>
      <c r="R19" s="1292" t="s">
        <v>204</v>
      </c>
      <c r="S19" s="1292">
        <v>0</v>
      </c>
      <c r="T19" s="1293">
        <v>15.5</v>
      </c>
      <c r="U19" s="1293">
        <v>0</v>
      </c>
      <c r="V19" s="1293">
        <v>0</v>
      </c>
      <c r="W19" s="1293">
        <v>0</v>
      </c>
      <c r="X19" s="1293">
        <v>0</v>
      </c>
      <c r="Y19" s="1293"/>
      <c r="Z19" s="1293"/>
      <c r="AA19" s="1294">
        <f>SUM(S19:Z19)</f>
        <v>15.5</v>
      </c>
      <c r="AB19" s="1295">
        <v>2.5833333333333335</v>
      </c>
      <c r="AD19" s="1308">
        <v>14</v>
      </c>
      <c r="AE19" s="1291" t="s">
        <v>274</v>
      </c>
      <c r="AF19" s="1317" t="s">
        <v>21</v>
      </c>
      <c r="AG19" s="1292" t="s">
        <v>627</v>
      </c>
      <c r="AH19" s="1297">
        <v>0</v>
      </c>
      <c r="AI19" s="1293">
        <v>0</v>
      </c>
      <c r="AJ19" s="1292">
        <v>0</v>
      </c>
      <c r="AK19" s="1292">
        <v>0</v>
      </c>
      <c r="AL19" s="1292">
        <v>38</v>
      </c>
      <c r="AM19" s="1292">
        <v>0</v>
      </c>
      <c r="AN19" s="1293"/>
      <c r="AO19" s="1292"/>
      <c r="AP19" s="1294">
        <f>SUM(AG19:AO19)</f>
        <v>38</v>
      </c>
    </row>
    <row r="20" spans="1:42" s="1105" customFormat="1" ht="8.25" customHeight="1" x14ac:dyDescent="0.2">
      <c r="A20" s="1304">
        <v>15</v>
      </c>
      <c r="B20" s="1300" t="s">
        <v>481</v>
      </c>
      <c r="C20" s="1300" t="s">
        <v>180</v>
      </c>
      <c r="D20" s="1292" t="s">
        <v>629</v>
      </c>
      <c r="E20" s="1292">
        <v>0</v>
      </c>
      <c r="F20" s="1293">
        <v>11</v>
      </c>
      <c r="G20" s="1293">
        <v>0</v>
      </c>
      <c r="H20" s="1292">
        <v>7</v>
      </c>
      <c r="I20" s="1292">
        <v>5</v>
      </c>
      <c r="J20" s="1292">
        <v>13</v>
      </c>
      <c r="K20" s="1293"/>
      <c r="L20" s="1292"/>
      <c r="M20" s="1990">
        <f>SUM(D20:L20)</f>
        <v>36</v>
      </c>
      <c r="O20" s="1305">
        <v>16</v>
      </c>
      <c r="P20" s="1318" t="s">
        <v>735</v>
      </c>
      <c r="Q20" s="1318" t="s">
        <v>21</v>
      </c>
      <c r="R20" s="1292" t="s">
        <v>190</v>
      </c>
      <c r="S20" s="1293">
        <v>0</v>
      </c>
      <c r="T20" s="1293">
        <v>10</v>
      </c>
      <c r="U20" s="1292">
        <v>0</v>
      </c>
      <c r="V20" s="1293">
        <v>0</v>
      </c>
      <c r="W20" s="1293">
        <v>0</v>
      </c>
      <c r="X20" s="1293">
        <v>0</v>
      </c>
      <c r="Y20" s="1293"/>
      <c r="Z20" s="1293"/>
      <c r="AA20" s="1294">
        <f>SUM(S20:Z20)</f>
        <v>10</v>
      </c>
      <c r="AB20" s="1295">
        <v>1.6666666666666667</v>
      </c>
      <c r="AD20" s="1308">
        <v>16</v>
      </c>
      <c r="AE20" s="1309" t="s">
        <v>739</v>
      </c>
      <c r="AF20" s="1309" t="s">
        <v>259</v>
      </c>
      <c r="AG20" s="1292" t="s">
        <v>43</v>
      </c>
      <c r="AH20" s="1292">
        <v>13</v>
      </c>
      <c r="AI20" s="1293">
        <v>0</v>
      </c>
      <c r="AJ20" s="1292">
        <v>3</v>
      </c>
      <c r="AK20" s="1292">
        <v>0</v>
      </c>
      <c r="AL20" s="1293">
        <v>13.5</v>
      </c>
      <c r="AM20" s="1292">
        <v>7</v>
      </c>
      <c r="AN20" s="1293"/>
      <c r="AO20" s="1292"/>
      <c r="AP20" s="1294">
        <f>SUM(AH20:AO20)</f>
        <v>36.5</v>
      </c>
    </row>
    <row r="21" spans="1:42" s="1105" customFormat="1" ht="8.25" customHeight="1" x14ac:dyDescent="0.2">
      <c r="A21" s="1304">
        <v>17</v>
      </c>
      <c r="B21" s="1300" t="s">
        <v>160</v>
      </c>
      <c r="C21" s="1300" t="s">
        <v>57</v>
      </c>
      <c r="D21" s="1292" t="s">
        <v>629</v>
      </c>
      <c r="E21" s="1292">
        <v>7</v>
      </c>
      <c r="F21" s="1293">
        <v>10</v>
      </c>
      <c r="G21" s="1293">
        <v>11</v>
      </c>
      <c r="H21" s="1292">
        <v>6</v>
      </c>
      <c r="I21" s="1292">
        <v>0</v>
      </c>
      <c r="J21" s="1292">
        <v>0</v>
      </c>
      <c r="K21" s="1293"/>
      <c r="L21" s="1292"/>
      <c r="M21" s="1990">
        <f>SUM(D21:L21)</f>
        <v>34</v>
      </c>
      <c r="O21" s="1305">
        <v>17</v>
      </c>
      <c r="P21" s="1318" t="s">
        <v>587</v>
      </c>
      <c r="Q21" s="1309" t="s">
        <v>62</v>
      </c>
      <c r="R21" s="1292" t="s">
        <v>190</v>
      </c>
      <c r="S21" s="1292">
        <v>0</v>
      </c>
      <c r="T21" s="1293">
        <v>0</v>
      </c>
      <c r="U21" s="1292">
        <v>9.5</v>
      </c>
      <c r="V21" s="1293">
        <v>0</v>
      </c>
      <c r="W21" s="1293">
        <v>0</v>
      </c>
      <c r="X21" s="1293">
        <v>0</v>
      </c>
      <c r="Y21" s="1293"/>
      <c r="Z21" s="1293"/>
      <c r="AA21" s="1294">
        <f>SUM(S21:Z21)</f>
        <v>9.5</v>
      </c>
      <c r="AB21" s="1295">
        <v>1.5833333333333333</v>
      </c>
      <c r="AD21" s="1308">
        <v>17</v>
      </c>
      <c r="AE21" s="1300" t="s">
        <v>160</v>
      </c>
      <c r="AF21" s="1300" t="s">
        <v>57</v>
      </c>
      <c r="AG21" s="1292" t="s">
        <v>190</v>
      </c>
      <c r="AH21" s="1292">
        <v>13.5</v>
      </c>
      <c r="AI21" s="1293">
        <v>12</v>
      </c>
      <c r="AJ21" s="1292">
        <v>0</v>
      </c>
      <c r="AK21" s="1292">
        <v>9.5</v>
      </c>
      <c r="AL21" s="1292">
        <v>0</v>
      </c>
      <c r="AM21" s="1292">
        <v>0</v>
      </c>
      <c r="AN21" s="1293"/>
      <c r="AO21" s="1292"/>
      <c r="AP21" s="1294">
        <f>SUM(AG21:AO21)</f>
        <v>35</v>
      </c>
    </row>
    <row r="22" spans="1:42" s="1105" customFormat="1" ht="8.25" customHeight="1" x14ac:dyDescent="0.2">
      <c r="A22" s="1304">
        <v>18</v>
      </c>
      <c r="B22" s="1300" t="s">
        <v>464</v>
      </c>
      <c r="C22" s="1300" t="s">
        <v>55</v>
      </c>
      <c r="D22" s="1292" t="s">
        <v>66</v>
      </c>
      <c r="E22" s="1297">
        <v>11</v>
      </c>
      <c r="F22" s="1293">
        <v>8</v>
      </c>
      <c r="G22" s="1293">
        <v>0</v>
      </c>
      <c r="H22" s="1292">
        <v>11</v>
      </c>
      <c r="I22" s="1292">
        <v>0</v>
      </c>
      <c r="J22" s="1292">
        <v>0</v>
      </c>
      <c r="K22" s="1293"/>
      <c r="L22" s="1292"/>
      <c r="M22" s="1990">
        <f>SUM(D22:L22)</f>
        <v>30</v>
      </c>
      <c r="N22" s="1319"/>
      <c r="O22" s="1734" t="s">
        <v>308</v>
      </c>
      <c r="P22" s="1734"/>
      <c r="Q22" s="1734"/>
      <c r="R22" s="1734"/>
      <c r="S22" s="1734"/>
      <c r="T22" s="1734"/>
      <c r="U22" s="1734"/>
      <c r="V22" s="1734"/>
      <c r="W22" s="1734"/>
      <c r="X22" s="1734"/>
      <c r="Y22" s="1734"/>
      <c r="Z22" s="1734"/>
      <c r="AA22" s="1734"/>
      <c r="AD22" s="1308">
        <v>18</v>
      </c>
      <c r="AE22" s="1300" t="s">
        <v>481</v>
      </c>
      <c r="AF22" s="1300" t="s">
        <v>180</v>
      </c>
      <c r="AG22" s="1292" t="s">
        <v>190</v>
      </c>
      <c r="AH22" s="1292">
        <v>0</v>
      </c>
      <c r="AI22" s="1293">
        <v>4</v>
      </c>
      <c r="AJ22" s="1292">
        <v>0</v>
      </c>
      <c r="AK22" s="1292">
        <v>4.5</v>
      </c>
      <c r="AL22" s="1292">
        <v>9</v>
      </c>
      <c r="AM22" s="1292">
        <v>13</v>
      </c>
      <c r="AN22" s="1293"/>
      <c r="AO22" s="1292"/>
      <c r="AP22" s="1294">
        <f>SUM(AG22:AO22)</f>
        <v>30.5</v>
      </c>
    </row>
    <row r="23" spans="1:42" s="1105" customFormat="1" ht="8.25" customHeight="1" x14ac:dyDescent="0.2">
      <c r="A23" s="1304">
        <v>19</v>
      </c>
      <c r="B23" s="1300" t="s">
        <v>465</v>
      </c>
      <c r="C23" s="1300" t="s">
        <v>112</v>
      </c>
      <c r="D23" s="1292" t="s">
        <v>66</v>
      </c>
      <c r="E23" s="1297">
        <v>6</v>
      </c>
      <c r="F23" s="1293">
        <v>3</v>
      </c>
      <c r="G23" s="1293">
        <v>1</v>
      </c>
      <c r="H23" s="1292">
        <v>5</v>
      </c>
      <c r="I23" s="1292">
        <v>4</v>
      </c>
      <c r="J23" s="1292">
        <v>9</v>
      </c>
      <c r="K23" s="1293"/>
      <c r="L23" s="1292"/>
      <c r="M23" s="1990">
        <f>SUM(D23:L23)</f>
        <v>28</v>
      </c>
      <c r="N23" s="1319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D23" s="1308">
        <v>19</v>
      </c>
      <c r="AE23" s="1291" t="s">
        <v>268</v>
      </c>
      <c r="AF23" s="1317" t="s">
        <v>53</v>
      </c>
      <c r="AG23" s="1292" t="s">
        <v>627</v>
      </c>
      <c r="AH23" s="1292">
        <v>0</v>
      </c>
      <c r="AI23" s="1293">
        <v>9.5</v>
      </c>
      <c r="AJ23" s="1292">
        <v>0</v>
      </c>
      <c r="AK23" s="1292">
        <v>19.5</v>
      </c>
      <c r="AL23" s="1292">
        <v>0</v>
      </c>
      <c r="AM23" s="1292">
        <v>0</v>
      </c>
      <c r="AN23" s="1293"/>
      <c r="AO23" s="1292"/>
      <c r="AP23" s="1294">
        <f>SUM(AG23:AO23)</f>
        <v>29</v>
      </c>
    </row>
    <row r="24" spans="1:42" s="1105" customFormat="1" ht="8.25" customHeight="1" x14ac:dyDescent="0.2">
      <c r="A24" s="1304">
        <v>19</v>
      </c>
      <c r="B24" s="1300" t="s">
        <v>478</v>
      </c>
      <c r="C24" s="1300" t="s">
        <v>21</v>
      </c>
      <c r="D24" s="1292" t="s">
        <v>629</v>
      </c>
      <c r="E24" s="1312">
        <v>3</v>
      </c>
      <c r="F24" s="1293">
        <v>3</v>
      </c>
      <c r="G24" s="1293">
        <v>2</v>
      </c>
      <c r="H24" s="1292">
        <v>6</v>
      </c>
      <c r="I24" s="1312">
        <v>4</v>
      </c>
      <c r="J24" s="1312">
        <v>10</v>
      </c>
      <c r="K24" s="1293"/>
      <c r="L24" s="1312"/>
      <c r="M24" s="1990">
        <f>SUM(D24:L24)</f>
        <v>28</v>
      </c>
      <c r="O24" s="1304">
        <v>54</v>
      </c>
      <c r="P24" s="1302" t="s">
        <v>352</v>
      </c>
      <c r="Q24" s="1302" t="s">
        <v>54</v>
      </c>
      <c r="R24" s="1292" t="s">
        <v>32</v>
      </c>
      <c r="S24" s="1292">
        <v>0</v>
      </c>
      <c r="T24" s="1293">
        <v>0</v>
      </c>
      <c r="U24" s="1293">
        <v>0</v>
      </c>
      <c r="V24" s="1292">
        <v>0</v>
      </c>
      <c r="W24" s="1293">
        <v>0</v>
      </c>
      <c r="X24" s="1293">
        <v>5</v>
      </c>
      <c r="Y24" s="1293"/>
      <c r="Z24" s="1293"/>
      <c r="AA24" s="1990">
        <f>SUM(S24:Z24)</f>
        <v>5</v>
      </c>
      <c r="AD24" s="1308">
        <v>20</v>
      </c>
      <c r="AE24" s="1291" t="s">
        <v>436</v>
      </c>
      <c r="AF24" s="1291" t="s">
        <v>21</v>
      </c>
      <c r="AG24" s="1292" t="s">
        <v>32</v>
      </c>
      <c r="AH24" s="1307">
        <v>10</v>
      </c>
      <c r="AI24" s="1293">
        <v>4</v>
      </c>
      <c r="AJ24" s="1292">
        <v>0</v>
      </c>
      <c r="AK24" s="1292">
        <v>5</v>
      </c>
      <c r="AL24" s="1292">
        <v>4</v>
      </c>
      <c r="AM24" s="1293">
        <v>5</v>
      </c>
      <c r="AN24" s="1293"/>
      <c r="AO24" s="1293"/>
      <c r="AP24" s="1294">
        <f>SUM(AH24:AO24)</f>
        <v>28</v>
      </c>
    </row>
    <row r="25" spans="1:42" s="1105" customFormat="1" ht="8.25" customHeight="1" x14ac:dyDescent="0.2">
      <c r="A25" s="1304">
        <v>21</v>
      </c>
      <c r="B25" s="1315" t="s">
        <v>668</v>
      </c>
      <c r="C25" s="1315" t="s">
        <v>226</v>
      </c>
      <c r="D25" s="1292" t="s">
        <v>628</v>
      </c>
      <c r="E25" s="1297">
        <v>0</v>
      </c>
      <c r="F25" s="1293">
        <v>0</v>
      </c>
      <c r="G25" s="1293">
        <v>5</v>
      </c>
      <c r="H25" s="1292">
        <v>9</v>
      </c>
      <c r="I25" s="1292">
        <v>5</v>
      </c>
      <c r="J25" s="1292">
        <v>7</v>
      </c>
      <c r="K25" s="1293"/>
      <c r="L25" s="1292"/>
      <c r="M25" s="1990">
        <f>SUM(D25:L25)</f>
        <v>26</v>
      </c>
      <c r="O25" s="1304">
        <v>54</v>
      </c>
      <c r="P25" s="2040" t="s">
        <v>355</v>
      </c>
      <c r="Q25" s="2040" t="s">
        <v>47</v>
      </c>
      <c r="R25" s="1292" t="s">
        <v>32</v>
      </c>
      <c r="S25" s="1292">
        <v>0</v>
      </c>
      <c r="T25" s="1293">
        <v>0</v>
      </c>
      <c r="U25" s="1293">
        <v>0</v>
      </c>
      <c r="V25" s="1292">
        <v>0</v>
      </c>
      <c r="W25" s="1293">
        <v>0</v>
      </c>
      <c r="X25" s="1293">
        <v>5</v>
      </c>
      <c r="Y25" s="1293"/>
      <c r="Z25" s="1293"/>
      <c r="AA25" s="1990">
        <f>SUM(S25:Z25)</f>
        <v>5</v>
      </c>
      <c r="AD25" s="1308">
        <v>21</v>
      </c>
      <c r="AE25" s="1291" t="s">
        <v>273</v>
      </c>
      <c r="AF25" s="1309" t="s">
        <v>62</v>
      </c>
      <c r="AG25" s="1292" t="s">
        <v>627</v>
      </c>
      <c r="AH25" s="1292">
        <v>0</v>
      </c>
      <c r="AI25" s="1293">
        <v>0</v>
      </c>
      <c r="AJ25" s="1292">
        <v>4.5</v>
      </c>
      <c r="AK25" s="1292">
        <v>0</v>
      </c>
      <c r="AL25" s="1292">
        <v>23</v>
      </c>
      <c r="AM25" s="1292">
        <v>0</v>
      </c>
      <c r="AN25" s="1293"/>
      <c r="AO25" s="1292"/>
      <c r="AP25" s="1294">
        <f>SUM(AG25:AO25)</f>
        <v>27.5</v>
      </c>
    </row>
    <row r="26" spans="1:42" s="1105" customFormat="1" ht="8.25" customHeight="1" x14ac:dyDescent="0.2">
      <c r="A26" s="1304">
        <v>22</v>
      </c>
      <c r="B26" s="1291" t="s">
        <v>268</v>
      </c>
      <c r="C26" s="1317" t="s">
        <v>53</v>
      </c>
      <c r="D26" s="1292" t="s">
        <v>627</v>
      </c>
      <c r="E26" s="1292">
        <v>0</v>
      </c>
      <c r="F26" s="1293">
        <v>11</v>
      </c>
      <c r="G26" s="1293">
        <v>0</v>
      </c>
      <c r="H26" s="1292">
        <v>13</v>
      </c>
      <c r="I26" s="1292">
        <v>0</v>
      </c>
      <c r="J26" s="1292">
        <v>0</v>
      </c>
      <c r="K26" s="1293"/>
      <c r="L26" s="1292"/>
      <c r="M26" s="1990">
        <f>SUM(D26:L26)</f>
        <v>24</v>
      </c>
      <c r="O26" s="1304">
        <v>54</v>
      </c>
      <c r="P26" s="1322" t="s">
        <v>1060</v>
      </c>
      <c r="Q26" s="1322" t="s">
        <v>257</v>
      </c>
      <c r="R26" s="1292" t="s">
        <v>66</v>
      </c>
      <c r="S26" s="1297">
        <v>0</v>
      </c>
      <c r="T26" s="1293">
        <v>2</v>
      </c>
      <c r="U26" s="1293">
        <v>0</v>
      </c>
      <c r="V26" s="1292">
        <v>2</v>
      </c>
      <c r="W26" s="1312">
        <v>0</v>
      </c>
      <c r="X26" s="1312">
        <v>1</v>
      </c>
      <c r="Y26" s="1293"/>
      <c r="Z26" s="1312"/>
      <c r="AA26" s="1990">
        <f>SUM(R26:Z26)</f>
        <v>5</v>
      </c>
      <c r="AD26" s="1308">
        <v>22</v>
      </c>
      <c r="AE26" s="1330" t="s">
        <v>828</v>
      </c>
      <c r="AF26" s="1330" t="s">
        <v>70</v>
      </c>
      <c r="AG26" s="504" t="s">
        <v>822</v>
      </c>
      <c r="AH26" s="1286">
        <v>0</v>
      </c>
      <c r="AI26" s="1286">
        <v>0</v>
      </c>
      <c r="AJ26" s="1286">
        <v>0</v>
      </c>
      <c r="AK26" s="1286">
        <v>0</v>
      </c>
      <c r="AL26" s="1292">
        <v>4</v>
      </c>
      <c r="AM26" s="1292">
        <v>22.5</v>
      </c>
      <c r="AN26" s="1293"/>
      <c r="AO26" s="1292"/>
      <c r="AP26" s="1294">
        <f>SUM(AG26:AO26)</f>
        <v>26.5</v>
      </c>
    </row>
    <row r="27" spans="1:42" s="1105" customFormat="1" ht="8.25" customHeight="1" x14ac:dyDescent="0.2">
      <c r="A27" s="1304">
        <v>23</v>
      </c>
      <c r="B27" s="1300" t="s">
        <v>467</v>
      </c>
      <c r="C27" s="1300" t="s">
        <v>468</v>
      </c>
      <c r="D27" s="1292" t="s">
        <v>66</v>
      </c>
      <c r="E27" s="1297">
        <v>0</v>
      </c>
      <c r="F27" s="1293">
        <v>8</v>
      </c>
      <c r="G27" s="1293">
        <v>4</v>
      </c>
      <c r="H27" s="1292">
        <v>2</v>
      </c>
      <c r="I27" s="1292">
        <v>3</v>
      </c>
      <c r="J27" s="1292">
        <v>4</v>
      </c>
      <c r="K27" s="1293"/>
      <c r="L27" s="1292"/>
      <c r="M27" s="1990">
        <f>SUM(D27:L27)</f>
        <v>21</v>
      </c>
      <c r="O27" s="1304">
        <v>54</v>
      </c>
      <c r="P27" s="1322" t="s">
        <v>977</v>
      </c>
      <c r="Q27" s="1322" t="s">
        <v>57</v>
      </c>
      <c r="R27" s="1292" t="s">
        <v>629</v>
      </c>
      <c r="S27" s="1292">
        <v>0</v>
      </c>
      <c r="T27" s="1293">
        <v>3</v>
      </c>
      <c r="U27" s="1293">
        <v>2</v>
      </c>
      <c r="V27" s="1292">
        <v>0</v>
      </c>
      <c r="W27" s="1292">
        <v>0</v>
      </c>
      <c r="X27" s="1292">
        <v>0</v>
      </c>
      <c r="Y27" s="1293"/>
      <c r="Z27" s="1292"/>
      <c r="AA27" s="1990">
        <f>SUM(R27:Z27)</f>
        <v>5</v>
      </c>
      <c r="AD27" s="1308">
        <v>23</v>
      </c>
      <c r="AE27" s="1291" t="s">
        <v>322</v>
      </c>
      <c r="AF27" s="1314" t="s">
        <v>44</v>
      </c>
      <c r="AG27" s="1292" t="s">
        <v>627</v>
      </c>
      <c r="AH27" s="1297">
        <v>0</v>
      </c>
      <c r="AI27" s="1293">
        <v>20.5</v>
      </c>
      <c r="AJ27" s="1292">
        <v>0</v>
      </c>
      <c r="AK27" s="1292">
        <v>0</v>
      </c>
      <c r="AL27" s="1292">
        <v>0</v>
      </c>
      <c r="AM27" s="1292">
        <v>5</v>
      </c>
      <c r="AN27" s="1293"/>
      <c r="AO27" s="1292"/>
      <c r="AP27" s="1294">
        <f>SUM(AG27:AO27)</f>
        <v>25.5</v>
      </c>
    </row>
    <row r="28" spans="1:42" s="1105" customFormat="1" ht="8.25" customHeight="1" x14ac:dyDescent="0.2">
      <c r="A28" s="1304">
        <v>23</v>
      </c>
      <c r="B28" s="1291" t="s">
        <v>234</v>
      </c>
      <c r="C28" s="1291" t="s">
        <v>446</v>
      </c>
      <c r="D28" s="1292" t="s">
        <v>628</v>
      </c>
      <c r="E28" s="1292">
        <v>9</v>
      </c>
      <c r="F28" s="1293">
        <v>2</v>
      </c>
      <c r="G28" s="1293">
        <v>5</v>
      </c>
      <c r="H28" s="1292">
        <v>2</v>
      </c>
      <c r="I28" s="1292">
        <v>0</v>
      </c>
      <c r="J28" s="1292">
        <v>3</v>
      </c>
      <c r="K28" s="1293"/>
      <c r="L28" s="1292"/>
      <c r="M28" s="1990">
        <f>SUM(D28:L28)</f>
        <v>21</v>
      </c>
      <c r="O28" s="1304">
        <v>54</v>
      </c>
      <c r="P28" s="1978" t="s">
        <v>1059</v>
      </c>
      <c r="Q28" s="1978" t="s">
        <v>125</v>
      </c>
      <c r="R28" s="1292" t="s">
        <v>822</v>
      </c>
      <c r="S28" s="1292">
        <v>0</v>
      </c>
      <c r="T28" s="1293">
        <v>0</v>
      </c>
      <c r="U28" s="1293">
        <v>0</v>
      </c>
      <c r="V28" s="1292">
        <v>0</v>
      </c>
      <c r="W28" s="1292">
        <v>0</v>
      </c>
      <c r="X28" s="1292">
        <v>5</v>
      </c>
      <c r="Y28" s="1293"/>
      <c r="Z28" s="1292"/>
      <c r="AA28" s="1990">
        <f>SUM(R28:Z28)</f>
        <v>5</v>
      </c>
      <c r="AD28" s="1308">
        <v>24</v>
      </c>
      <c r="AE28" s="503" t="s">
        <v>516</v>
      </c>
      <c r="AF28" s="525" t="s">
        <v>31</v>
      </c>
      <c r="AG28" s="1286" t="s">
        <v>43</v>
      </c>
      <c r="AH28" s="1292">
        <v>0</v>
      </c>
      <c r="AI28" s="1293">
        <v>0</v>
      </c>
      <c r="AJ28" s="1292">
        <v>0</v>
      </c>
      <c r="AK28" s="1292">
        <v>0</v>
      </c>
      <c r="AL28" s="1293">
        <v>5</v>
      </c>
      <c r="AM28" s="1293">
        <v>13</v>
      </c>
      <c r="AN28" s="1293"/>
      <c r="AO28" s="1293"/>
      <c r="AP28" s="1294">
        <f>SUM(AH28:AO28)</f>
        <v>18</v>
      </c>
    </row>
    <row r="29" spans="1:42" s="1105" customFormat="1" ht="6.75" customHeight="1" x14ac:dyDescent="0.2">
      <c r="A29" s="1304">
        <v>25</v>
      </c>
      <c r="B29" s="1291" t="s">
        <v>357</v>
      </c>
      <c r="C29" s="1291" t="s">
        <v>86</v>
      </c>
      <c r="D29" s="1292" t="s">
        <v>32</v>
      </c>
      <c r="E29" s="1292">
        <v>0</v>
      </c>
      <c r="F29" s="1293">
        <v>0</v>
      </c>
      <c r="G29" s="1293">
        <v>0</v>
      </c>
      <c r="H29" s="1292">
        <v>0</v>
      </c>
      <c r="I29" s="1292">
        <v>11</v>
      </c>
      <c r="J29" s="1293">
        <v>9</v>
      </c>
      <c r="K29" s="1293"/>
      <c r="L29" s="1293"/>
      <c r="M29" s="1990">
        <f>SUM(E29:L29)</f>
        <v>20</v>
      </c>
      <c r="O29" s="1304">
        <v>59</v>
      </c>
      <c r="P29" s="1311" t="s">
        <v>137</v>
      </c>
      <c r="Q29" s="1311" t="s">
        <v>110</v>
      </c>
      <c r="R29" s="1292" t="s">
        <v>630</v>
      </c>
      <c r="S29" s="1292">
        <v>0</v>
      </c>
      <c r="T29" s="1293">
        <v>0</v>
      </c>
      <c r="U29" s="1293">
        <v>0</v>
      </c>
      <c r="V29" s="1292">
        <v>0</v>
      </c>
      <c r="W29" s="1292">
        <v>4</v>
      </c>
      <c r="X29" s="1292">
        <v>0</v>
      </c>
      <c r="Y29" s="1293"/>
      <c r="Z29" s="1292"/>
      <c r="AA29" s="1990">
        <f>SUM(R29:Z29)</f>
        <v>4</v>
      </c>
      <c r="AD29" s="1308">
        <v>25</v>
      </c>
      <c r="AE29" s="1291" t="s">
        <v>210</v>
      </c>
      <c r="AF29" s="1315" t="s">
        <v>27</v>
      </c>
      <c r="AG29" s="1292" t="s">
        <v>204</v>
      </c>
      <c r="AH29" s="1292">
        <v>0</v>
      </c>
      <c r="AI29" s="1293">
        <v>0</v>
      </c>
      <c r="AJ29" s="1292">
        <v>0</v>
      </c>
      <c r="AK29" s="1292">
        <v>9</v>
      </c>
      <c r="AL29" s="1292">
        <v>4</v>
      </c>
      <c r="AM29" s="1292">
        <v>4</v>
      </c>
      <c r="AN29" s="1293"/>
      <c r="AO29" s="1292"/>
      <c r="AP29" s="1294">
        <f>SUM(AG29:AO29)</f>
        <v>17</v>
      </c>
    </row>
    <row r="30" spans="1:42" s="1105" customFormat="1" ht="8.25" customHeight="1" x14ac:dyDescent="0.2">
      <c r="A30" s="1304">
        <v>25</v>
      </c>
      <c r="B30" s="1291" t="s">
        <v>210</v>
      </c>
      <c r="C30" s="1311" t="s">
        <v>27</v>
      </c>
      <c r="D30" s="1292" t="s">
        <v>628</v>
      </c>
      <c r="E30" s="1297">
        <v>0</v>
      </c>
      <c r="F30" s="1293">
        <v>0</v>
      </c>
      <c r="G30" s="1293">
        <v>0</v>
      </c>
      <c r="H30" s="1292">
        <v>8</v>
      </c>
      <c r="I30" s="1292">
        <v>4</v>
      </c>
      <c r="J30" s="1292">
        <v>8</v>
      </c>
      <c r="K30" s="1293"/>
      <c r="L30" s="1292"/>
      <c r="M30" s="1990">
        <f>SUM(D30:L30)</f>
        <v>20</v>
      </c>
      <c r="O30" s="1304">
        <v>59</v>
      </c>
      <c r="P30" s="1291" t="s">
        <v>286</v>
      </c>
      <c r="Q30" s="1314" t="s">
        <v>459</v>
      </c>
      <c r="R30" s="1292" t="s">
        <v>627</v>
      </c>
      <c r="S30" s="1297">
        <v>0</v>
      </c>
      <c r="T30" s="1293">
        <v>4</v>
      </c>
      <c r="U30" s="1293">
        <v>0</v>
      </c>
      <c r="V30" s="1292">
        <v>0</v>
      </c>
      <c r="W30" s="1312">
        <v>0</v>
      </c>
      <c r="X30" s="1312">
        <v>0</v>
      </c>
      <c r="Y30" s="1293"/>
      <c r="Z30" s="1312"/>
      <c r="AA30" s="1990">
        <f>SUM(R30:Z30)</f>
        <v>4</v>
      </c>
      <c r="AD30" s="1308">
        <v>25</v>
      </c>
      <c r="AE30" s="1330" t="s">
        <v>1059</v>
      </c>
      <c r="AF30" s="1330" t="s">
        <v>125</v>
      </c>
      <c r="AG30" s="504" t="s">
        <v>822</v>
      </c>
      <c r="AH30" s="1286">
        <v>0</v>
      </c>
      <c r="AI30" s="1286">
        <v>0</v>
      </c>
      <c r="AJ30" s="1286">
        <v>0</v>
      </c>
      <c r="AK30" s="1286">
        <v>0</v>
      </c>
      <c r="AL30" s="1292">
        <v>0</v>
      </c>
      <c r="AM30" s="1292">
        <v>17</v>
      </c>
      <c r="AN30" s="1293"/>
      <c r="AO30" s="1292"/>
      <c r="AP30" s="1294">
        <f>SUM(AG30:AO30)</f>
        <v>17</v>
      </c>
    </row>
    <row r="31" spans="1:42" s="1105" customFormat="1" ht="8.25" customHeight="1" x14ac:dyDescent="0.2">
      <c r="A31" s="1304">
        <v>25</v>
      </c>
      <c r="B31" s="1300" t="s">
        <v>480</v>
      </c>
      <c r="C31" s="1300" t="s">
        <v>62</v>
      </c>
      <c r="D31" s="1292" t="s">
        <v>629</v>
      </c>
      <c r="E31" s="1292">
        <v>8</v>
      </c>
      <c r="F31" s="1293">
        <v>0</v>
      </c>
      <c r="G31" s="1293">
        <v>4</v>
      </c>
      <c r="H31" s="1292">
        <v>0</v>
      </c>
      <c r="I31" s="1292">
        <v>8</v>
      </c>
      <c r="J31" s="1292">
        <v>0</v>
      </c>
      <c r="K31" s="1293"/>
      <c r="L31" s="1292"/>
      <c r="M31" s="1990">
        <f>SUM(D31:L31)</f>
        <v>20</v>
      </c>
      <c r="O31" s="1304">
        <v>59</v>
      </c>
      <c r="P31" s="1291" t="s">
        <v>233</v>
      </c>
      <c r="Q31" s="1291" t="s">
        <v>226</v>
      </c>
      <c r="R31" s="1292" t="s">
        <v>628</v>
      </c>
      <c r="S31" s="1297">
        <v>0</v>
      </c>
      <c r="T31" s="1293">
        <v>2</v>
      </c>
      <c r="U31" s="1293">
        <v>0</v>
      </c>
      <c r="V31" s="1292">
        <v>2</v>
      </c>
      <c r="W31" s="1312">
        <v>0</v>
      </c>
      <c r="X31" s="1312">
        <v>0</v>
      </c>
      <c r="Y31" s="1293"/>
      <c r="Z31" s="1312"/>
      <c r="AA31" s="1990">
        <f>SUM(R31:Z31)</f>
        <v>4</v>
      </c>
      <c r="AD31" s="1308">
        <v>27</v>
      </c>
      <c r="AE31" s="1322" t="s">
        <v>478</v>
      </c>
      <c r="AF31" s="1300" t="s">
        <v>21</v>
      </c>
      <c r="AG31" s="1292" t="s">
        <v>190</v>
      </c>
      <c r="AH31" s="1312">
        <v>0</v>
      </c>
      <c r="AI31" s="1293">
        <v>0</v>
      </c>
      <c r="AJ31" s="1292">
        <v>0</v>
      </c>
      <c r="AK31" s="1292">
        <v>0</v>
      </c>
      <c r="AL31" s="1312">
        <v>9</v>
      </c>
      <c r="AM31" s="1312">
        <v>5</v>
      </c>
      <c r="AN31" s="1293"/>
      <c r="AO31" s="1312"/>
      <c r="AP31" s="1294">
        <f>SUM(AG31:AO31)</f>
        <v>14</v>
      </c>
    </row>
    <row r="32" spans="1:42" s="1105" customFormat="1" ht="8.25" customHeight="1" x14ac:dyDescent="0.2">
      <c r="A32" s="1304">
        <v>28</v>
      </c>
      <c r="B32" s="1302" t="s">
        <v>322</v>
      </c>
      <c r="C32" s="2042" t="s">
        <v>44</v>
      </c>
      <c r="D32" s="1292" t="s">
        <v>627</v>
      </c>
      <c r="E32" s="1297">
        <v>0</v>
      </c>
      <c r="F32" s="1293">
        <v>9</v>
      </c>
      <c r="G32" s="1293">
        <v>6</v>
      </c>
      <c r="H32" s="1292">
        <v>0</v>
      </c>
      <c r="I32" s="1292">
        <v>0</v>
      </c>
      <c r="J32" s="1292">
        <v>4</v>
      </c>
      <c r="K32" s="1293"/>
      <c r="L32" s="1292"/>
      <c r="M32" s="1990">
        <f>SUM(D32:L32)</f>
        <v>19</v>
      </c>
      <c r="O32" s="1304">
        <v>59</v>
      </c>
      <c r="P32" s="1977" t="s">
        <v>947</v>
      </c>
      <c r="Q32" s="1977" t="s">
        <v>178</v>
      </c>
      <c r="R32" s="1292" t="s">
        <v>822</v>
      </c>
      <c r="S32" s="1292">
        <v>0</v>
      </c>
      <c r="T32" s="1292">
        <v>0</v>
      </c>
      <c r="U32" s="1292">
        <v>0</v>
      </c>
      <c r="V32" s="1292">
        <v>0</v>
      </c>
      <c r="W32" s="1292">
        <v>3</v>
      </c>
      <c r="X32" s="1292">
        <v>1</v>
      </c>
      <c r="Y32" s="1293"/>
      <c r="Z32" s="1292"/>
      <c r="AA32" s="1990">
        <f>SUM(R32:Z32)</f>
        <v>4</v>
      </c>
      <c r="AD32" s="1308">
        <v>28</v>
      </c>
      <c r="AE32" s="1330" t="s">
        <v>947</v>
      </c>
      <c r="AF32" s="1330" t="s">
        <v>178</v>
      </c>
      <c r="AG32" s="504" t="s">
        <v>822</v>
      </c>
      <c r="AH32" s="1286">
        <v>0</v>
      </c>
      <c r="AI32" s="1286">
        <v>0</v>
      </c>
      <c r="AJ32" s="1286">
        <v>0</v>
      </c>
      <c r="AK32" s="1286">
        <v>0</v>
      </c>
      <c r="AL32" s="1292">
        <v>13.5</v>
      </c>
      <c r="AM32" s="1292">
        <v>0</v>
      </c>
      <c r="AN32" s="1293"/>
      <c r="AO32" s="1292"/>
      <c r="AP32" s="1294">
        <f>SUM(AG32:AO32)</f>
        <v>13.5</v>
      </c>
    </row>
    <row r="33" spans="1:42" s="1105" customFormat="1" ht="8.25" customHeight="1" x14ac:dyDescent="0.2">
      <c r="A33" s="1304">
        <v>29</v>
      </c>
      <c r="B33" s="1309" t="s">
        <v>138</v>
      </c>
      <c r="C33" s="1309" t="s">
        <v>89</v>
      </c>
      <c r="D33" s="1292" t="s">
        <v>43</v>
      </c>
      <c r="E33" s="1293">
        <v>4</v>
      </c>
      <c r="F33" s="1293">
        <v>0</v>
      </c>
      <c r="G33" s="1293">
        <v>0</v>
      </c>
      <c r="H33" s="1292">
        <v>8</v>
      </c>
      <c r="I33" s="1292">
        <v>4</v>
      </c>
      <c r="J33" s="1293">
        <v>0</v>
      </c>
      <c r="K33" s="1293"/>
      <c r="L33" s="1293"/>
      <c r="M33" s="1990">
        <f>SUM(E33:L33)</f>
        <v>16</v>
      </c>
      <c r="O33" s="1304">
        <v>63</v>
      </c>
      <c r="P33" s="1291" t="s">
        <v>360</v>
      </c>
      <c r="Q33" s="1313" t="s">
        <v>361</v>
      </c>
      <c r="R33" s="1292" t="s">
        <v>32</v>
      </c>
      <c r="S33" s="1292">
        <v>0</v>
      </c>
      <c r="T33" s="1293">
        <v>0</v>
      </c>
      <c r="U33" s="1293">
        <v>0</v>
      </c>
      <c r="V33" s="1292">
        <v>0</v>
      </c>
      <c r="W33" s="1293">
        <v>1</v>
      </c>
      <c r="X33" s="1293">
        <v>2</v>
      </c>
      <c r="Y33" s="1293"/>
      <c r="Z33" s="1293"/>
      <c r="AA33" s="1990">
        <f>SUM(S33:Z33)</f>
        <v>3</v>
      </c>
      <c r="AD33" s="1308">
        <v>29</v>
      </c>
      <c r="AE33" s="2009" t="s">
        <v>234</v>
      </c>
      <c r="AF33" s="2009" t="s">
        <v>446</v>
      </c>
      <c r="AG33" s="1292" t="s">
        <v>204</v>
      </c>
      <c r="AH33" s="1292">
        <v>4</v>
      </c>
      <c r="AI33" s="1293">
        <v>0</v>
      </c>
      <c r="AJ33" s="1292">
        <v>9</v>
      </c>
      <c r="AK33" s="1292">
        <v>0</v>
      </c>
      <c r="AL33" s="1292">
        <v>0</v>
      </c>
      <c r="AM33" s="1292">
        <v>0</v>
      </c>
      <c r="AN33" s="1293"/>
      <c r="AO33" s="1292"/>
      <c r="AP33" s="1294">
        <f>SUM(AG33:AO33)</f>
        <v>13</v>
      </c>
    </row>
    <row r="34" spans="1:42" s="1105" customFormat="1" ht="8.25" customHeight="1" x14ac:dyDescent="0.2">
      <c r="A34" s="1304">
        <v>30</v>
      </c>
      <c r="B34" s="2010" t="s">
        <v>114</v>
      </c>
      <c r="C34" s="2010" t="s">
        <v>115</v>
      </c>
      <c r="D34" s="1292" t="s">
        <v>630</v>
      </c>
      <c r="E34" s="1297">
        <v>1</v>
      </c>
      <c r="F34" s="1293">
        <v>4</v>
      </c>
      <c r="G34" s="1293">
        <v>0</v>
      </c>
      <c r="H34" s="1292">
        <v>2</v>
      </c>
      <c r="I34" s="1292">
        <v>0</v>
      </c>
      <c r="J34" s="1292">
        <v>8</v>
      </c>
      <c r="K34" s="1293"/>
      <c r="L34" s="1292"/>
      <c r="M34" s="1990">
        <f>SUM(D34:L34)</f>
        <v>15</v>
      </c>
      <c r="O34" s="1304">
        <v>63</v>
      </c>
      <c r="P34" s="2001" t="s">
        <v>212</v>
      </c>
      <c r="Q34" s="1291" t="s">
        <v>211</v>
      </c>
      <c r="R34" s="1292" t="s">
        <v>628</v>
      </c>
      <c r="S34" s="1297">
        <v>1</v>
      </c>
      <c r="T34" s="1293">
        <v>1</v>
      </c>
      <c r="U34" s="1293">
        <v>1</v>
      </c>
      <c r="V34" s="1292">
        <v>0</v>
      </c>
      <c r="W34" s="1292">
        <v>0</v>
      </c>
      <c r="X34" s="1312">
        <v>0</v>
      </c>
      <c r="Y34" s="1293"/>
      <c r="Z34" s="1312"/>
      <c r="AA34" s="1990">
        <f>SUM(R34:Z34)</f>
        <v>3</v>
      </c>
      <c r="AD34" s="1308">
        <v>29</v>
      </c>
      <c r="AE34" s="1300" t="s">
        <v>480</v>
      </c>
      <c r="AF34" s="1300" t="s">
        <v>62</v>
      </c>
      <c r="AG34" s="1292" t="s">
        <v>190</v>
      </c>
      <c r="AH34" s="1292">
        <v>13</v>
      </c>
      <c r="AI34" s="1293">
        <v>0</v>
      </c>
      <c r="AJ34" s="1292">
        <v>0</v>
      </c>
      <c r="AK34" s="1292">
        <v>0</v>
      </c>
      <c r="AL34" s="1292">
        <v>0</v>
      </c>
      <c r="AM34" s="1292">
        <v>0</v>
      </c>
      <c r="AN34" s="1293"/>
      <c r="AO34" s="1292"/>
      <c r="AP34" s="1294">
        <f>SUM(AG34:AO34)</f>
        <v>13</v>
      </c>
    </row>
    <row r="35" spans="1:42" s="1105" customFormat="1" ht="8.25" customHeight="1" x14ac:dyDescent="0.2">
      <c r="A35" s="1304">
        <v>30</v>
      </c>
      <c r="B35" s="1322" t="s">
        <v>255</v>
      </c>
      <c r="C35" s="1322" t="s">
        <v>256</v>
      </c>
      <c r="D35" s="1292" t="s">
        <v>629</v>
      </c>
      <c r="E35" s="1297">
        <v>2</v>
      </c>
      <c r="F35" s="1293">
        <v>0</v>
      </c>
      <c r="G35" s="1293">
        <v>1</v>
      </c>
      <c r="H35" s="1292">
        <v>7</v>
      </c>
      <c r="I35" s="1292">
        <v>5</v>
      </c>
      <c r="J35" s="1292">
        <v>0</v>
      </c>
      <c r="K35" s="1293"/>
      <c r="L35" s="1292"/>
      <c r="M35" s="1990">
        <f>SUM(D35:L35)</f>
        <v>15</v>
      </c>
      <c r="O35" s="1304">
        <v>65</v>
      </c>
      <c r="P35" s="2011" t="s">
        <v>805</v>
      </c>
      <c r="Q35" s="1313" t="s">
        <v>180</v>
      </c>
      <c r="R35" s="1292" t="s">
        <v>32</v>
      </c>
      <c r="S35" s="1292">
        <v>0</v>
      </c>
      <c r="T35" s="1293">
        <v>0</v>
      </c>
      <c r="U35" s="1293">
        <v>1</v>
      </c>
      <c r="V35" s="1292">
        <v>0</v>
      </c>
      <c r="W35" s="1292">
        <v>0</v>
      </c>
      <c r="X35" s="1293">
        <v>1</v>
      </c>
      <c r="Y35" s="1293"/>
      <c r="Z35" s="1293"/>
      <c r="AA35" s="1990">
        <f>SUM(S35:Z35)</f>
        <v>2</v>
      </c>
      <c r="AD35" s="1308">
        <v>31</v>
      </c>
      <c r="AE35" s="2029" t="s">
        <v>738</v>
      </c>
      <c r="AF35" s="2029" t="s">
        <v>89</v>
      </c>
      <c r="AG35" s="1292" t="s">
        <v>43</v>
      </c>
      <c r="AH35" s="1292">
        <v>0</v>
      </c>
      <c r="AI35" s="1293">
        <v>0</v>
      </c>
      <c r="AJ35" s="1292">
        <v>0</v>
      </c>
      <c r="AK35" s="1292">
        <v>12</v>
      </c>
      <c r="AL35" s="1292">
        <v>0</v>
      </c>
      <c r="AM35" s="1293">
        <v>0</v>
      </c>
      <c r="AN35" s="1293"/>
      <c r="AO35" s="1293"/>
      <c r="AP35" s="1294">
        <f>SUM(AH35:AO35)</f>
        <v>12</v>
      </c>
    </row>
    <row r="36" spans="1:42" s="1105" customFormat="1" ht="8.25" customHeight="1" x14ac:dyDescent="0.2">
      <c r="A36" s="1304">
        <v>32</v>
      </c>
      <c r="B36" s="2013" t="s">
        <v>516</v>
      </c>
      <c r="C36" s="1973" t="s">
        <v>31</v>
      </c>
      <c r="D36" s="1292" t="s">
        <v>43</v>
      </c>
      <c r="E36" s="1305">
        <v>0</v>
      </c>
      <c r="F36" s="1293">
        <v>0</v>
      </c>
      <c r="G36" s="1293">
        <v>0</v>
      </c>
      <c r="H36" s="1292">
        <v>0</v>
      </c>
      <c r="I36" s="1305">
        <v>5</v>
      </c>
      <c r="J36" s="1305">
        <v>9</v>
      </c>
      <c r="K36" s="1293"/>
      <c r="L36" s="1305"/>
      <c r="M36" s="1990">
        <f>SUM(E36:L36)</f>
        <v>14</v>
      </c>
      <c r="O36" s="1304">
        <v>65</v>
      </c>
      <c r="P36" s="2001" t="s">
        <v>441</v>
      </c>
      <c r="Q36" s="1291" t="s">
        <v>119</v>
      </c>
      <c r="R36" s="1292" t="s">
        <v>32</v>
      </c>
      <c r="S36" s="1307">
        <v>0</v>
      </c>
      <c r="T36" s="1293">
        <v>0</v>
      </c>
      <c r="U36" s="1293">
        <v>0</v>
      </c>
      <c r="V36" s="1292">
        <v>0</v>
      </c>
      <c r="W36" s="1293">
        <v>0</v>
      </c>
      <c r="X36" s="1293">
        <v>2</v>
      </c>
      <c r="Y36" s="1293"/>
      <c r="Z36" s="1293"/>
      <c r="AA36" s="1990">
        <f>SUM(S36:Z36)</f>
        <v>2</v>
      </c>
      <c r="AD36" s="1308">
        <v>31</v>
      </c>
      <c r="AE36" s="1322" t="s">
        <v>472</v>
      </c>
      <c r="AF36" s="1322" t="s">
        <v>62</v>
      </c>
      <c r="AG36" s="1292" t="s">
        <v>66</v>
      </c>
      <c r="AH36" s="1297">
        <v>0</v>
      </c>
      <c r="AI36" s="1293">
        <v>4</v>
      </c>
      <c r="AJ36" s="1292">
        <v>0</v>
      </c>
      <c r="AK36" s="1292">
        <v>0</v>
      </c>
      <c r="AL36" s="1293">
        <v>4</v>
      </c>
      <c r="AM36" s="1293">
        <v>4</v>
      </c>
      <c r="AN36" s="1293"/>
      <c r="AO36" s="1293"/>
      <c r="AP36" s="1294">
        <f>SUM(AG36:AO36)</f>
        <v>12</v>
      </c>
    </row>
    <row r="37" spans="1:42" s="1105" customFormat="1" ht="8.25" customHeight="1" x14ac:dyDescent="0.2">
      <c r="A37" s="1304">
        <v>32</v>
      </c>
      <c r="B37" s="1972" t="s">
        <v>141</v>
      </c>
      <c r="C37" s="1306" t="s">
        <v>27</v>
      </c>
      <c r="D37" s="1292" t="s">
        <v>630</v>
      </c>
      <c r="E37" s="1292">
        <v>4</v>
      </c>
      <c r="F37" s="1293">
        <v>0</v>
      </c>
      <c r="G37" s="1293">
        <v>1</v>
      </c>
      <c r="H37" s="1292">
        <v>0</v>
      </c>
      <c r="I37" s="1292">
        <v>0</v>
      </c>
      <c r="J37" s="1292">
        <v>9</v>
      </c>
      <c r="K37" s="1293"/>
      <c r="L37" s="1292"/>
      <c r="M37" s="1990">
        <f>SUM(D37:L37)</f>
        <v>14</v>
      </c>
      <c r="O37" s="1304">
        <v>65</v>
      </c>
      <c r="P37" s="2001" t="s">
        <v>440</v>
      </c>
      <c r="Q37" s="1291" t="s">
        <v>208</v>
      </c>
      <c r="R37" s="1292" t="s">
        <v>32</v>
      </c>
      <c r="S37" s="1292">
        <v>0</v>
      </c>
      <c r="T37" s="1293">
        <v>0</v>
      </c>
      <c r="U37" s="1293">
        <v>0</v>
      </c>
      <c r="V37" s="1292">
        <v>0</v>
      </c>
      <c r="W37" s="1293">
        <v>2</v>
      </c>
      <c r="X37" s="1293">
        <v>0</v>
      </c>
      <c r="Y37" s="1293"/>
      <c r="Z37" s="1293"/>
      <c r="AA37" s="1990">
        <f>SUM(S37:Z37)</f>
        <v>2</v>
      </c>
      <c r="AD37" s="1308">
        <v>31</v>
      </c>
      <c r="AE37" s="1322" t="s">
        <v>255</v>
      </c>
      <c r="AF37" s="1322" t="s">
        <v>256</v>
      </c>
      <c r="AG37" s="1292" t="s">
        <v>190</v>
      </c>
      <c r="AH37" s="1297">
        <v>0</v>
      </c>
      <c r="AI37" s="1293">
        <v>4</v>
      </c>
      <c r="AJ37" s="1292">
        <v>0</v>
      </c>
      <c r="AK37" s="1292">
        <v>8</v>
      </c>
      <c r="AL37" s="1292">
        <v>0</v>
      </c>
      <c r="AM37" s="1292">
        <v>0</v>
      </c>
      <c r="AN37" s="1293"/>
      <c r="AO37" s="1292"/>
      <c r="AP37" s="1294">
        <f>SUM(AG37:AO37)</f>
        <v>12</v>
      </c>
    </row>
    <row r="38" spans="1:42" s="1105" customFormat="1" ht="8.25" customHeight="1" x14ac:dyDescent="0.2">
      <c r="A38" s="1304">
        <v>32</v>
      </c>
      <c r="B38" s="1978" t="s">
        <v>828</v>
      </c>
      <c r="C38" s="1978" t="s">
        <v>70</v>
      </c>
      <c r="D38" s="1292" t="s">
        <v>822</v>
      </c>
      <c r="E38" s="1292">
        <v>0</v>
      </c>
      <c r="F38" s="1292">
        <v>0</v>
      </c>
      <c r="G38" s="1292">
        <v>0</v>
      </c>
      <c r="H38" s="1292">
        <v>0</v>
      </c>
      <c r="I38" s="1292">
        <v>8</v>
      </c>
      <c r="J38" s="1292">
        <v>6</v>
      </c>
      <c r="K38" s="1293"/>
      <c r="L38" s="1292"/>
      <c r="M38" s="1990">
        <f>SUM(E38:L38)</f>
        <v>14</v>
      </c>
      <c r="O38" s="1304">
        <v>65</v>
      </c>
      <c r="P38" s="2001" t="s">
        <v>359</v>
      </c>
      <c r="Q38" s="1291" t="s">
        <v>125</v>
      </c>
      <c r="R38" s="1292" t="s">
        <v>32</v>
      </c>
      <c r="S38" s="1292">
        <v>1</v>
      </c>
      <c r="T38" s="1293">
        <v>0</v>
      </c>
      <c r="U38" s="1293">
        <v>0</v>
      </c>
      <c r="V38" s="1292">
        <v>1</v>
      </c>
      <c r="W38" s="1293">
        <v>0</v>
      </c>
      <c r="X38" s="1293">
        <v>0</v>
      </c>
      <c r="Y38" s="1293"/>
      <c r="Z38" s="1293"/>
      <c r="AA38" s="1990">
        <f>SUM(S38:Z38)</f>
        <v>2</v>
      </c>
      <c r="AD38" s="1308">
        <v>34</v>
      </c>
      <c r="AE38" s="2035" t="s">
        <v>737</v>
      </c>
      <c r="AF38" s="1973" t="s">
        <v>55</v>
      </c>
      <c r="AG38" s="1292" t="s">
        <v>43</v>
      </c>
      <c r="AH38" s="1292">
        <v>0</v>
      </c>
      <c r="AI38" s="1293">
        <v>11.5</v>
      </c>
      <c r="AJ38" s="1292">
        <v>0</v>
      </c>
      <c r="AK38" s="1292">
        <v>0</v>
      </c>
      <c r="AL38" s="1293">
        <v>0</v>
      </c>
      <c r="AM38" s="1293">
        <v>0</v>
      </c>
      <c r="AN38" s="1293"/>
      <c r="AO38" s="1292"/>
      <c r="AP38" s="1294">
        <f>SUM(AH38:AO38)</f>
        <v>11.5</v>
      </c>
    </row>
    <row r="39" spans="1:42" s="1105" customFormat="1" ht="8.25" customHeight="1" x14ac:dyDescent="0.2">
      <c r="A39" s="1304">
        <v>35</v>
      </c>
      <c r="B39" s="1322" t="s">
        <v>472</v>
      </c>
      <c r="C39" s="1322" t="s">
        <v>62</v>
      </c>
      <c r="D39" s="1292" t="s">
        <v>66</v>
      </c>
      <c r="E39" s="1297">
        <v>0</v>
      </c>
      <c r="F39" s="1293">
        <v>5</v>
      </c>
      <c r="G39" s="1293">
        <v>0</v>
      </c>
      <c r="H39" s="1292">
        <v>0</v>
      </c>
      <c r="I39" s="1293">
        <v>5</v>
      </c>
      <c r="J39" s="1293">
        <v>3</v>
      </c>
      <c r="K39" s="1293"/>
      <c r="L39" s="1293"/>
      <c r="M39" s="1990">
        <f>SUM(D39:L39)</f>
        <v>13</v>
      </c>
      <c r="O39" s="1304">
        <v>65</v>
      </c>
      <c r="P39" s="2001" t="s">
        <v>274</v>
      </c>
      <c r="Q39" s="1317" t="s">
        <v>21</v>
      </c>
      <c r="R39" s="1292" t="s">
        <v>627</v>
      </c>
      <c r="S39" s="1297">
        <v>2</v>
      </c>
      <c r="T39" s="1293">
        <v>0</v>
      </c>
      <c r="U39" s="1293">
        <v>0</v>
      </c>
      <c r="V39" s="1292">
        <v>0</v>
      </c>
      <c r="W39" s="1292">
        <v>0</v>
      </c>
      <c r="X39" s="1292">
        <v>0</v>
      </c>
      <c r="Y39" s="1293"/>
      <c r="Z39" s="1292"/>
      <c r="AA39" s="1990">
        <f>SUM(R39:Z39)</f>
        <v>2</v>
      </c>
      <c r="AD39" s="1308">
        <v>35</v>
      </c>
      <c r="AE39" s="1302" t="s">
        <v>357</v>
      </c>
      <c r="AF39" s="1302" t="s">
        <v>86</v>
      </c>
      <c r="AG39" s="1292" t="s">
        <v>32</v>
      </c>
      <c r="AH39" s="1292">
        <v>0</v>
      </c>
      <c r="AI39" s="1293">
        <v>0</v>
      </c>
      <c r="AJ39" s="1292">
        <v>0</v>
      </c>
      <c r="AK39" s="1292">
        <v>0</v>
      </c>
      <c r="AL39" s="1293">
        <v>5</v>
      </c>
      <c r="AM39" s="1293">
        <v>5</v>
      </c>
      <c r="AN39" s="1293"/>
      <c r="AO39" s="1293"/>
      <c r="AP39" s="1294">
        <f>SUM(AH39:AO39)</f>
        <v>10</v>
      </c>
    </row>
    <row r="40" spans="1:42" s="1105" customFormat="1" ht="8.25" customHeight="1" x14ac:dyDescent="0.2">
      <c r="A40" s="1304">
        <v>35</v>
      </c>
      <c r="B40" s="1302" t="s">
        <v>436</v>
      </c>
      <c r="C40" s="1302" t="s">
        <v>21</v>
      </c>
      <c r="D40" s="1292" t="s">
        <v>32</v>
      </c>
      <c r="E40" s="1292">
        <v>1</v>
      </c>
      <c r="F40" s="1293">
        <v>1</v>
      </c>
      <c r="G40" s="1293">
        <v>0</v>
      </c>
      <c r="H40" s="1292">
        <v>7</v>
      </c>
      <c r="I40" s="1293">
        <v>4</v>
      </c>
      <c r="J40" s="1293">
        <v>0</v>
      </c>
      <c r="K40" s="1293"/>
      <c r="L40" s="1293"/>
      <c r="M40" s="1990">
        <f>SUM(E40:L40)</f>
        <v>13</v>
      </c>
      <c r="O40" s="1304">
        <v>70</v>
      </c>
      <c r="P40" s="2001" t="s">
        <v>442</v>
      </c>
      <c r="Q40" s="1291" t="s">
        <v>139</v>
      </c>
      <c r="R40" s="1292" t="s">
        <v>32</v>
      </c>
      <c r="S40" s="1292">
        <v>0</v>
      </c>
      <c r="T40" s="1293">
        <v>0</v>
      </c>
      <c r="U40" s="1293">
        <v>0</v>
      </c>
      <c r="V40" s="1292">
        <v>0</v>
      </c>
      <c r="W40" s="1293">
        <v>0</v>
      </c>
      <c r="X40" s="1293">
        <v>1</v>
      </c>
      <c r="Y40" s="1293"/>
      <c r="Z40" s="1293"/>
      <c r="AA40" s="1990">
        <f>SUM(S40:Z40)</f>
        <v>1</v>
      </c>
      <c r="AD40" s="1308">
        <v>36</v>
      </c>
      <c r="AE40" s="1322" t="s">
        <v>465</v>
      </c>
      <c r="AF40" s="1322" t="s">
        <v>112</v>
      </c>
      <c r="AG40" s="1292" t="s">
        <v>66</v>
      </c>
      <c r="AH40" s="1297">
        <v>5</v>
      </c>
      <c r="AI40" s="1293">
        <v>0</v>
      </c>
      <c r="AJ40" s="1292">
        <v>4.5</v>
      </c>
      <c r="AK40" s="1292">
        <v>0</v>
      </c>
      <c r="AL40" s="1292">
        <v>0</v>
      </c>
      <c r="AM40" s="1292">
        <v>0</v>
      </c>
      <c r="AN40" s="1293"/>
      <c r="AO40" s="1292"/>
      <c r="AP40" s="1294">
        <f>SUM(AG40:AO40)</f>
        <v>9.5</v>
      </c>
    </row>
    <row r="41" spans="1:42" s="1105" customFormat="1" ht="8.25" customHeight="1" x14ac:dyDescent="0.2">
      <c r="A41" s="1304">
        <v>37</v>
      </c>
      <c r="B41" s="2012" t="s">
        <v>456</v>
      </c>
      <c r="C41" s="2041" t="s">
        <v>457</v>
      </c>
      <c r="D41" s="1292" t="s">
        <v>627</v>
      </c>
      <c r="E41" s="1292">
        <v>1</v>
      </c>
      <c r="F41" s="1293">
        <v>4</v>
      </c>
      <c r="G41" s="1293">
        <v>2</v>
      </c>
      <c r="H41" s="1292">
        <v>0</v>
      </c>
      <c r="I41" s="1292">
        <v>4</v>
      </c>
      <c r="J41" s="1292">
        <v>0</v>
      </c>
      <c r="K41" s="1293"/>
      <c r="L41" s="1292"/>
      <c r="M41" s="1990">
        <f>SUM(D41:L41)</f>
        <v>11</v>
      </c>
      <c r="O41" s="1304">
        <v>70</v>
      </c>
      <c r="P41" s="2001" t="s">
        <v>433</v>
      </c>
      <c r="Q41" s="1291" t="s">
        <v>115</v>
      </c>
      <c r="R41" s="1292" t="s">
        <v>32</v>
      </c>
      <c r="S41" s="1292">
        <v>0</v>
      </c>
      <c r="T41" s="1293">
        <v>0</v>
      </c>
      <c r="U41" s="1293">
        <v>0</v>
      </c>
      <c r="V41" s="1292">
        <v>0</v>
      </c>
      <c r="W41" s="1293">
        <v>1</v>
      </c>
      <c r="X41" s="1293">
        <v>0</v>
      </c>
      <c r="Y41" s="1293"/>
      <c r="Z41" s="1293"/>
      <c r="AA41" s="1990">
        <f>SUM(S41:Z41)</f>
        <v>1</v>
      </c>
      <c r="AD41" s="1308">
        <v>36</v>
      </c>
      <c r="AE41" s="1322" t="s">
        <v>467</v>
      </c>
      <c r="AF41" s="1322" t="s">
        <v>468</v>
      </c>
      <c r="AG41" s="1292" t="s">
        <v>66</v>
      </c>
      <c r="AH41" s="1297">
        <v>0</v>
      </c>
      <c r="AI41" s="1293">
        <v>5</v>
      </c>
      <c r="AJ41" s="1292">
        <v>0</v>
      </c>
      <c r="AK41" s="1292">
        <v>0</v>
      </c>
      <c r="AL41" s="1292">
        <v>0</v>
      </c>
      <c r="AM41" s="1292">
        <v>4.5</v>
      </c>
      <c r="AN41" s="1293"/>
      <c r="AO41" s="1292"/>
      <c r="AP41" s="1294">
        <f>SUM(AG41:AO41)</f>
        <v>9.5</v>
      </c>
    </row>
    <row r="42" spans="1:42" s="1105" customFormat="1" ht="8.25" customHeight="1" x14ac:dyDescent="0.2">
      <c r="A42" s="1304">
        <v>37</v>
      </c>
      <c r="B42" s="1302" t="s">
        <v>273</v>
      </c>
      <c r="C42" s="1973" t="s">
        <v>62</v>
      </c>
      <c r="D42" s="1292" t="s">
        <v>627</v>
      </c>
      <c r="E42" s="1292">
        <v>0</v>
      </c>
      <c r="F42" s="1293">
        <v>0</v>
      </c>
      <c r="G42" s="1293">
        <v>1</v>
      </c>
      <c r="H42" s="1292">
        <v>0</v>
      </c>
      <c r="I42" s="1292">
        <v>6</v>
      </c>
      <c r="J42" s="1292">
        <v>4</v>
      </c>
      <c r="K42" s="1293"/>
      <c r="L42" s="1292"/>
      <c r="M42" s="1990">
        <f>SUM(D42:L42)</f>
        <v>11</v>
      </c>
      <c r="O42" s="1304">
        <v>70</v>
      </c>
      <c r="P42" s="2039" t="s">
        <v>118</v>
      </c>
      <c r="Q42" s="1311" t="s">
        <v>119</v>
      </c>
      <c r="R42" s="1292" t="s">
        <v>630</v>
      </c>
      <c r="S42" s="1292">
        <v>0</v>
      </c>
      <c r="T42" s="1293">
        <v>0</v>
      </c>
      <c r="U42" s="1293">
        <v>0</v>
      </c>
      <c r="V42" s="1292">
        <v>0</v>
      </c>
      <c r="W42" s="1292">
        <v>0</v>
      </c>
      <c r="X42" s="1292">
        <v>1</v>
      </c>
      <c r="Y42" s="1293"/>
      <c r="Z42" s="1292"/>
      <c r="AA42" s="1990">
        <f>SUM(R42:Z42)</f>
        <v>1</v>
      </c>
      <c r="AD42" s="1308">
        <v>38</v>
      </c>
      <c r="AE42" s="1998" t="s">
        <v>464</v>
      </c>
      <c r="AF42" s="1998" t="s">
        <v>55</v>
      </c>
      <c r="AG42" s="1292" t="s">
        <v>66</v>
      </c>
      <c r="AH42" s="1297">
        <v>5</v>
      </c>
      <c r="AI42" s="1293">
        <v>4</v>
      </c>
      <c r="AJ42" s="1292">
        <v>0</v>
      </c>
      <c r="AK42" s="1292">
        <v>0</v>
      </c>
      <c r="AL42" s="1292">
        <v>0</v>
      </c>
      <c r="AM42" s="1292">
        <v>0</v>
      </c>
      <c r="AN42" s="1293"/>
      <c r="AO42" s="1292"/>
      <c r="AP42" s="1294">
        <f>SUM(AG42:AO42)</f>
        <v>9</v>
      </c>
    </row>
    <row r="43" spans="1:42" s="1105" customFormat="1" ht="8.25" customHeight="1" x14ac:dyDescent="0.2">
      <c r="A43" s="1304">
        <v>37</v>
      </c>
      <c r="B43" s="1302" t="s">
        <v>274</v>
      </c>
      <c r="C43" s="1329" t="s">
        <v>57</v>
      </c>
      <c r="D43" s="1292" t="s">
        <v>627</v>
      </c>
      <c r="E43" s="1292">
        <v>0</v>
      </c>
      <c r="F43" s="1293">
        <v>0</v>
      </c>
      <c r="G43" s="1293">
        <v>0</v>
      </c>
      <c r="H43" s="1292">
        <v>1</v>
      </c>
      <c r="I43" s="1292">
        <v>10</v>
      </c>
      <c r="J43" s="1292">
        <v>0</v>
      </c>
      <c r="K43" s="1293"/>
      <c r="L43" s="1292"/>
      <c r="M43" s="1990">
        <f>SUM(D43:L43)</f>
        <v>11</v>
      </c>
      <c r="O43" s="1304">
        <v>70</v>
      </c>
      <c r="P43" s="2001" t="s">
        <v>301</v>
      </c>
      <c r="Q43" s="1317" t="s">
        <v>180</v>
      </c>
      <c r="R43" s="1292" t="s">
        <v>627</v>
      </c>
      <c r="S43" s="1292">
        <v>0</v>
      </c>
      <c r="T43" s="1293">
        <v>0</v>
      </c>
      <c r="U43" s="1293">
        <v>0</v>
      </c>
      <c r="V43" s="1292">
        <v>1</v>
      </c>
      <c r="W43" s="1292">
        <v>0</v>
      </c>
      <c r="X43" s="1292">
        <v>0</v>
      </c>
      <c r="Y43" s="1293"/>
      <c r="Z43" s="1292"/>
      <c r="AA43" s="1990">
        <f>SUM(R43:Z43)</f>
        <v>1</v>
      </c>
      <c r="AD43" s="1308">
        <v>38</v>
      </c>
      <c r="AE43" s="1320" t="s">
        <v>742</v>
      </c>
      <c r="AF43" s="1320" t="s">
        <v>476</v>
      </c>
      <c r="AG43" s="1292" t="s">
        <v>630</v>
      </c>
      <c r="AH43" s="1297">
        <v>0</v>
      </c>
      <c r="AI43" s="1293">
        <v>0</v>
      </c>
      <c r="AJ43" s="1292">
        <v>0</v>
      </c>
      <c r="AK43" s="1292">
        <v>9</v>
      </c>
      <c r="AL43" s="1292">
        <v>0</v>
      </c>
      <c r="AM43" s="1292">
        <v>0</v>
      </c>
      <c r="AN43" s="1293"/>
      <c r="AO43" s="1292"/>
      <c r="AP43" s="1294">
        <f>SUM(AG43:AO43)</f>
        <v>9</v>
      </c>
    </row>
    <row r="44" spans="1:42" s="1105" customFormat="1" ht="8.25" customHeight="1" x14ac:dyDescent="0.2">
      <c r="A44" s="1304">
        <v>40</v>
      </c>
      <c r="B44" s="1973" t="s">
        <v>262</v>
      </c>
      <c r="C44" s="1973" t="s">
        <v>259</v>
      </c>
      <c r="D44" s="1292" t="s">
        <v>43</v>
      </c>
      <c r="E44" s="1292">
        <v>3</v>
      </c>
      <c r="F44" s="1293">
        <v>0</v>
      </c>
      <c r="G44" s="1293">
        <v>0</v>
      </c>
      <c r="H44" s="1292">
        <v>1</v>
      </c>
      <c r="I44" s="1293">
        <v>3</v>
      </c>
      <c r="J44" s="1292">
        <v>3</v>
      </c>
      <c r="K44" s="1293"/>
      <c r="L44" s="1292"/>
      <c r="M44" s="1990">
        <f>SUM(E44:L44)</f>
        <v>10</v>
      </c>
      <c r="O44" s="1304">
        <v>70</v>
      </c>
      <c r="P44" s="2001" t="s">
        <v>450</v>
      </c>
      <c r="Q44" s="1314" t="s">
        <v>451</v>
      </c>
      <c r="R44" s="1292" t="s">
        <v>627</v>
      </c>
      <c r="S44" s="1312">
        <v>0</v>
      </c>
      <c r="T44" s="1293">
        <v>0</v>
      </c>
      <c r="U44" s="1293">
        <v>0</v>
      </c>
      <c r="V44" s="1292">
        <v>0</v>
      </c>
      <c r="W44" s="1312">
        <v>1</v>
      </c>
      <c r="X44" s="1312">
        <v>0</v>
      </c>
      <c r="Y44" s="1293"/>
      <c r="Z44" s="1312"/>
      <c r="AA44" s="1990">
        <f>SUM(R44:Z44)</f>
        <v>1</v>
      </c>
      <c r="AD44" s="1308">
        <v>38</v>
      </c>
      <c r="AE44" s="1302" t="s">
        <v>447</v>
      </c>
      <c r="AF44" s="1302" t="s">
        <v>288</v>
      </c>
      <c r="AG44" s="1292" t="s">
        <v>204</v>
      </c>
      <c r="AH44" s="1292">
        <v>0</v>
      </c>
      <c r="AI44" s="1293">
        <v>5</v>
      </c>
      <c r="AJ44" s="1292">
        <v>4</v>
      </c>
      <c r="AK44" s="1292">
        <v>0</v>
      </c>
      <c r="AL44" s="1292">
        <v>0</v>
      </c>
      <c r="AM44" s="1292">
        <v>0</v>
      </c>
      <c r="AN44" s="1293"/>
      <c r="AO44" s="1292"/>
      <c r="AP44" s="1294">
        <f>SUM(AG44:AO44)</f>
        <v>9</v>
      </c>
    </row>
    <row r="45" spans="1:42" s="1105" customFormat="1" ht="8.25" customHeight="1" x14ac:dyDescent="0.2">
      <c r="A45" s="1304">
        <v>41</v>
      </c>
      <c r="B45" s="1327" t="s">
        <v>434</v>
      </c>
      <c r="C45" s="1328" t="s">
        <v>435</v>
      </c>
      <c r="D45" s="1292" t="s">
        <v>32</v>
      </c>
      <c r="E45" s="1293">
        <v>0</v>
      </c>
      <c r="F45" s="1293">
        <v>4</v>
      </c>
      <c r="G45" s="1293">
        <v>4</v>
      </c>
      <c r="H45" s="1292">
        <v>0</v>
      </c>
      <c r="I45" s="1293">
        <v>0</v>
      </c>
      <c r="J45" s="1293">
        <v>1</v>
      </c>
      <c r="K45" s="1293"/>
      <c r="L45" s="1293"/>
      <c r="M45" s="1990">
        <f>SUM(E45:L45)</f>
        <v>9</v>
      </c>
      <c r="O45" s="1304">
        <v>70</v>
      </c>
      <c r="P45" s="2001" t="s">
        <v>452</v>
      </c>
      <c r="Q45" s="1314" t="s">
        <v>453</v>
      </c>
      <c r="R45" s="1292" t="s">
        <v>627</v>
      </c>
      <c r="S45" s="1292">
        <v>0</v>
      </c>
      <c r="T45" s="1293">
        <v>0</v>
      </c>
      <c r="U45" s="1293">
        <v>0</v>
      </c>
      <c r="V45" s="1292">
        <v>1</v>
      </c>
      <c r="W45" s="1292">
        <v>0</v>
      </c>
      <c r="X45" s="1292">
        <v>0</v>
      </c>
      <c r="Y45" s="1293"/>
      <c r="Z45" s="1292"/>
      <c r="AA45" s="1990">
        <f>SUM(R45:Z45)</f>
        <v>1</v>
      </c>
      <c r="AD45" s="1308">
        <v>41</v>
      </c>
      <c r="AE45" s="1302" t="s">
        <v>233</v>
      </c>
      <c r="AF45" s="1302" t="s">
        <v>226</v>
      </c>
      <c r="AG45" s="1292" t="s">
        <v>204</v>
      </c>
      <c r="AH45" s="1297">
        <v>0</v>
      </c>
      <c r="AI45" s="1293">
        <v>0</v>
      </c>
      <c r="AJ45" s="1292">
        <v>0</v>
      </c>
      <c r="AK45" s="1292">
        <v>0</v>
      </c>
      <c r="AL45" s="1312">
        <v>0</v>
      </c>
      <c r="AM45" s="1312">
        <v>8.5</v>
      </c>
      <c r="AN45" s="1293"/>
      <c r="AO45" s="1312"/>
      <c r="AP45" s="1294">
        <f>SUM(AG45:AO45)</f>
        <v>8.5</v>
      </c>
    </row>
    <row r="46" spans="1:42" s="1105" customFormat="1" ht="8.25" customHeight="1" x14ac:dyDescent="0.2">
      <c r="A46" s="1304">
        <v>41</v>
      </c>
      <c r="B46" s="1327" t="s">
        <v>448</v>
      </c>
      <c r="C46" s="1328" t="s">
        <v>86</v>
      </c>
      <c r="D46" s="1292" t="s">
        <v>628</v>
      </c>
      <c r="E46" s="1297">
        <v>2</v>
      </c>
      <c r="F46" s="1293">
        <v>3</v>
      </c>
      <c r="G46" s="1293">
        <v>4</v>
      </c>
      <c r="H46" s="1292">
        <v>0</v>
      </c>
      <c r="I46" s="1292">
        <v>0</v>
      </c>
      <c r="J46" s="1292">
        <v>0</v>
      </c>
      <c r="K46" s="1293"/>
      <c r="L46" s="1292"/>
      <c r="M46" s="1990">
        <f>SUM(D46:L46)</f>
        <v>9</v>
      </c>
      <c r="AD46" s="1308">
        <v>41</v>
      </c>
      <c r="AE46" s="2030" t="s">
        <v>668</v>
      </c>
      <c r="AF46" s="2037" t="s">
        <v>226</v>
      </c>
      <c r="AG46" s="1292" t="s">
        <v>204</v>
      </c>
      <c r="AH46" s="1297">
        <v>0</v>
      </c>
      <c r="AI46" s="1293">
        <v>0</v>
      </c>
      <c r="AJ46" s="1292">
        <v>3.5</v>
      </c>
      <c r="AK46" s="1292">
        <v>0</v>
      </c>
      <c r="AL46" s="1292">
        <v>5</v>
      </c>
      <c r="AM46" s="1292">
        <v>0</v>
      </c>
      <c r="AN46" s="1293"/>
      <c r="AO46" s="1292"/>
      <c r="AP46" s="1294">
        <f>SUM(AG46:AO46)</f>
        <v>8.5</v>
      </c>
    </row>
    <row r="47" spans="1:42" s="1105" customFormat="1" ht="8.25" customHeight="1" x14ac:dyDescent="0.2">
      <c r="A47" s="1304">
        <v>43</v>
      </c>
      <c r="B47" s="1327" t="s">
        <v>356</v>
      </c>
      <c r="C47" s="1328" t="s">
        <v>57</v>
      </c>
      <c r="D47" s="1292" t="s">
        <v>32</v>
      </c>
      <c r="E47" s="1292">
        <v>0</v>
      </c>
      <c r="F47" s="1293">
        <v>0</v>
      </c>
      <c r="G47" s="1293">
        <v>0</v>
      </c>
      <c r="H47" s="1292">
        <v>0</v>
      </c>
      <c r="I47" s="1292">
        <v>8</v>
      </c>
      <c r="J47" s="1293">
        <v>0</v>
      </c>
      <c r="K47" s="1293"/>
      <c r="L47" s="1293"/>
      <c r="M47" s="1990">
        <f>SUM(E47:L47)</f>
        <v>8</v>
      </c>
      <c r="O47" s="1733" t="s">
        <v>316</v>
      </c>
      <c r="P47" s="1733"/>
      <c r="Q47" s="1733"/>
      <c r="R47" s="1733"/>
      <c r="S47" s="1733"/>
      <c r="T47" s="1733"/>
      <c r="U47" s="1733"/>
      <c r="V47" s="1733"/>
      <c r="W47" s="1733"/>
      <c r="X47" s="1733"/>
      <c r="Y47" s="1733"/>
      <c r="Z47" s="1733"/>
      <c r="AA47" s="1733"/>
      <c r="AB47" s="1324"/>
      <c r="AC47" s="1324"/>
      <c r="AD47" s="1308">
        <v>43</v>
      </c>
      <c r="AE47" s="1327" t="s">
        <v>356</v>
      </c>
      <c r="AF47" s="1328" t="s">
        <v>57</v>
      </c>
      <c r="AG47" s="1292" t="s">
        <v>32</v>
      </c>
      <c r="AH47" s="1292">
        <v>0</v>
      </c>
      <c r="AI47" s="1293">
        <v>0</v>
      </c>
      <c r="AJ47" s="1292">
        <v>0</v>
      </c>
      <c r="AK47" s="1292">
        <v>0</v>
      </c>
      <c r="AL47" s="1292">
        <v>7.5</v>
      </c>
      <c r="AM47" s="1293">
        <v>0</v>
      </c>
      <c r="AN47" s="1293"/>
      <c r="AO47" s="1293"/>
      <c r="AP47" s="1294">
        <f>SUM(AH47:AO47)</f>
        <v>7.5</v>
      </c>
    </row>
    <row r="48" spans="1:42" s="1105" customFormat="1" ht="8.25" customHeight="1" x14ac:dyDescent="0.2">
      <c r="A48" s="1304">
        <v>43</v>
      </c>
      <c r="B48" s="2014" t="s">
        <v>116</v>
      </c>
      <c r="C48" s="2015" t="s">
        <v>47</v>
      </c>
      <c r="D48" s="1292" t="s">
        <v>630</v>
      </c>
      <c r="E48" s="1297">
        <v>0</v>
      </c>
      <c r="F48" s="1293">
        <v>3</v>
      </c>
      <c r="G48" s="1293">
        <v>0</v>
      </c>
      <c r="H48" s="1292">
        <v>2</v>
      </c>
      <c r="I48" s="1292">
        <v>0</v>
      </c>
      <c r="J48" s="1312">
        <v>3</v>
      </c>
      <c r="K48" s="1293"/>
      <c r="L48" s="1312"/>
      <c r="M48" s="1990">
        <f>SUM(D48:L48)</f>
        <v>8</v>
      </c>
      <c r="O48" s="1733"/>
      <c r="P48" s="1733"/>
      <c r="Q48" s="1733"/>
      <c r="R48" s="1733"/>
      <c r="S48" s="1733"/>
      <c r="T48" s="1733"/>
      <c r="U48" s="1733"/>
      <c r="V48" s="1733"/>
      <c r="W48" s="1733"/>
      <c r="X48" s="1733"/>
      <c r="Y48" s="1733"/>
      <c r="Z48" s="1733"/>
      <c r="AA48" s="1733"/>
      <c r="AB48" s="1324"/>
      <c r="AC48" s="1324"/>
      <c r="AD48" s="1308">
        <v>43</v>
      </c>
      <c r="AE48" s="2036" t="s">
        <v>896</v>
      </c>
      <c r="AF48" s="2038" t="s">
        <v>27</v>
      </c>
      <c r="AG48" s="504" t="s">
        <v>822</v>
      </c>
      <c r="AH48" s="1286">
        <v>0</v>
      </c>
      <c r="AI48" s="1286">
        <v>0</v>
      </c>
      <c r="AJ48" s="1286">
        <v>0</v>
      </c>
      <c r="AK48" s="1286">
        <v>0</v>
      </c>
      <c r="AL48" s="1292">
        <v>7.5</v>
      </c>
      <c r="AM48" s="1292">
        <v>0</v>
      </c>
      <c r="AN48" s="1293"/>
      <c r="AO48" s="1292"/>
      <c r="AP48" s="1294">
        <f>SUM(AG48:AO48)</f>
        <v>7.5</v>
      </c>
    </row>
    <row r="49" spans="1:42" s="1105" customFormat="1" ht="8.25" customHeight="1" x14ac:dyDescent="0.2">
      <c r="A49" s="1304">
        <v>45</v>
      </c>
      <c r="B49" s="2017" t="s">
        <v>267</v>
      </c>
      <c r="C49" s="2016" t="s">
        <v>55</v>
      </c>
      <c r="D49" s="1292" t="s">
        <v>43</v>
      </c>
      <c r="E49" s="1292">
        <v>2</v>
      </c>
      <c r="F49" s="1293">
        <v>3</v>
      </c>
      <c r="G49" s="1293">
        <v>1</v>
      </c>
      <c r="H49" s="1292">
        <v>0</v>
      </c>
      <c r="I49" s="1293">
        <v>0</v>
      </c>
      <c r="J49" s="1292">
        <v>1</v>
      </c>
      <c r="K49" s="1293"/>
      <c r="L49" s="1292"/>
      <c r="M49" s="1990">
        <f>SUM(E49:L49)</f>
        <v>7</v>
      </c>
      <c r="O49" s="1308">
        <v>51</v>
      </c>
      <c r="P49" s="1322" t="s">
        <v>469</v>
      </c>
      <c r="Q49" s="1322" t="s">
        <v>179</v>
      </c>
      <c r="R49" s="1292" t="s">
        <v>66</v>
      </c>
      <c r="S49" s="1297">
        <v>0</v>
      </c>
      <c r="T49" s="1293">
        <v>0</v>
      </c>
      <c r="U49" s="1292">
        <v>0</v>
      </c>
      <c r="V49" s="1292">
        <v>4.5</v>
      </c>
      <c r="W49" s="1292">
        <v>0</v>
      </c>
      <c r="X49" s="1292">
        <v>0</v>
      </c>
      <c r="Y49" s="1293"/>
      <c r="Z49" s="1292"/>
      <c r="AA49" s="1294">
        <f>SUM(R49:Z49)</f>
        <v>4.5</v>
      </c>
      <c r="AD49" s="1308">
        <v>45</v>
      </c>
      <c r="AE49" s="1327" t="s">
        <v>355</v>
      </c>
      <c r="AF49" s="1327" t="s">
        <v>47</v>
      </c>
      <c r="AG49" s="1292" t="s">
        <v>32</v>
      </c>
      <c r="AH49" s="1292">
        <v>0</v>
      </c>
      <c r="AI49" s="1293">
        <v>0</v>
      </c>
      <c r="AJ49" s="1292">
        <v>0</v>
      </c>
      <c r="AK49" s="1292">
        <v>0</v>
      </c>
      <c r="AL49" s="1292">
        <v>0</v>
      </c>
      <c r="AM49" s="1293">
        <v>5</v>
      </c>
      <c r="AN49" s="1293"/>
      <c r="AO49" s="1293"/>
      <c r="AP49" s="1294">
        <f>SUM(AH49:AO49)</f>
        <v>5</v>
      </c>
    </row>
    <row r="50" spans="1:42" s="1105" customFormat="1" ht="8.25" customHeight="1" x14ac:dyDescent="0.2">
      <c r="A50" s="1304">
        <v>45</v>
      </c>
      <c r="B50" s="1973" t="s">
        <v>261</v>
      </c>
      <c r="C50" s="1973" t="s">
        <v>444</v>
      </c>
      <c r="D50" s="1292" t="s">
        <v>43</v>
      </c>
      <c r="E50" s="1297">
        <v>2</v>
      </c>
      <c r="F50" s="1293">
        <v>1</v>
      </c>
      <c r="G50" s="1293">
        <v>4</v>
      </c>
      <c r="H50" s="1292">
        <v>0</v>
      </c>
      <c r="I50" s="1293">
        <v>0</v>
      </c>
      <c r="J50" s="1297">
        <v>0</v>
      </c>
      <c r="K50" s="1293"/>
      <c r="L50" s="1297"/>
      <c r="M50" s="1990">
        <f>SUM(E50:L50)</f>
        <v>7</v>
      </c>
      <c r="O50" s="1308">
        <v>51</v>
      </c>
      <c r="P50" s="1306" t="s">
        <v>746</v>
      </c>
      <c r="Q50" s="1306" t="s">
        <v>47</v>
      </c>
      <c r="R50" s="1292" t="s">
        <v>630</v>
      </c>
      <c r="S50" s="1297">
        <v>0</v>
      </c>
      <c r="T50" s="1293">
        <v>4.5</v>
      </c>
      <c r="U50" s="1292">
        <v>0</v>
      </c>
      <c r="V50" s="1292">
        <v>0</v>
      </c>
      <c r="W50" s="1292">
        <v>0</v>
      </c>
      <c r="X50" s="1312">
        <v>0</v>
      </c>
      <c r="Y50" s="1293"/>
      <c r="Z50" s="1312"/>
      <c r="AA50" s="1294">
        <f>SUM(R50:Z50)</f>
        <v>4.5</v>
      </c>
      <c r="AD50" s="1308">
        <v>45</v>
      </c>
      <c r="AE50" s="1327" t="s">
        <v>1057</v>
      </c>
      <c r="AF50" s="1327" t="s">
        <v>1058</v>
      </c>
      <c r="AG50" s="1292" t="s">
        <v>32</v>
      </c>
      <c r="AH50" s="1292">
        <v>0</v>
      </c>
      <c r="AI50" s="1293">
        <v>0</v>
      </c>
      <c r="AJ50" s="1292">
        <v>0</v>
      </c>
      <c r="AK50" s="1292">
        <v>0</v>
      </c>
      <c r="AL50" s="1292">
        <v>0</v>
      </c>
      <c r="AM50" s="1293">
        <v>5</v>
      </c>
      <c r="AN50" s="1293"/>
      <c r="AO50" s="1293"/>
      <c r="AP50" s="1294">
        <f>SUM(AH50:AO50)</f>
        <v>5</v>
      </c>
    </row>
    <row r="51" spans="1:42" s="1105" customFormat="1" ht="8.25" customHeight="1" x14ac:dyDescent="0.2">
      <c r="A51" s="1304">
        <v>45</v>
      </c>
      <c r="B51" s="1322" t="s">
        <v>469</v>
      </c>
      <c r="C51" s="1322" t="s">
        <v>179</v>
      </c>
      <c r="D51" s="1292" t="s">
        <v>66</v>
      </c>
      <c r="E51" s="1297">
        <v>0</v>
      </c>
      <c r="F51" s="1293">
        <v>0</v>
      </c>
      <c r="G51" s="1293">
        <v>4</v>
      </c>
      <c r="H51" s="1292">
        <v>3</v>
      </c>
      <c r="I51" s="1292">
        <v>0</v>
      </c>
      <c r="J51" s="1292">
        <v>0</v>
      </c>
      <c r="K51" s="1293"/>
      <c r="L51" s="1292"/>
      <c r="M51" s="1990">
        <f>SUM(D51:L51)</f>
        <v>7</v>
      </c>
      <c r="O51" s="1308">
        <v>51</v>
      </c>
      <c r="P51" s="1320" t="s">
        <v>742</v>
      </c>
      <c r="Q51" s="1320" t="s">
        <v>27</v>
      </c>
      <c r="R51" s="1292" t="s">
        <v>630</v>
      </c>
      <c r="S51" s="1292">
        <v>0</v>
      </c>
      <c r="T51" s="1293">
        <v>0</v>
      </c>
      <c r="U51" s="1292">
        <v>0</v>
      </c>
      <c r="V51" s="1292">
        <v>0</v>
      </c>
      <c r="W51" s="1292">
        <v>0</v>
      </c>
      <c r="X51" s="1292">
        <v>4.5</v>
      </c>
      <c r="Y51" s="1293"/>
      <c r="Z51" s="1292"/>
      <c r="AA51" s="1294">
        <f>SUM(R51:Z51)</f>
        <v>4.5</v>
      </c>
      <c r="AD51" s="1308">
        <v>45</v>
      </c>
      <c r="AE51" s="2007" t="s">
        <v>618</v>
      </c>
      <c r="AF51" s="2008" t="s">
        <v>619</v>
      </c>
      <c r="AG51" s="1292" t="s">
        <v>66</v>
      </c>
      <c r="AH51" s="1297">
        <v>0</v>
      </c>
      <c r="AI51" s="1293">
        <v>5</v>
      </c>
      <c r="AJ51" s="1292">
        <v>0</v>
      </c>
      <c r="AK51" s="1292">
        <v>0</v>
      </c>
      <c r="AL51" s="1312">
        <v>0</v>
      </c>
      <c r="AM51" s="1312">
        <v>0</v>
      </c>
      <c r="AN51" s="1293"/>
      <c r="AO51" s="1312"/>
      <c r="AP51" s="1294">
        <f>SUM(AG51:AO51)</f>
        <v>5</v>
      </c>
    </row>
    <row r="52" spans="1:42" s="1105" customFormat="1" ht="8.25" customHeight="1" x14ac:dyDescent="0.2">
      <c r="A52" s="1304">
        <v>45</v>
      </c>
      <c r="B52" s="1302" t="s">
        <v>119</v>
      </c>
      <c r="C52" s="1329" t="s">
        <v>25</v>
      </c>
      <c r="D52" s="1292" t="s">
        <v>627</v>
      </c>
      <c r="E52" s="1297">
        <v>0</v>
      </c>
      <c r="F52" s="1293">
        <v>4</v>
      </c>
      <c r="G52" s="1293">
        <v>0</v>
      </c>
      <c r="H52" s="1292">
        <v>3</v>
      </c>
      <c r="I52" s="1292">
        <v>0</v>
      </c>
      <c r="J52" s="1292">
        <v>0</v>
      </c>
      <c r="K52" s="1293"/>
      <c r="L52" s="1292"/>
      <c r="M52" s="1990">
        <f>SUM(D52:L52)</f>
        <v>7</v>
      </c>
      <c r="O52" s="1308">
        <v>51</v>
      </c>
      <c r="P52" s="1302" t="s">
        <v>212</v>
      </c>
      <c r="Q52" s="1302" t="s">
        <v>211</v>
      </c>
      <c r="R52" s="1292" t="s">
        <v>204</v>
      </c>
      <c r="S52" s="1297">
        <v>0</v>
      </c>
      <c r="T52" s="1293">
        <v>0</v>
      </c>
      <c r="U52" s="1292">
        <v>4.5</v>
      </c>
      <c r="V52" s="1292">
        <v>0</v>
      </c>
      <c r="W52" s="1292">
        <v>0</v>
      </c>
      <c r="X52" s="1312">
        <v>0</v>
      </c>
      <c r="Y52" s="1293"/>
      <c r="Z52" s="1312"/>
      <c r="AA52" s="1294">
        <f>SUM(R52:Z52)</f>
        <v>4.5</v>
      </c>
      <c r="AD52" s="1308">
        <v>45</v>
      </c>
      <c r="AE52" s="1302" t="s">
        <v>286</v>
      </c>
      <c r="AF52" s="1329" t="s">
        <v>459</v>
      </c>
      <c r="AG52" s="1292" t="s">
        <v>627</v>
      </c>
      <c r="AH52" s="1297">
        <v>0</v>
      </c>
      <c r="AI52" s="1293">
        <v>5</v>
      </c>
      <c r="AJ52" s="1292">
        <v>0</v>
      </c>
      <c r="AK52" s="1292">
        <v>0</v>
      </c>
      <c r="AL52" s="1312">
        <v>0</v>
      </c>
      <c r="AM52" s="1312">
        <v>0</v>
      </c>
      <c r="AN52" s="1293"/>
      <c r="AO52" s="1312"/>
      <c r="AP52" s="1294">
        <f>SUM(AG52:AO52)</f>
        <v>5</v>
      </c>
    </row>
    <row r="53" spans="1:42" ht="9" customHeight="1" x14ac:dyDescent="0.2">
      <c r="A53" s="1304">
        <v>45</v>
      </c>
      <c r="B53" s="1302" t="s">
        <v>323</v>
      </c>
      <c r="C53" s="1973" t="s">
        <v>44</v>
      </c>
      <c r="D53" s="1292" t="s">
        <v>627</v>
      </c>
      <c r="E53" s="1297">
        <v>0</v>
      </c>
      <c r="F53" s="1293">
        <v>2</v>
      </c>
      <c r="G53" s="1293">
        <v>0</v>
      </c>
      <c r="H53" s="1292">
        <v>4</v>
      </c>
      <c r="I53" s="1292">
        <v>0</v>
      </c>
      <c r="J53" s="1292">
        <v>1</v>
      </c>
      <c r="K53" s="1293"/>
      <c r="L53" s="1292"/>
      <c r="M53" s="1990">
        <f>SUM(D53:L53)</f>
        <v>7</v>
      </c>
      <c r="O53" s="1308">
        <v>51</v>
      </c>
      <c r="P53" s="1322" t="s">
        <v>479</v>
      </c>
      <c r="Q53" s="1322" t="s">
        <v>72</v>
      </c>
      <c r="R53" s="1292" t="s">
        <v>190</v>
      </c>
      <c r="S53" s="1292">
        <v>0</v>
      </c>
      <c r="T53" s="1293">
        <v>0</v>
      </c>
      <c r="U53" s="1292">
        <v>0</v>
      </c>
      <c r="V53" s="1292">
        <v>0</v>
      </c>
      <c r="W53" s="1292">
        <v>4.5</v>
      </c>
      <c r="X53" s="1292">
        <v>0</v>
      </c>
      <c r="Y53" s="1293"/>
      <c r="Z53" s="1292"/>
      <c r="AA53" s="1294">
        <f>SUM(R53:Z53)</f>
        <v>4.5</v>
      </c>
      <c r="AD53" s="1308">
        <v>45</v>
      </c>
      <c r="AE53" s="1302" t="s">
        <v>448</v>
      </c>
      <c r="AF53" s="1302" t="s">
        <v>86</v>
      </c>
      <c r="AG53" s="1292" t="s">
        <v>204</v>
      </c>
      <c r="AH53" s="1297">
        <v>5</v>
      </c>
      <c r="AI53" s="1293">
        <v>0</v>
      </c>
      <c r="AJ53" s="1292">
        <v>0</v>
      </c>
      <c r="AK53" s="1292">
        <v>0</v>
      </c>
      <c r="AL53" s="1292">
        <v>0</v>
      </c>
      <c r="AM53" s="1292">
        <v>0</v>
      </c>
      <c r="AN53" s="1293"/>
      <c r="AO53" s="1292"/>
      <c r="AP53" s="1294">
        <f>SUM(AG53:AO53)</f>
        <v>5</v>
      </c>
    </row>
    <row r="54" spans="1:42" ht="9" customHeight="1" x14ac:dyDescent="0.2">
      <c r="A54" s="1304">
        <v>45</v>
      </c>
      <c r="B54" s="1302" t="s">
        <v>447</v>
      </c>
      <c r="C54" s="1302" t="s">
        <v>288</v>
      </c>
      <c r="D54" s="1292" t="s">
        <v>628</v>
      </c>
      <c r="E54" s="1292">
        <v>3</v>
      </c>
      <c r="F54" s="1293">
        <v>0</v>
      </c>
      <c r="G54" s="1293">
        <v>0</v>
      </c>
      <c r="H54" s="1292">
        <v>0</v>
      </c>
      <c r="I54" s="1292">
        <v>1</v>
      </c>
      <c r="J54" s="1292">
        <v>3</v>
      </c>
      <c r="K54" s="1293"/>
      <c r="L54" s="1292"/>
      <c r="M54" s="1990">
        <f>SUM(D54:L54)</f>
        <v>7</v>
      </c>
      <c r="O54" s="1308">
        <v>51</v>
      </c>
      <c r="P54" s="1330" t="s">
        <v>946</v>
      </c>
      <c r="Q54" s="1330" t="s">
        <v>438</v>
      </c>
      <c r="R54" s="504" t="s">
        <v>822</v>
      </c>
      <c r="S54" s="1286">
        <v>0</v>
      </c>
      <c r="T54" s="1286">
        <v>0</v>
      </c>
      <c r="U54" s="1286">
        <v>0</v>
      </c>
      <c r="V54" s="1286">
        <v>0</v>
      </c>
      <c r="W54" s="1292">
        <v>4.5</v>
      </c>
      <c r="X54" s="1292">
        <v>0</v>
      </c>
      <c r="Y54" s="1293"/>
      <c r="Z54" s="1292"/>
      <c r="AA54" s="1294">
        <f>SUM(R54:Z54)</f>
        <v>4.5</v>
      </c>
      <c r="AD54" s="1308">
        <v>45</v>
      </c>
      <c r="AE54" s="1322" t="s">
        <v>977</v>
      </c>
      <c r="AF54" s="1322" t="s">
        <v>57</v>
      </c>
      <c r="AG54" s="1292" t="s">
        <v>190</v>
      </c>
      <c r="AH54" s="1292">
        <v>0</v>
      </c>
      <c r="AI54" s="1293">
        <v>5</v>
      </c>
      <c r="AJ54" s="1292">
        <v>0</v>
      </c>
      <c r="AK54" s="1292">
        <v>0</v>
      </c>
      <c r="AL54" s="1292">
        <v>0</v>
      </c>
      <c r="AM54" s="1292">
        <v>0</v>
      </c>
      <c r="AN54" s="1293"/>
      <c r="AO54" s="1292"/>
      <c r="AP54" s="1294">
        <f>SUM(AG54:AO54)</f>
        <v>5</v>
      </c>
    </row>
    <row r="55" spans="1:42" ht="9" customHeight="1" x14ac:dyDescent="0.2">
      <c r="A55" s="1304">
        <v>45</v>
      </c>
      <c r="B55" s="1302" t="s">
        <v>264</v>
      </c>
      <c r="C55" s="1302" t="s">
        <v>265</v>
      </c>
      <c r="D55" s="1292" t="s">
        <v>628</v>
      </c>
      <c r="E55" s="1292">
        <v>0</v>
      </c>
      <c r="F55" s="1293">
        <v>1</v>
      </c>
      <c r="G55" s="1293">
        <v>1</v>
      </c>
      <c r="H55" s="1292">
        <v>0</v>
      </c>
      <c r="I55" s="1292">
        <v>2</v>
      </c>
      <c r="J55" s="1292">
        <v>3</v>
      </c>
      <c r="K55" s="1293"/>
      <c r="L55" s="1292"/>
      <c r="M55" s="1990">
        <f>SUM(D55:L55)</f>
        <v>7</v>
      </c>
      <c r="O55" s="1308">
        <v>60</v>
      </c>
      <c r="P55" s="1287" t="s">
        <v>434</v>
      </c>
      <c r="Q55" s="1291" t="s">
        <v>435</v>
      </c>
      <c r="R55" s="1292" t="s">
        <v>32</v>
      </c>
      <c r="S55" s="1293">
        <v>0</v>
      </c>
      <c r="T55" s="1293">
        <v>0</v>
      </c>
      <c r="U55" s="1292">
        <v>4</v>
      </c>
      <c r="V55" s="1292">
        <v>0</v>
      </c>
      <c r="W55" s="1293">
        <v>0</v>
      </c>
      <c r="X55" s="1293">
        <v>0</v>
      </c>
      <c r="Y55" s="1293"/>
      <c r="Z55" s="1293"/>
      <c r="AA55" s="1294">
        <f>SUM(S55:Z55)</f>
        <v>4</v>
      </c>
      <c r="AD55" s="1308">
        <v>51</v>
      </c>
      <c r="AE55" s="1302" t="s">
        <v>442</v>
      </c>
      <c r="AF55" s="1302" t="s">
        <v>139</v>
      </c>
      <c r="AG55" s="1292" t="s">
        <v>32</v>
      </c>
      <c r="AH55" s="1292">
        <v>0</v>
      </c>
      <c r="AI55" s="1293">
        <v>0</v>
      </c>
      <c r="AJ55" s="1292">
        <v>0</v>
      </c>
      <c r="AK55" s="1292">
        <v>0</v>
      </c>
      <c r="AL55" s="1293">
        <v>0</v>
      </c>
      <c r="AM55" s="1293">
        <v>4.5</v>
      </c>
      <c r="AN55" s="1293"/>
      <c r="AO55" s="1293"/>
      <c r="AP55" s="1294">
        <f>SUM(AH55:AO55)</f>
        <v>4.5</v>
      </c>
    </row>
    <row r="56" spans="1:42" ht="9" customHeight="1" x14ac:dyDescent="0.2">
      <c r="A56" s="1304">
        <v>52</v>
      </c>
      <c r="B56" s="2007" t="s">
        <v>618</v>
      </c>
      <c r="C56" s="2008" t="s">
        <v>619</v>
      </c>
      <c r="D56" s="1292" t="s">
        <v>66</v>
      </c>
      <c r="E56" s="1297">
        <v>0</v>
      </c>
      <c r="F56" s="1293">
        <v>1</v>
      </c>
      <c r="G56" s="1293">
        <v>2</v>
      </c>
      <c r="H56" s="1292">
        <v>0</v>
      </c>
      <c r="I56" s="1312">
        <v>1</v>
      </c>
      <c r="J56" s="1312">
        <v>2</v>
      </c>
      <c r="K56" s="1293"/>
      <c r="L56" s="1312"/>
      <c r="M56" s="1990">
        <f>SUM(D56:L56)</f>
        <v>6</v>
      </c>
      <c r="O56" s="1308">
        <v>60</v>
      </c>
      <c r="P56" s="1291" t="s">
        <v>450</v>
      </c>
      <c r="Q56" s="1314" t="s">
        <v>451</v>
      </c>
      <c r="R56" s="1292" t="s">
        <v>627</v>
      </c>
      <c r="S56" s="1312">
        <v>4</v>
      </c>
      <c r="T56" s="1293">
        <v>0</v>
      </c>
      <c r="U56" s="1292">
        <v>0</v>
      </c>
      <c r="V56" s="1292">
        <v>0</v>
      </c>
      <c r="W56" s="1312">
        <v>0</v>
      </c>
      <c r="X56" s="1312">
        <v>0</v>
      </c>
      <c r="Y56" s="1293"/>
      <c r="Z56" s="1312"/>
      <c r="AA56" s="1294">
        <f>SUM(R56:Z56)</f>
        <v>4</v>
      </c>
      <c r="AD56" s="1308">
        <v>51</v>
      </c>
      <c r="AE56" s="1322" t="s">
        <v>806</v>
      </c>
      <c r="AF56" s="1973" t="s">
        <v>167</v>
      </c>
      <c r="AG56" s="1292" t="s">
        <v>43</v>
      </c>
      <c r="AH56" s="1297">
        <v>0</v>
      </c>
      <c r="AI56" s="1293">
        <v>0</v>
      </c>
      <c r="AJ56" s="1292">
        <v>0</v>
      </c>
      <c r="AK56" s="1292">
        <v>0</v>
      </c>
      <c r="AL56" s="1293">
        <v>0</v>
      </c>
      <c r="AM56" s="1297">
        <v>4.5</v>
      </c>
      <c r="AN56" s="1293"/>
      <c r="AO56" s="1297"/>
      <c r="AP56" s="1294">
        <f>SUM(AH56:AO56)</f>
        <v>4.5</v>
      </c>
    </row>
    <row r="57" spans="1:42" ht="9" customHeight="1" x14ac:dyDescent="0.2">
      <c r="A57" s="1304">
        <v>52</v>
      </c>
      <c r="B57" s="1306" t="s">
        <v>141</v>
      </c>
      <c r="C57" s="1306" t="s">
        <v>476</v>
      </c>
      <c r="D57" s="1292" t="s">
        <v>630</v>
      </c>
      <c r="E57" s="1297">
        <v>0</v>
      </c>
      <c r="F57" s="1293">
        <v>0</v>
      </c>
      <c r="G57" s="1293">
        <v>1</v>
      </c>
      <c r="H57" s="1292">
        <v>0</v>
      </c>
      <c r="I57" s="1292">
        <v>1</v>
      </c>
      <c r="J57" s="1292">
        <v>4</v>
      </c>
      <c r="K57" s="1293"/>
      <c r="L57" s="1292"/>
      <c r="M57" s="1990">
        <f>SUM(D57:L57)</f>
        <v>6</v>
      </c>
      <c r="O57" s="1308">
        <v>60</v>
      </c>
      <c r="P57" s="1291" t="s">
        <v>264</v>
      </c>
      <c r="Q57" s="1291" t="s">
        <v>265</v>
      </c>
      <c r="R57" s="1292" t="s">
        <v>204</v>
      </c>
      <c r="S57" s="1292">
        <v>0</v>
      </c>
      <c r="T57" s="1293">
        <v>0</v>
      </c>
      <c r="U57" s="1292">
        <v>0</v>
      </c>
      <c r="V57" s="1292">
        <v>0</v>
      </c>
      <c r="W57" s="1292">
        <v>0</v>
      </c>
      <c r="X57" s="1292">
        <v>4</v>
      </c>
      <c r="Y57" s="1293"/>
      <c r="Z57" s="1292"/>
      <c r="AA57" s="1294">
        <f>SUM(R57:Z57)</f>
        <v>4</v>
      </c>
      <c r="AD57" s="1308">
        <v>51</v>
      </c>
      <c r="AE57" s="1322" t="s">
        <v>806</v>
      </c>
      <c r="AF57" s="1322" t="s">
        <v>257</v>
      </c>
      <c r="AG57" s="1292" t="s">
        <v>66</v>
      </c>
      <c r="AH57" s="1297">
        <v>0</v>
      </c>
      <c r="AI57" s="1293">
        <v>0</v>
      </c>
      <c r="AJ57" s="1292">
        <v>4.5</v>
      </c>
      <c r="AK57" s="1292">
        <v>0</v>
      </c>
      <c r="AL57" s="1312">
        <v>0</v>
      </c>
      <c r="AM57" s="1312">
        <v>0</v>
      </c>
      <c r="AN57" s="1293"/>
      <c r="AO57" s="1312"/>
      <c r="AP57" s="1294">
        <f>SUM(AG57:AO57)</f>
        <v>4.5</v>
      </c>
    </row>
    <row r="58" spans="1:42" ht="9" customHeight="1" x14ac:dyDescent="0.2">
      <c r="A58" s="798"/>
      <c r="B58" s="798"/>
      <c r="C58" s="798"/>
      <c r="AD58" s="798"/>
      <c r="AE58" s="798"/>
      <c r="AF58" s="798"/>
      <c r="AG58" s="798"/>
      <c r="AH58" s="798"/>
      <c r="AI58" s="798"/>
      <c r="AJ58" s="798"/>
      <c r="AK58" s="798"/>
      <c r="AL58" s="798"/>
      <c r="AM58" s="798"/>
      <c r="AN58" s="798"/>
      <c r="AO58" s="798"/>
      <c r="AP58" s="798"/>
    </row>
    <row r="59" spans="1:42" ht="9" customHeight="1" x14ac:dyDescent="0.2">
      <c r="A59" s="798"/>
      <c r="B59" s="798"/>
      <c r="C59" s="798"/>
      <c r="AD59" s="798"/>
      <c r="AE59" s="798"/>
      <c r="AF59" s="798"/>
      <c r="AG59" s="798"/>
      <c r="AH59" s="798"/>
      <c r="AI59" s="798"/>
      <c r="AJ59" s="798"/>
      <c r="AK59" s="798"/>
      <c r="AL59" s="798"/>
      <c r="AM59" s="798"/>
      <c r="AN59" s="798"/>
      <c r="AO59" s="798"/>
      <c r="AP59" s="798"/>
    </row>
    <row r="60" spans="1:42" ht="9" customHeight="1" x14ac:dyDescent="0.2">
      <c r="A60" s="798"/>
      <c r="B60" s="798"/>
      <c r="C60" s="798"/>
      <c r="AD60" s="798"/>
      <c r="AE60" s="798"/>
      <c r="AF60" s="798"/>
      <c r="AG60" s="798"/>
      <c r="AH60" s="798"/>
      <c r="AI60" s="798"/>
      <c r="AJ60" s="798"/>
      <c r="AK60" s="798"/>
      <c r="AL60" s="798"/>
      <c r="AM60" s="798"/>
      <c r="AN60" s="798"/>
      <c r="AO60" s="798"/>
      <c r="AP60" s="798"/>
    </row>
    <row r="61" spans="1:42" ht="9" customHeight="1" x14ac:dyDescent="0.2">
      <c r="A61" s="798"/>
      <c r="B61" s="798"/>
      <c r="C61" s="798"/>
      <c r="AD61" s="798"/>
      <c r="AE61" s="798"/>
      <c r="AF61" s="798"/>
      <c r="AG61" s="798"/>
      <c r="AH61" s="798"/>
      <c r="AI61" s="798"/>
      <c r="AJ61" s="798"/>
      <c r="AK61" s="798"/>
      <c r="AL61" s="798"/>
      <c r="AM61" s="798"/>
      <c r="AN61" s="798"/>
      <c r="AO61" s="798"/>
      <c r="AP61" s="798"/>
    </row>
    <row r="62" spans="1:42" ht="9" customHeight="1" x14ac:dyDescent="0.2">
      <c r="A62" s="798"/>
      <c r="B62" s="798"/>
      <c r="C62" s="798"/>
      <c r="AD62" s="798"/>
      <c r="AE62" s="798"/>
      <c r="AF62" s="798"/>
      <c r="AG62" s="798"/>
      <c r="AH62" s="798"/>
      <c r="AI62" s="798"/>
      <c r="AJ62" s="798"/>
      <c r="AK62" s="798"/>
      <c r="AL62" s="798"/>
      <c r="AM62" s="798"/>
      <c r="AN62" s="798"/>
      <c r="AO62" s="798"/>
      <c r="AP62" s="798"/>
    </row>
    <row r="63" spans="1:42" ht="9" customHeight="1" x14ac:dyDescent="0.2">
      <c r="A63" s="798"/>
      <c r="B63" s="798"/>
      <c r="C63" s="798"/>
      <c r="AD63" s="798"/>
      <c r="AE63" s="798"/>
      <c r="AF63" s="798"/>
      <c r="AG63" s="798"/>
      <c r="AH63" s="798"/>
      <c r="AI63" s="798"/>
      <c r="AJ63" s="798"/>
      <c r="AK63" s="798"/>
      <c r="AL63" s="798"/>
      <c r="AM63" s="798"/>
      <c r="AN63" s="798"/>
      <c r="AO63" s="798"/>
      <c r="AP63" s="798"/>
    </row>
    <row r="64" spans="1:42" ht="9" customHeight="1" x14ac:dyDescent="0.2">
      <c r="A64" s="798"/>
      <c r="B64" s="798"/>
      <c r="C64" s="798"/>
      <c r="AD64" s="798"/>
      <c r="AE64" s="798"/>
      <c r="AF64" s="798"/>
      <c r="AG64" s="798"/>
      <c r="AH64" s="798"/>
      <c r="AI64" s="798"/>
      <c r="AJ64" s="798"/>
      <c r="AK64" s="798"/>
      <c r="AL64" s="798"/>
      <c r="AM64" s="798"/>
      <c r="AN64" s="798"/>
      <c r="AO64" s="798"/>
      <c r="AP64" s="798"/>
    </row>
    <row r="65" spans="1:42" ht="9" customHeight="1" x14ac:dyDescent="0.2">
      <c r="A65" s="798"/>
      <c r="B65" s="798"/>
      <c r="C65" s="798"/>
      <c r="AD65" s="798"/>
      <c r="AE65" s="798"/>
      <c r="AF65" s="798"/>
      <c r="AG65" s="798"/>
      <c r="AH65" s="798"/>
      <c r="AI65" s="798"/>
      <c r="AJ65" s="798"/>
      <c r="AK65" s="798"/>
      <c r="AL65" s="798"/>
      <c r="AM65" s="798"/>
      <c r="AN65" s="798"/>
      <c r="AO65" s="798"/>
      <c r="AP65" s="798"/>
    </row>
    <row r="66" spans="1:42" ht="9" customHeight="1" x14ac:dyDescent="0.2">
      <c r="A66" s="798"/>
      <c r="B66" s="798"/>
      <c r="C66" s="798"/>
      <c r="AD66" s="798"/>
      <c r="AE66" s="798"/>
      <c r="AF66" s="798"/>
      <c r="AG66" s="798"/>
      <c r="AH66" s="798"/>
      <c r="AI66" s="798"/>
      <c r="AJ66" s="798"/>
      <c r="AK66" s="798"/>
      <c r="AL66" s="798"/>
      <c r="AM66" s="798"/>
      <c r="AN66" s="798"/>
      <c r="AO66" s="798"/>
      <c r="AP66" s="798"/>
    </row>
    <row r="67" spans="1:42" ht="9" customHeight="1" x14ac:dyDescent="0.2">
      <c r="A67" s="798"/>
      <c r="B67" s="798"/>
      <c r="C67" s="798"/>
    </row>
    <row r="68" spans="1:42" ht="9" customHeight="1" x14ac:dyDescent="0.2">
      <c r="A68" s="798"/>
      <c r="B68" s="798"/>
      <c r="C68" s="798"/>
    </row>
    <row r="69" spans="1:42" ht="9" customHeight="1" x14ac:dyDescent="0.2">
      <c r="A69" s="798"/>
      <c r="B69" s="798"/>
      <c r="C69" s="798"/>
    </row>
    <row r="70" spans="1:42" ht="9" customHeight="1" x14ac:dyDescent="0.2">
      <c r="A70" s="798"/>
      <c r="B70" s="798"/>
      <c r="C70" s="798"/>
    </row>
    <row r="71" spans="1:42" ht="9" customHeight="1" x14ac:dyDescent="0.2">
      <c r="A71" s="798"/>
      <c r="B71" s="798"/>
      <c r="C71" s="798"/>
    </row>
    <row r="72" spans="1:42" ht="9" customHeight="1" x14ac:dyDescent="0.2">
      <c r="A72" s="798"/>
      <c r="B72" s="798"/>
      <c r="C72" s="798"/>
    </row>
    <row r="73" spans="1:42" ht="9" customHeight="1" x14ac:dyDescent="0.2">
      <c r="A73" s="798"/>
      <c r="B73" s="798"/>
      <c r="C73" s="798"/>
    </row>
    <row r="74" spans="1:42" ht="9" customHeight="1" x14ac:dyDescent="0.2">
      <c r="A74" s="798"/>
      <c r="B74" s="798"/>
      <c r="C74" s="798"/>
    </row>
    <row r="75" spans="1:42" ht="9" customHeight="1" x14ac:dyDescent="0.2">
      <c r="A75" s="798"/>
      <c r="B75" s="798"/>
      <c r="C75" s="798"/>
    </row>
    <row r="76" spans="1:42" ht="9" customHeight="1" x14ac:dyDescent="0.2">
      <c r="A76" s="798"/>
      <c r="B76" s="798"/>
      <c r="C76" s="798"/>
    </row>
    <row r="77" spans="1:42" ht="9" customHeight="1" x14ac:dyDescent="0.2">
      <c r="A77" s="798"/>
      <c r="B77" s="798"/>
      <c r="C77" s="798"/>
    </row>
    <row r="78" spans="1:42" ht="9" customHeight="1" x14ac:dyDescent="0.2">
      <c r="A78" s="798"/>
      <c r="B78" s="798"/>
      <c r="C78" s="798"/>
    </row>
    <row r="79" spans="1:42" ht="9" customHeight="1" x14ac:dyDescent="0.2">
      <c r="A79" s="798"/>
      <c r="B79" s="798"/>
      <c r="C79" s="798"/>
    </row>
    <row r="80" spans="1:42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</sheetData>
  <sortState ref="B5:M80">
    <sortCondition descending="1" ref="M80"/>
  </sortState>
  <mergeCells count="19">
    <mergeCell ref="O47:AA48"/>
    <mergeCell ref="A3:A4"/>
    <mergeCell ref="B3:B4"/>
    <mergeCell ref="C3:C4"/>
    <mergeCell ref="D3:D4"/>
    <mergeCell ref="M3:M4"/>
    <mergeCell ref="O22:AA23"/>
    <mergeCell ref="AC2:AP2"/>
    <mergeCell ref="O3:O4"/>
    <mergeCell ref="P3:P4"/>
    <mergeCell ref="Q3:Q4"/>
    <mergeCell ref="R3:R4"/>
    <mergeCell ref="AA3:AA4"/>
    <mergeCell ref="AD3:AD4"/>
    <mergeCell ref="AE3:AE4"/>
    <mergeCell ref="AF3:AF4"/>
    <mergeCell ref="AG3:AG4"/>
    <mergeCell ref="AP3:AP4"/>
    <mergeCell ref="AB3:AB4"/>
  </mergeCells>
  <phoneticPr fontId="4" type="noConversion"/>
  <pageMargins left="0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7"/>
  <sheetViews>
    <sheetView zoomScale="130" zoomScaleNormal="130" workbookViewId="0">
      <selection activeCell="E23" sqref="E23"/>
    </sheetView>
  </sheetViews>
  <sheetFormatPr defaultColWidth="9.140625" defaultRowHeight="11.25" x14ac:dyDescent="0.2"/>
  <cols>
    <col min="1" max="1" width="13.5703125" style="1105" customWidth="1"/>
    <col min="2" max="2" width="9.140625" style="1105"/>
    <col min="3" max="3" width="8.7109375" style="1105" customWidth="1"/>
    <col min="4" max="11" width="6" style="1105" customWidth="1"/>
    <col min="12" max="12" width="6" style="1319" customWidth="1"/>
    <col min="13" max="13" width="5.42578125" style="1105" customWidth="1"/>
    <col min="14" max="14" width="5.42578125" style="1997" customWidth="1"/>
    <col min="15" max="16384" width="9.140625" style="1105"/>
  </cols>
  <sheetData>
    <row r="1" spans="1:14" ht="12" thickBot="1" x14ac:dyDescent="0.25">
      <c r="A1" s="1979"/>
      <c r="B1" s="1980" t="s">
        <v>249</v>
      </c>
      <c r="C1" s="1981"/>
      <c r="D1" s="1981"/>
      <c r="E1" s="1981"/>
      <c r="F1" s="1981"/>
      <c r="G1" s="1981"/>
      <c r="H1" s="1981"/>
      <c r="I1" s="1981"/>
      <c r="J1" s="1981"/>
      <c r="K1" s="1981"/>
      <c r="N1" s="1105"/>
    </row>
    <row r="2" spans="1:14" ht="10.5" customHeight="1" x14ac:dyDescent="0.2">
      <c r="A2" s="1982" t="s">
        <v>23</v>
      </c>
      <c r="B2" s="1982" t="s">
        <v>24</v>
      </c>
      <c r="C2" s="1983" t="s">
        <v>3</v>
      </c>
      <c r="D2" s="1984" t="s">
        <v>0</v>
      </c>
      <c r="E2" s="1985"/>
      <c r="F2" s="1985"/>
      <c r="G2" s="1985"/>
      <c r="H2" s="1985"/>
      <c r="I2" s="1985"/>
      <c r="J2" s="1985"/>
      <c r="K2" s="1985"/>
      <c r="L2" s="1986"/>
      <c r="N2" s="1105"/>
    </row>
    <row r="3" spans="1:14" ht="10.5" customHeight="1" x14ac:dyDescent="0.2">
      <c r="A3" s="1987"/>
      <c r="B3" s="1987"/>
      <c r="C3" s="1988"/>
      <c r="D3" s="1988" t="s">
        <v>33</v>
      </c>
      <c r="E3" s="1989" t="s">
        <v>34</v>
      </c>
      <c r="F3" s="1988" t="s">
        <v>35</v>
      </c>
      <c r="G3" s="1988" t="s">
        <v>36</v>
      </c>
      <c r="H3" s="1988" t="s">
        <v>37</v>
      </c>
      <c r="I3" s="1988" t="s">
        <v>38</v>
      </c>
      <c r="J3" s="1988" t="s">
        <v>58</v>
      </c>
      <c r="K3" s="1988" t="s">
        <v>59</v>
      </c>
      <c r="L3" s="1990" t="s">
        <v>19</v>
      </c>
      <c r="N3" s="1105"/>
    </row>
    <row r="4" spans="1:14" ht="12.75" customHeight="1" x14ac:dyDescent="0.2">
      <c r="A4" s="1291" t="s">
        <v>436</v>
      </c>
      <c r="B4" s="1291" t="s">
        <v>21</v>
      </c>
      <c r="C4" s="1292" t="s">
        <v>32</v>
      </c>
      <c r="D4" s="1292">
        <v>1</v>
      </c>
      <c r="E4" s="1293">
        <v>1</v>
      </c>
      <c r="F4" s="1293">
        <v>0</v>
      </c>
      <c r="G4" s="1292">
        <v>7</v>
      </c>
      <c r="H4" s="1293">
        <v>4</v>
      </c>
      <c r="I4" s="1293">
        <v>0</v>
      </c>
      <c r="J4" s="1293"/>
      <c r="K4" s="1293"/>
      <c r="L4" s="1990">
        <f>SUM(D4:K4)</f>
        <v>13</v>
      </c>
      <c r="N4" s="1105"/>
    </row>
    <row r="5" spans="1:14" ht="12.75" customHeight="1" x14ac:dyDescent="0.2">
      <c r="A5" s="1313" t="s">
        <v>805</v>
      </c>
      <c r="B5" s="1313" t="s">
        <v>180</v>
      </c>
      <c r="C5" s="1292" t="s">
        <v>32</v>
      </c>
      <c r="D5" s="1292">
        <v>0</v>
      </c>
      <c r="E5" s="1293">
        <v>0</v>
      </c>
      <c r="F5" s="1293">
        <v>1</v>
      </c>
      <c r="G5" s="1292">
        <v>0</v>
      </c>
      <c r="H5" s="1292">
        <v>0</v>
      </c>
      <c r="I5" s="1293">
        <v>1</v>
      </c>
      <c r="J5" s="1293"/>
      <c r="K5" s="1293"/>
      <c r="L5" s="1990">
        <f>SUM(D5:K5)</f>
        <v>2</v>
      </c>
      <c r="N5" s="1105"/>
    </row>
    <row r="6" spans="1:14" ht="12.75" customHeight="1" x14ac:dyDescent="0.2">
      <c r="A6" s="1291" t="s">
        <v>352</v>
      </c>
      <c r="B6" s="1291" t="s">
        <v>54</v>
      </c>
      <c r="C6" s="1292" t="s">
        <v>32</v>
      </c>
      <c r="D6" s="1292">
        <v>0</v>
      </c>
      <c r="E6" s="1293">
        <v>0</v>
      </c>
      <c r="F6" s="1293">
        <v>0</v>
      </c>
      <c r="G6" s="1292">
        <v>0</v>
      </c>
      <c r="H6" s="1293">
        <v>0</v>
      </c>
      <c r="I6" s="1293">
        <v>5</v>
      </c>
      <c r="J6" s="1293"/>
      <c r="K6" s="1293"/>
      <c r="L6" s="1990">
        <f>SUM(D6:K6)</f>
        <v>5</v>
      </c>
      <c r="N6" s="1105"/>
    </row>
    <row r="7" spans="1:14" ht="12.75" customHeight="1" x14ac:dyDescent="0.2">
      <c r="A7" s="1313" t="s">
        <v>355</v>
      </c>
      <c r="B7" s="1313" t="s">
        <v>47</v>
      </c>
      <c r="C7" s="1292" t="s">
        <v>32</v>
      </c>
      <c r="D7" s="1292">
        <v>0</v>
      </c>
      <c r="E7" s="1293">
        <v>0</v>
      </c>
      <c r="F7" s="1293">
        <v>0</v>
      </c>
      <c r="G7" s="1292">
        <v>0</v>
      </c>
      <c r="H7" s="1293">
        <v>0</v>
      </c>
      <c r="I7" s="1293">
        <v>5</v>
      </c>
      <c r="J7" s="1293"/>
      <c r="K7" s="1293"/>
      <c r="L7" s="1990">
        <f>SUM(D7:K7)</f>
        <v>5</v>
      </c>
      <c r="N7" s="1105"/>
    </row>
    <row r="8" spans="1:14" ht="12.75" customHeight="1" x14ac:dyDescent="0.2">
      <c r="A8" s="1291" t="s">
        <v>437</v>
      </c>
      <c r="B8" s="1291" t="s">
        <v>438</v>
      </c>
      <c r="C8" s="1292" t="s">
        <v>32</v>
      </c>
      <c r="D8" s="1307">
        <v>12</v>
      </c>
      <c r="E8" s="1293">
        <v>22</v>
      </c>
      <c r="F8" s="1293">
        <v>13</v>
      </c>
      <c r="G8" s="1292">
        <v>22</v>
      </c>
      <c r="H8" s="1292">
        <v>19</v>
      </c>
      <c r="I8" s="1293">
        <v>14</v>
      </c>
      <c r="J8" s="1293"/>
      <c r="K8" s="1293"/>
      <c r="L8" s="1990">
        <f>SUM(D8:K8)</f>
        <v>102</v>
      </c>
      <c r="N8" s="1105"/>
    </row>
    <row r="9" spans="1:14" ht="12.75" customHeight="1" x14ac:dyDescent="0.2">
      <c r="A9" s="1291" t="s">
        <v>617</v>
      </c>
      <c r="B9" s="1291" t="s">
        <v>616</v>
      </c>
      <c r="C9" s="1292" t="s">
        <v>32</v>
      </c>
      <c r="D9" s="1292">
        <v>0</v>
      </c>
      <c r="E9" s="1293">
        <v>0</v>
      </c>
      <c r="F9" s="1293">
        <v>0</v>
      </c>
      <c r="G9" s="1292">
        <v>0</v>
      </c>
      <c r="H9" s="1293">
        <v>0</v>
      </c>
      <c r="I9" s="1293">
        <v>0</v>
      </c>
      <c r="J9" s="1293"/>
      <c r="K9" s="1293"/>
      <c r="L9" s="1990">
        <f>SUM(D9:K9)</f>
        <v>0</v>
      </c>
      <c r="N9" s="1105"/>
    </row>
    <row r="10" spans="1:14" ht="12.75" customHeight="1" x14ac:dyDescent="0.2">
      <c r="A10" s="1291" t="s">
        <v>356</v>
      </c>
      <c r="B10" s="1291" t="s">
        <v>57</v>
      </c>
      <c r="C10" s="1292" t="s">
        <v>32</v>
      </c>
      <c r="D10" s="1292">
        <v>0</v>
      </c>
      <c r="E10" s="1293">
        <v>0</v>
      </c>
      <c r="F10" s="1293">
        <v>0</v>
      </c>
      <c r="G10" s="1292">
        <v>0</v>
      </c>
      <c r="H10" s="1292">
        <v>8</v>
      </c>
      <c r="I10" s="1293">
        <v>0</v>
      </c>
      <c r="J10" s="1293"/>
      <c r="K10" s="1293"/>
      <c r="L10" s="1990">
        <f>SUM(D10:K10)</f>
        <v>8</v>
      </c>
      <c r="N10" s="1105"/>
    </row>
    <row r="11" spans="1:14" ht="12.75" customHeight="1" x14ac:dyDescent="0.2">
      <c r="A11" s="1291" t="s">
        <v>439</v>
      </c>
      <c r="B11" s="1291" t="s">
        <v>165</v>
      </c>
      <c r="C11" s="1292" t="s">
        <v>32</v>
      </c>
      <c r="D11" s="1292">
        <v>6</v>
      </c>
      <c r="E11" s="1293">
        <v>10</v>
      </c>
      <c r="F11" s="1293">
        <v>8</v>
      </c>
      <c r="G11" s="1292">
        <v>10</v>
      </c>
      <c r="H11" s="1293">
        <v>0</v>
      </c>
      <c r="I11" s="1293">
        <v>2</v>
      </c>
      <c r="J11" s="1293"/>
      <c r="K11" s="1293"/>
      <c r="L11" s="1990">
        <f>SUM(D11:K11)</f>
        <v>36</v>
      </c>
      <c r="N11" s="1105"/>
    </row>
    <row r="12" spans="1:14" ht="12.75" customHeight="1" x14ac:dyDescent="0.2">
      <c r="A12" s="1291" t="s">
        <v>357</v>
      </c>
      <c r="B12" s="1291" t="s">
        <v>86</v>
      </c>
      <c r="C12" s="1292" t="s">
        <v>32</v>
      </c>
      <c r="D12" s="1292">
        <v>0</v>
      </c>
      <c r="E12" s="1293">
        <v>0</v>
      </c>
      <c r="F12" s="1293">
        <v>0</v>
      </c>
      <c r="G12" s="1292">
        <v>0</v>
      </c>
      <c r="H12" s="1292">
        <v>11</v>
      </c>
      <c r="I12" s="1293">
        <v>9</v>
      </c>
      <c r="J12" s="1293"/>
      <c r="K12" s="1293"/>
      <c r="L12" s="1990">
        <f>SUM(D12:K12)</f>
        <v>20</v>
      </c>
      <c r="N12" s="1105"/>
    </row>
    <row r="13" spans="1:14" ht="12.75" customHeight="1" x14ac:dyDescent="0.2">
      <c r="A13" s="1291" t="s">
        <v>441</v>
      </c>
      <c r="B13" s="1291" t="s">
        <v>119</v>
      </c>
      <c r="C13" s="1292" t="s">
        <v>32</v>
      </c>
      <c r="D13" s="1307">
        <v>0</v>
      </c>
      <c r="E13" s="1293">
        <v>0</v>
      </c>
      <c r="F13" s="1293">
        <v>0</v>
      </c>
      <c r="G13" s="1292">
        <v>0</v>
      </c>
      <c r="H13" s="1293">
        <v>0</v>
      </c>
      <c r="I13" s="1293">
        <v>2</v>
      </c>
      <c r="J13" s="1293"/>
      <c r="K13" s="1293"/>
      <c r="L13" s="1990">
        <f>SUM(D13:K13)</f>
        <v>2</v>
      </c>
      <c r="N13" s="1105"/>
    </row>
    <row r="14" spans="1:14" ht="12.75" customHeight="1" x14ac:dyDescent="0.2">
      <c r="A14" s="1291" t="s">
        <v>442</v>
      </c>
      <c r="B14" s="1291" t="s">
        <v>139</v>
      </c>
      <c r="C14" s="1292" t="s">
        <v>32</v>
      </c>
      <c r="D14" s="1292">
        <v>0</v>
      </c>
      <c r="E14" s="1293">
        <v>0</v>
      </c>
      <c r="F14" s="1293">
        <v>0</v>
      </c>
      <c r="G14" s="1292">
        <v>0</v>
      </c>
      <c r="H14" s="1293">
        <v>0</v>
      </c>
      <c r="I14" s="1293">
        <v>1</v>
      </c>
      <c r="J14" s="1293"/>
      <c r="K14" s="1293"/>
      <c r="L14" s="1990">
        <f>SUM(D14:K14)</f>
        <v>1</v>
      </c>
      <c r="N14" s="1105"/>
    </row>
    <row r="15" spans="1:14" ht="12.75" customHeight="1" x14ac:dyDescent="0.2">
      <c r="A15" s="1291" t="s">
        <v>434</v>
      </c>
      <c r="B15" s="1291" t="s">
        <v>435</v>
      </c>
      <c r="C15" s="1292" t="s">
        <v>32</v>
      </c>
      <c r="D15" s="1293">
        <v>0</v>
      </c>
      <c r="E15" s="1293">
        <v>4</v>
      </c>
      <c r="F15" s="1293">
        <v>4</v>
      </c>
      <c r="G15" s="1292">
        <v>0</v>
      </c>
      <c r="H15" s="1293">
        <v>0</v>
      </c>
      <c r="I15" s="1293">
        <v>1</v>
      </c>
      <c r="J15" s="1293"/>
      <c r="K15" s="1293"/>
      <c r="L15" s="1990">
        <f>SUM(D15:K15)</f>
        <v>9</v>
      </c>
      <c r="N15" s="1105"/>
    </row>
    <row r="16" spans="1:14" ht="12.75" customHeight="1" x14ac:dyDescent="0.2">
      <c r="A16" s="1291" t="s">
        <v>440</v>
      </c>
      <c r="B16" s="1291" t="s">
        <v>208</v>
      </c>
      <c r="C16" s="1292" t="s">
        <v>32</v>
      </c>
      <c r="D16" s="1292">
        <v>0</v>
      </c>
      <c r="E16" s="1293">
        <v>0</v>
      </c>
      <c r="F16" s="1293">
        <v>0</v>
      </c>
      <c r="G16" s="1292">
        <v>0</v>
      </c>
      <c r="H16" s="1293">
        <v>2</v>
      </c>
      <c r="I16" s="1293">
        <v>0</v>
      </c>
      <c r="J16" s="1293"/>
      <c r="K16" s="1293"/>
      <c r="L16" s="1990">
        <f>SUM(D16:K16)</f>
        <v>2</v>
      </c>
      <c r="N16" s="1105"/>
    </row>
    <row r="17" spans="1:14" ht="12.75" customHeight="1" x14ac:dyDescent="0.2">
      <c r="A17" s="1291" t="s">
        <v>433</v>
      </c>
      <c r="B17" s="1291" t="s">
        <v>115</v>
      </c>
      <c r="C17" s="1292" t="s">
        <v>32</v>
      </c>
      <c r="D17" s="1292">
        <v>0</v>
      </c>
      <c r="E17" s="1293">
        <v>0</v>
      </c>
      <c r="F17" s="1293">
        <v>0</v>
      </c>
      <c r="G17" s="1292">
        <v>0</v>
      </c>
      <c r="H17" s="1293">
        <v>1</v>
      </c>
      <c r="I17" s="1293">
        <v>0</v>
      </c>
      <c r="J17" s="1293"/>
      <c r="K17" s="1293"/>
      <c r="L17" s="1990">
        <f>SUM(D17:K17)</f>
        <v>1</v>
      </c>
      <c r="N17" s="1105"/>
    </row>
    <row r="18" spans="1:14" ht="12.75" customHeight="1" x14ac:dyDescent="0.2">
      <c r="A18" s="1291" t="s">
        <v>359</v>
      </c>
      <c r="B18" s="1291" t="s">
        <v>125</v>
      </c>
      <c r="C18" s="1292" t="s">
        <v>32</v>
      </c>
      <c r="D18" s="1292">
        <v>1</v>
      </c>
      <c r="E18" s="1293">
        <v>0</v>
      </c>
      <c r="F18" s="1293">
        <v>0</v>
      </c>
      <c r="G18" s="1292">
        <v>1</v>
      </c>
      <c r="H18" s="1293">
        <v>0</v>
      </c>
      <c r="I18" s="1293">
        <v>0</v>
      </c>
      <c r="J18" s="1293"/>
      <c r="K18" s="1293"/>
      <c r="L18" s="1990">
        <f>SUM(D18:K18)</f>
        <v>2</v>
      </c>
      <c r="N18" s="1105"/>
    </row>
    <row r="19" spans="1:14" ht="12.75" customHeight="1" x14ac:dyDescent="0.2">
      <c r="A19" s="1291" t="s">
        <v>360</v>
      </c>
      <c r="B19" s="1313" t="s">
        <v>361</v>
      </c>
      <c r="C19" s="1292" t="s">
        <v>32</v>
      </c>
      <c r="D19" s="1292">
        <v>0</v>
      </c>
      <c r="E19" s="1293">
        <v>0</v>
      </c>
      <c r="F19" s="1293">
        <v>0</v>
      </c>
      <c r="G19" s="1292">
        <v>0</v>
      </c>
      <c r="H19" s="1293">
        <v>1</v>
      </c>
      <c r="I19" s="1293">
        <v>2</v>
      </c>
      <c r="J19" s="1293"/>
      <c r="K19" s="1293"/>
      <c r="L19" s="1990">
        <f>SUM(D19:K19)</f>
        <v>3</v>
      </c>
      <c r="N19" s="1105"/>
    </row>
    <row r="20" spans="1:14" ht="12.75" customHeight="1" x14ac:dyDescent="0.2">
      <c r="A20" s="1313"/>
      <c r="B20" s="1313"/>
      <c r="C20" s="1292"/>
      <c r="D20" s="1292"/>
      <c r="E20" s="1293"/>
      <c r="F20" s="1293"/>
      <c r="G20" s="1292"/>
      <c r="H20" s="1293"/>
      <c r="I20" s="1293"/>
      <c r="J20" s="1293"/>
      <c r="K20" s="1293"/>
      <c r="L20" s="1990">
        <f t="shared" ref="L20" si="0">SUM(D20:K20)</f>
        <v>0</v>
      </c>
      <c r="N20" s="1105"/>
    </row>
    <row r="21" spans="1:14" ht="12.75" customHeight="1" x14ac:dyDescent="0.2">
      <c r="A21" s="1313"/>
      <c r="B21" s="1313"/>
      <c r="C21" s="1292"/>
      <c r="D21" s="1292"/>
      <c r="E21" s="1293"/>
      <c r="F21" s="1293"/>
      <c r="G21" s="1292"/>
      <c r="H21" s="1293"/>
      <c r="I21" s="1293"/>
      <c r="J21" s="1293"/>
      <c r="K21" s="1293"/>
      <c r="L21" s="1990">
        <f t="shared" ref="L21:L33" si="1">SUM(D21:K21)</f>
        <v>0</v>
      </c>
      <c r="N21" s="1105"/>
    </row>
    <row r="22" spans="1:14" ht="12.75" customHeight="1" x14ac:dyDescent="0.2">
      <c r="A22" s="1309" t="s">
        <v>132</v>
      </c>
      <c r="B22" s="1309" t="s">
        <v>258</v>
      </c>
      <c r="C22" s="1292" t="s">
        <v>43</v>
      </c>
      <c r="D22" s="1292">
        <v>0</v>
      </c>
      <c r="E22" s="1293">
        <v>12</v>
      </c>
      <c r="F22" s="1293">
        <v>7</v>
      </c>
      <c r="G22" s="1292">
        <v>15</v>
      </c>
      <c r="H22" s="1293">
        <v>11</v>
      </c>
      <c r="I22" s="1292">
        <v>11</v>
      </c>
      <c r="J22" s="1293"/>
      <c r="K22" s="1292"/>
      <c r="L22" s="1990">
        <f t="shared" si="1"/>
        <v>56</v>
      </c>
      <c r="N22" s="1991"/>
    </row>
    <row r="23" spans="1:14" ht="12.75" customHeight="1" x14ac:dyDescent="0.2">
      <c r="A23" s="1309" t="s">
        <v>74</v>
      </c>
      <c r="B23" s="1309" t="s">
        <v>115</v>
      </c>
      <c r="C23" s="1292" t="s">
        <v>43</v>
      </c>
      <c r="D23" s="1297">
        <v>0</v>
      </c>
      <c r="E23" s="1293">
        <v>0</v>
      </c>
      <c r="F23" s="1293">
        <v>0</v>
      </c>
      <c r="G23" s="1292">
        <v>0</v>
      </c>
      <c r="H23" s="1293">
        <v>0</v>
      </c>
      <c r="I23" s="1297">
        <v>0</v>
      </c>
      <c r="J23" s="1293"/>
      <c r="K23" s="1297"/>
      <c r="L23" s="1990">
        <f t="shared" si="1"/>
        <v>0</v>
      </c>
      <c r="N23" s="1992"/>
    </row>
    <row r="24" spans="1:14" ht="12.75" customHeight="1" x14ac:dyDescent="0.2">
      <c r="A24" s="1309" t="s">
        <v>262</v>
      </c>
      <c r="B24" s="1309" t="s">
        <v>259</v>
      </c>
      <c r="C24" s="1292" t="s">
        <v>43</v>
      </c>
      <c r="D24" s="1292">
        <v>3</v>
      </c>
      <c r="E24" s="1293">
        <v>0</v>
      </c>
      <c r="F24" s="1293">
        <v>0</v>
      </c>
      <c r="G24" s="1292">
        <v>1</v>
      </c>
      <c r="H24" s="1293">
        <v>3</v>
      </c>
      <c r="I24" s="1292">
        <v>3</v>
      </c>
      <c r="J24" s="1293"/>
      <c r="K24" s="1292"/>
      <c r="L24" s="1990">
        <f t="shared" si="1"/>
        <v>10</v>
      </c>
      <c r="N24" s="1993"/>
    </row>
    <row r="25" spans="1:14" ht="12.75" customHeight="1" x14ac:dyDescent="0.2">
      <c r="A25" s="1309" t="s">
        <v>138</v>
      </c>
      <c r="B25" s="1309" t="s">
        <v>89</v>
      </c>
      <c r="C25" s="1292" t="s">
        <v>43</v>
      </c>
      <c r="D25" s="1293">
        <v>4</v>
      </c>
      <c r="E25" s="1293">
        <v>0</v>
      </c>
      <c r="F25" s="1293">
        <v>0</v>
      </c>
      <c r="G25" s="1292">
        <v>8</v>
      </c>
      <c r="H25" s="1292">
        <v>4</v>
      </c>
      <c r="I25" s="1293">
        <v>0</v>
      </c>
      <c r="J25" s="1293"/>
      <c r="K25" s="1293"/>
      <c r="L25" s="1990">
        <f t="shared" si="1"/>
        <v>16</v>
      </c>
      <c r="N25" s="1994"/>
    </row>
    <row r="26" spans="1:14" ht="12.75" customHeight="1" x14ac:dyDescent="0.2">
      <c r="A26" s="1309" t="s">
        <v>267</v>
      </c>
      <c r="B26" s="1309" t="s">
        <v>55</v>
      </c>
      <c r="C26" s="1292" t="s">
        <v>43</v>
      </c>
      <c r="D26" s="1292">
        <v>2</v>
      </c>
      <c r="E26" s="1293">
        <v>3</v>
      </c>
      <c r="F26" s="1293">
        <v>1</v>
      </c>
      <c r="G26" s="1292">
        <v>0</v>
      </c>
      <c r="H26" s="1293">
        <v>0</v>
      </c>
      <c r="I26" s="1292">
        <v>1</v>
      </c>
      <c r="J26" s="1293"/>
      <c r="K26" s="1292"/>
      <c r="L26" s="1990">
        <f t="shared" si="1"/>
        <v>7</v>
      </c>
      <c r="N26" s="1992"/>
    </row>
    <row r="27" spans="1:14" ht="12.75" customHeight="1" x14ac:dyDescent="0.2">
      <c r="A27" s="1309" t="s">
        <v>261</v>
      </c>
      <c r="B27" s="1309" t="s">
        <v>444</v>
      </c>
      <c r="C27" s="1292" t="s">
        <v>43</v>
      </c>
      <c r="D27" s="1297">
        <v>2</v>
      </c>
      <c r="E27" s="1293">
        <v>1</v>
      </c>
      <c r="F27" s="1293">
        <v>4</v>
      </c>
      <c r="G27" s="1292">
        <v>0</v>
      </c>
      <c r="H27" s="1293">
        <v>0</v>
      </c>
      <c r="I27" s="1297">
        <v>0</v>
      </c>
      <c r="J27" s="1293"/>
      <c r="K27" s="1297"/>
      <c r="L27" s="1990">
        <f t="shared" si="1"/>
        <v>7</v>
      </c>
      <c r="N27" s="1993"/>
    </row>
    <row r="28" spans="1:14" ht="12.75" customHeight="1" x14ac:dyDescent="0.2">
      <c r="A28" s="1995" t="s">
        <v>168</v>
      </c>
      <c r="B28" s="1309" t="s">
        <v>251</v>
      </c>
      <c r="C28" s="1292" t="s">
        <v>43</v>
      </c>
      <c r="D28" s="1292">
        <v>11</v>
      </c>
      <c r="E28" s="1293">
        <v>4</v>
      </c>
      <c r="F28" s="1293">
        <v>7</v>
      </c>
      <c r="G28" s="1292">
        <v>4</v>
      </c>
      <c r="H28" s="1312">
        <v>6</v>
      </c>
      <c r="I28" s="1312">
        <v>6</v>
      </c>
      <c r="J28" s="1293"/>
      <c r="K28" s="1312"/>
      <c r="L28" s="1990">
        <f t="shared" si="1"/>
        <v>38</v>
      </c>
      <c r="N28" s="1992"/>
    </row>
    <row r="29" spans="1:14" ht="12.75" customHeight="1" x14ac:dyDescent="0.2">
      <c r="A29" s="1995" t="s">
        <v>218</v>
      </c>
      <c r="B29" s="1309" t="s">
        <v>57</v>
      </c>
      <c r="C29" s="1292" t="s">
        <v>43</v>
      </c>
      <c r="D29" s="1305">
        <v>0</v>
      </c>
      <c r="E29" s="1293">
        <v>0</v>
      </c>
      <c r="F29" s="1293">
        <v>0</v>
      </c>
      <c r="G29" s="1292">
        <v>0</v>
      </c>
      <c r="H29" s="1305">
        <v>0</v>
      </c>
      <c r="I29" s="1305">
        <v>0</v>
      </c>
      <c r="J29" s="1293"/>
      <c r="K29" s="1305"/>
      <c r="L29" s="1990">
        <f t="shared" si="1"/>
        <v>0</v>
      </c>
      <c r="N29" s="1993"/>
    </row>
    <row r="30" spans="1:14" ht="12.75" customHeight="1" x14ac:dyDescent="0.2">
      <c r="A30" s="1995" t="s">
        <v>516</v>
      </c>
      <c r="B30" s="1309" t="s">
        <v>31</v>
      </c>
      <c r="C30" s="1292" t="s">
        <v>43</v>
      </c>
      <c r="D30" s="1305">
        <v>0</v>
      </c>
      <c r="E30" s="1293">
        <v>0</v>
      </c>
      <c r="F30" s="1293">
        <v>0</v>
      </c>
      <c r="G30" s="1292">
        <v>0</v>
      </c>
      <c r="H30" s="1305">
        <v>5</v>
      </c>
      <c r="I30" s="1305">
        <v>9</v>
      </c>
      <c r="J30" s="1293"/>
      <c r="K30" s="1305"/>
      <c r="L30" s="1990">
        <f t="shared" si="1"/>
        <v>14</v>
      </c>
      <c r="N30" s="1992"/>
    </row>
    <row r="31" spans="1:14" ht="12.75" customHeight="1" x14ac:dyDescent="0.2">
      <c r="A31" s="1322" t="s">
        <v>1060</v>
      </c>
      <c r="B31" s="1996" t="s">
        <v>167</v>
      </c>
      <c r="C31" s="1292" t="s">
        <v>43</v>
      </c>
      <c r="D31" s="1305">
        <v>0</v>
      </c>
      <c r="E31" s="1293">
        <v>0</v>
      </c>
      <c r="F31" s="1293">
        <v>0</v>
      </c>
      <c r="G31" s="1292">
        <v>0</v>
      </c>
      <c r="H31" s="1305">
        <v>0</v>
      </c>
      <c r="I31" s="1305">
        <v>0</v>
      </c>
      <c r="J31" s="1293"/>
      <c r="K31" s="1305"/>
      <c r="L31" s="1990">
        <f t="shared" si="1"/>
        <v>0</v>
      </c>
      <c r="N31" s="1993"/>
    </row>
    <row r="32" spans="1:14" ht="12.75" customHeight="1" x14ac:dyDescent="0.2">
      <c r="A32" s="1995"/>
      <c r="B32" s="1309"/>
      <c r="C32" s="1292"/>
      <c r="D32" s="1305"/>
      <c r="E32" s="1293"/>
      <c r="F32" s="1293"/>
      <c r="G32" s="1292"/>
      <c r="H32" s="1305"/>
      <c r="I32" s="1305"/>
      <c r="J32" s="1293"/>
      <c r="K32" s="1305"/>
      <c r="L32" s="1990">
        <f t="shared" si="1"/>
        <v>0</v>
      </c>
      <c r="N32" s="1992"/>
    </row>
    <row r="33" spans="1:14" ht="12.75" customHeight="1" x14ac:dyDescent="0.2">
      <c r="A33" s="1996"/>
      <c r="B33" s="1996"/>
      <c r="C33" s="1292"/>
      <c r="D33" s="1305"/>
      <c r="E33" s="1293"/>
      <c r="F33" s="1293"/>
      <c r="G33" s="1292"/>
      <c r="H33" s="1305"/>
      <c r="I33" s="1305"/>
      <c r="J33" s="1293"/>
      <c r="K33" s="1305"/>
      <c r="L33" s="1990">
        <f t="shared" si="1"/>
        <v>0</v>
      </c>
      <c r="N33" s="1993"/>
    </row>
    <row r="34" spans="1:14" ht="12.75" customHeight="1" x14ac:dyDescent="0.2">
      <c r="A34" s="1322" t="s">
        <v>386</v>
      </c>
      <c r="B34" s="1322" t="s">
        <v>123</v>
      </c>
      <c r="C34" s="1292" t="s">
        <v>66</v>
      </c>
      <c r="D34" s="1297">
        <v>0</v>
      </c>
      <c r="E34" s="1293">
        <v>0</v>
      </c>
      <c r="F34" s="1293">
        <v>0</v>
      </c>
      <c r="G34" s="1292">
        <v>0</v>
      </c>
      <c r="H34" s="1312">
        <v>0</v>
      </c>
      <c r="I34" s="1312">
        <v>0</v>
      </c>
      <c r="J34" s="1293"/>
      <c r="K34" s="1312"/>
      <c r="L34" s="1990">
        <f t="shared" ref="L34:L66" si="2">SUM(C34:K34)</f>
        <v>0</v>
      </c>
      <c r="N34" s="1994"/>
    </row>
    <row r="35" spans="1:14" ht="12.75" customHeight="1" x14ac:dyDescent="0.2">
      <c r="A35" s="1322" t="s">
        <v>465</v>
      </c>
      <c r="B35" s="1322" t="s">
        <v>112</v>
      </c>
      <c r="C35" s="1292" t="s">
        <v>66</v>
      </c>
      <c r="D35" s="1297">
        <v>6</v>
      </c>
      <c r="E35" s="1293">
        <v>3</v>
      </c>
      <c r="F35" s="1293">
        <v>1</v>
      </c>
      <c r="G35" s="1292">
        <v>5</v>
      </c>
      <c r="H35" s="1292">
        <v>4</v>
      </c>
      <c r="I35" s="1292">
        <v>9</v>
      </c>
      <c r="J35" s="1293"/>
      <c r="K35" s="1292"/>
      <c r="L35" s="1990">
        <f t="shared" si="2"/>
        <v>28</v>
      </c>
    </row>
    <row r="36" spans="1:14" ht="12.75" customHeight="1" x14ac:dyDescent="0.2">
      <c r="A36" s="1321" t="s">
        <v>463</v>
      </c>
      <c r="B36" s="1322" t="s">
        <v>27</v>
      </c>
      <c r="C36" s="1292" t="s">
        <v>66</v>
      </c>
      <c r="D36" s="1292">
        <v>33</v>
      </c>
      <c r="E36" s="1293">
        <v>24</v>
      </c>
      <c r="F36" s="1293">
        <v>22</v>
      </c>
      <c r="G36" s="1292">
        <v>17</v>
      </c>
      <c r="H36" s="1292">
        <v>16</v>
      </c>
      <c r="I36" s="1292">
        <v>0</v>
      </c>
      <c r="J36" s="1293"/>
      <c r="K36" s="1292"/>
      <c r="L36" s="1990">
        <f t="shared" si="2"/>
        <v>112</v>
      </c>
      <c r="N36" s="1994"/>
    </row>
    <row r="37" spans="1:14" ht="12.75" customHeight="1" x14ac:dyDescent="0.2">
      <c r="A37" s="1322" t="s">
        <v>464</v>
      </c>
      <c r="B37" s="1322" t="s">
        <v>55</v>
      </c>
      <c r="C37" s="1292" t="s">
        <v>66</v>
      </c>
      <c r="D37" s="1297">
        <v>11</v>
      </c>
      <c r="E37" s="1293">
        <v>8</v>
      </c>
      <c r="F37" s="1293">
        <v>0</v>
      </c>
      <c r="G37" s="1292">
        <v>11</v>
      </c>
      <c r="H37" s="1292">
        <v>0</v>
      </c>
      <c r="I37" s="1292">
        <v>0</v>
      </c>
      <c r="J37" s="1293"/>
      <c r="K37" s="1292"/>
      <c r="L37" s="1990">
        <f t="shared" si="2"/>
        <v>30</v>
      </c>
      <c r="N37" s="1992"/>
    </row>
    <row r="38" spans="1:14" ht="12.75" customHeight="1" x14ac:dyDescent="0.2">
      <c r="A38" s="1322" t="s">
        <v>1060</v>
      </c>
      <c r="B38" s="1322" t="s">
        <v>257</v>
      </c>
      <c r="C38" s="1292" t="s">
        <v>66</v>
      </c>
      <c r="D38" s="1297">
        <v>0</v>
      </c>
      <c r="E38" s="1293">
        <v>2</v>
      </c>
      <c r="F38" s="1293">
        <v>0</v>
      </c>
      <c r="G38" s="1292">
        <v>2</v>
      </c>
      <c r="H38" s="1312">
        <v>0</v>
      </c>
      <c r="I38" s="1312">
        <v>1</v>
      </c>
      <c r="J38" s="1293"/>
      <c r="K38" s="1312"/>
      <c r="L38" s="1990">
        <f t="shared" si="2"/>
        <v>5</v>
      </c>
    </row>
    <row r="39" spans="1:14" ht="12.75" customHeight="1" x14ac:dyDescent="0.2">
      <c r="A39" s="1322" t="s">
        <v>467</v>
      </c>
      <c r="B39" s="1322" t="s">
        <v>468</v>
      </c>
      <c r="C39" s="1292" t="s">
        <v>66</v>
      </c>
      <c r="D39" s="1297">
        <v>0</v>
      </c>
      <c r="E39" s="1293">
        <v>8</v>
      </c>
      <c r="F39" s="1293">
        <v>4</v>
      </c>
      <c r="G39" s="1292">
        <v>2</v>
      </c>
      <c r="H39" s="1292">
        <v>3</v>
      </c>
      <c r="I39" s="1292">
        <v>4</v>
      </c>
      <c r="J39" s="1293"/>
      <c r="K39" s="1292"/>
      <c r="L39" s="1990">
        <f t="shared" si="2"/>
        <v>21</v>
      </c>
    </row>
    <row r="40" spans="1:14" ht="12.75" customHeight="1" x14ac:dyDescent="0.2">
      <c r="A40" s="1998" t="s">
        <v>469</v>
      </c>
      <c r="B40" s="1998" t="s">
        <v>179</v>
      </c>
      <c r="C40" s="1292" t="s">
        <v>66</v>
      </c>
      <c r="D40" s="1297">
        <v>0</v>
      </c>
      <c r="E40" s="1293">
        <v>0</v>
      </c>
      <c r="F40" s="1293">
        <v>4</v>
      </c>
      <c r="G40" s="1292">
        <v>3</v>
      </c>
      <c r="H40" s="1292">
        <v>0</v>
      </c>
      <c r="I40" s="1292">
        <v>0</v>
      </c>
      <c r="J40" s="1293"/>
      <c r="K40" s="1292"/>
      <c r="L40" s="1990">
        <f t="shared" si="2"/>
        <v>7</v>
      </c>
    </row>
    <row r="41" spans="1:14" ht="12.75" customHeight="1" x14ac:dyDescent="0.2">
      <c r="A41" s="1322" t="s">
        <v>470</v>
      </c>
      <c r="B41" s="1322" t="s">
        <v>471</v>
      </c>
      <c r="C41" s="1292" t="s">
        <v>66</v>
      </c>
      <c r="D41" s="1297">
        <v>0</v>
      </c>
      <c r="E41" s="1293">
        <v>0</v>
      </c>
      <c r="F41" s="1293">
        <v>0</v>
      </c>
      <c r="G41" s="1292">
        <v>0</v>
      </c>
      <c r="H41" s="1312">
        <v>0</v>
      </c>
      <c r="I41" s="1312">
        <v>0</v>
      </c>
      <c r="J41" s="1293"/>
      <c r="K41" s="1312"/>
      <c r="L41" s="1990">
        <f t="shared" si="2"/>
        <v>0</v>
      </c>
      <c r="N41" s="1994"/>
    </row>
    <row r="42" spans="1:14" ht="12.75" customHeight="1" x14ac:dyDescent="0.2">
      <c r="A42" s="1322" t="s">
        <v>472</v>
      </c>
      <c r="B42" s="1322" t="s">
        <v>62</v>
      </c>
      <c r="C42" s="1292" t="s">
        <v>66</v>
      </c>
      <c r="D42" s="1297">
        <v>0</v>
      </c>
      <c r="E42" s="1293">
        <v>5</v>
      </c>
      <c r="F42" s="1293">
        <v>0</v>
      </c>
      <c r="G42" s="1292">
        <v>0</v>
      </c>
      <c r="H42" s="1293">
        <v>5</v>
      </c>
      <c r="I42" s="1293">
        <v>3</v>
      </c>
      <c r="J42" s="1293"/>
      <c r="K42" s="1293"/>
      <c r="L42" s="1990">
        <f t="shared" si="2"/>
        <v>13</v>
      </c>
      <c r="N42" s="1994"/>
    </row>
    <row r="43" spans="1:14" ht="12.75" customHeight="1" x14ac:dyDescent="0.2">
      <c r="A43" s="1322" t="s">
        <v>378</v>
      </c>
      <c r="B43" s="1322" t="s">
        <v>166</v>
      </c>
      <c r="C43" s="1292" t="s">
        <v>66</v>
      </c>
      <c r="D43" s="1312">
        <v>6</v>
      </c>
      <c r="E43" s="1293">
        <v>5</v>
      </c>
      <c r="F43" s="1293">
        <v>20</v>
      </c>
      <c r="G43" s="1292">
        <v>6</v>
      </c>
      <c r="H43" s="1312">
        <v>20</v>
      </c>
      <c r="I43" s="1312">
        <v>19</v>
      </c>
      <c r="J43" s="1293"/>
      <c r="K43" s="1312"/>
      <c r="L43" s="1990">
        <f t="shared" si="2"/>
        <v>76</v>
      </c>
    </row>
    <row r="44" spans="1:14" ht="12.75" customHeight="1" x14ac:dyDescent="0.2">
      <c r="A44" s="1325" t="s">
        <v>618</v>
      </c>
      <c r="B44" s="1326" t="s">
        <v>619</v>
      </c>
      <c r="C44" s="1292" t="s">
        <v>66</v>
      </c>
      <c r="D44" s="1297">
        <v>0</v>
      </c>
      <c r="E44" s="1293">
        <v>1</v>
      </c>
      <c r="F44" s="1293">
        <v>2</v>
      </c>
      <c r="G44" s="1292">
        <v>0</v>
      </c>
      <c r="H44" s="1312">
        <v>1</v>
      </c>
      <c r="I44" s="1312">
        <v>2</v>
      </c>
      <c r="J44" s="1293"/>
      <c r="K44" s="1312"/>
      <c r="L44" s="1990">
        <f t="shared" si="2"/>
        <v>6</v>
      </c>
    </row>
    <row r="45" spans="1:14" ht="12.75" customHeight="1" x14ac:dyDescent="0.2">
      <c r="A45" s="1325" t="s">
        <v>620</v>
      </c>
      <c r="B45" s="1999" t="s">
        <v>87</v>
      </c>
      <c r="C45" s="1292" t="s">
        <v>66</v>
      </c>
      <c r="D45" s="1312">
        <v>0</v>
      </c>
      <c r="E45" s="1293">
        <v>0</v>
      </c>
      <c r="F45" s="1293">
        <v>0</v>
      </c>
      <c r="G45" s="1292">
        <v>0</v>
      </c>
      <c r="H45" s="1312">
        <v>0</v>
      </c>
      <c r="I45" s="1312">
        <v>0</v>
      </c>
      <c r="J45" s="1293"/>
      <c r="K45" s="1312"/>
      <c r="L45" s="1990">
        <f t="shared" si="2"/>
        <v>0</v>
      </c>
    </row>
    <row r="46" spans="1:14" ht="12.75" customHeight="1" x14ac:dyDescent="0.2">
      <c r="A46" s="1325"/>
      <c r="B46" s="1999"/>
      <c r="C46" s="1292"/>
      <c r="D46" s="1312"/>
      <c r="E46" s="1293"/>
      <c r="F46" s="1293"/>
      <c r="G46" s="1292"/>
      <c r="H46" s="1312"/>
      <c r="I46" s="1312"/>
      <c r="J46" s="1293"/>
      <c r="K46" s="1312"/>
      <c r="L46" s="1990">
        <f t="shared" si="2"/>
        <v>0</v>
      </c>
    </row>
    <row r="47" spans="1:14" ht="12.75" customHeight="1" x14ac:dyDescent="0.2">
      <c r="A47" s="1325"/>
      <c r="B47" s="1999"/>
      <c r="C47" s="1292"/>
      <c r="D47" s="1312"/>
      <c r="E47" s="1293"/>
      <c r="F47" s="1293"/>
      <c r="G47" s="1292"/>
      <c r="H47" s="1312"/>
      <c r="I47" s="1312"/>
      <c r="J47" s="1293"/>
      <c r="K47" s="1312"/>
      <c r="L47" s="1990">
        <f t="shared" si="2"/>
        <v>0</v>
      </c>
    </row>
    <row r="48" spans="1:14" ht="12.75" customHeight="1" x14ac:dyDescent="0.2">
      <c r="A48" s="1325"/>
      <c r="B48" s="1999"/>
      <c r="C48" s="1292"/>
      <c r="D48" s="1312"/>
      <c r="E48" s="1293"/>
      <c r="F48" s="1293"/>
      <c r="G48" s="1292"/>
      <c r="H48" s="1312"/>
      <c r="I48" s="1312"/>
      <c r="J48" s="1293"/>
      <c r="K48" s="1312"/>
      <c r="L48" s="1990">
        <f t="shared" si="2"/>
        <v>0</v>
      </c>
    </row>
    <row r="49" spans="1:14" ht="12.75" customHeight="1" x14ac:dyDescent="0.2">
      <c r="A49" s="1306" t="s">
        <v>473</v>
      </c>
      <c r="B49" s="1306" t="s">
        <v>474</v>
      </c>
      <c r="C49" s="1292" t="s">
        <v>630</v>
      </c>
      <c r="D49" s="1297">
        <v>0</v>
      </c>
      <c r="E49" s="1293">
        <v>0</v>
      </c>
      <c r="F49" s="1293">
        <v>0</v>
      </c>
      <c r="G49" s="1292">
        <v>0</v>
      </c>
      <c r="H49" s="1292">
        <v>0</v>
      </c>
      <c r="I49" s="1292">
        <v>0</v>
      </c>
      <c r="J49" s="1293"/>
      <c r="K49" s="1292"/>
      <c r="L49" s="1990">
        <f t="shared" si="2"/>
        <v>0</v>
      </c>
    </row>
    <row r="50" spans="1:14" ht="12.75" customHeight="1" x14ac:dyDescent="0.2">
      <c r="A50" s="1306" t="s">
        <v>122</v>
      </c>
      <c r="B50" s="1306" t="s">
        <v>87</v>
      </c>
      <c r="C50" s="1292" t="s">
        <v>630</v>
      </c>
      <c r="D50" s="1312">
        <v>21</v>
      </c>
      <c r="E50" s="1293">
        <v>0</v>
      </c>
      <c r="F50" s="1293">
        <v>20</v>
      </c>
      <c r="G50" s="1292">
        <v>39</v>
      </c>
      <c r="H50" s="1312">
        <v>0</v>
      </c>
      <c r="I50" s="1312">
        <v>0</v>
      </c>
      <c r="J50" s="1293"/>
      <c r="K50" s="1312"/>
      <c r="L50" s="1990">
        <f t="shared" si="2"/>
        <v>80</v>
      </c>
    </row>
    <row r="51" spans="1:14" ht="12.75" customHeight="1" x14ac:dyDescent="0.2">
      <c r="A51" s="1306" t="s">
        <v>475</v>
      </c>
      <c r="B51" s="1306" t="s">
        <v>44</v>
      </c>
      <c r="C51" s="1292" t="s">
        <v>630</v>
      </c>
      <c r="D51" s="1292">
        <v>0</v>
      </c>
      <c r="E51" s="1293">
        <v>0</v>
      </c>
      <c r="F51" s="1293">
        <v>0</v>
      </c>
      <c r="G51" s="1292">
        <v>0</v>
      </c>
      <c r="H51" s="1292">
        <v>0</v>
      </c>
      <c r="I51" s="1292">
        <v>0</v>
      </c>
      <c r="J51" s="1293"/>
      <c r="K51" s="1292"/>
      <c r="L51" s="1990">
        <f t="shared" si="2"/>
        <v>0</v>
      </c>
    </row>
    <row r="52" spans="1:14" ht="12.75" customHeight="1" x14ac:dyDescent="0.2">
      <c r="A52" s="1306" t="s">
        <v>164</v>
      </c>
      <c r="B52" s="1306" t="s">
        <v>110</v>
      </c>
      <c r="C52" s="1292" t="s">
        <v>630</v>
      </c>
      <c r="D52" s="1292">
        <v>0</v>
      </c>
      <c r="E52" s="1293">
        <v>0</v>
      </c>
      <c r="F52" s="1293">
        <v>0</v>
      </c>
      <c r="G52" s="1292">
        <v>0</v>
      </c>
      <c r="H52" s="1292">
        <v>0</v>
      </c>
      <c r="I52" s="1292">
        <v>0</v>
      </c>
      <c r="J52" s="1293"/>
      <c r="K52" s="1292"/>
      <c r="L52" s="1990">
        <f t="shared" si="2"/>
        <v>0</v>
      </c>
    </row>
    <row r="53" spans="1:14" ht="12.75" customHeight="1" x14ac:dyDescent="0.2">
      <c r="A53" s="1306" t="s">
        <v>114</v>
      </c>
      <c r="B53" s="1306" t="s">
        <v>115</v>
      </c>
      <c r="C53" s="1292" t="s">
        <v>630</v>
      </c>
      <c r="D53" s="1297">
        <v>1</v>
      </c>
      <c r="E53" s="1293">
        <v>4</v>
      </c>
      <c r="F53" s="1293">
        <v>0</v>
      </c>
      <c r="G53" s="1292">
        <v>2</v>
      </c>
      <c r="H53" s="1292">
        <v>0</v>
      </c>
      <c r="I53" s="1292">
        <v>8</v>
      </c>
      <c r="J53" s="1293"/>
      <c r="K53" s="1292"/>
      <c r="L53" s="1990">
        <f t="shared" si="2"/>
        <v>15</v>
      </c>
      <c r="N53" s="1992"/>
    </row>
    <row r="54" spans="1:14" ht="12.75" customHeight="1" x14ac:dyDescent="0.2">
      <c r="A54" s="1306" t="s">
        <v>116</v>
      </c>
      <c r="B54" s="1306" t="s">
        <v>47</v>
      </c>
      <c r="C54" s="1292" t="s">
        <v>630</v>
      </c>
      <c r="D54" s="1297">
        <v>0</v>
      </c>
      <c r="E54" s="1293">
        <v>3</v>
      </c>
      <c r="F54" s="1293">
        <v>0</v>
      </c>
      <c r="G54" s="1292">
        <v>2</v>
      </c>
      <c r="H54" s="1292">
        <v>0</v>
      </c>
      <c r="I54" s="1312">
        <v>3</v>
      </c>
      <c r="J54" s="1293"/>
      <c r="K54" s="1312"/>
      <c r="L54" s="1990">
        <f t="shared" si="2"/>
        <v>8</v>
      </c>
    </row>
    <row r="55" spans="1:14" ht="12.75" customHeight="1" x14ac:dyDescent="0.2">
      <c r="A55" s="1306" t="s">
        <v>117</v>
      </c>
      <c r="B55" s="1306" t="s">
        <v>55</v>
      </c>
      <c r="C55" s="1292" t="s">
        <v>630</v>
      </c>
      <c r="D55" s="1297">
        <v>0</v>
      </c>
      <c r="E55" s="1293">
        <v>14</v>
      </c>
      <c r="F55" s="1293">
        <v>6</v>
      </c>
      <c r="G55" s="1292">
        <v>0</v>
      </c>
      <c r="H55" s="1312">
        <v>11</v>
      </c>
      <c r="I55" s="1312">
        <v>14</v>
      </c>
      <c r="J55" s="1293"/>
      <c r="K55" s="1312"/>
      <c r="L55" s="1990">
        <f t="shared" si="2"/>
        <v>45</v>
      </c>
    </row>
    <row r="56" spans="1:14" ht="12.75" customHeight="1" x14ac:dyDescent="0.2">
      <c r="A56" s="1306" t="s">
        <v>117</v>
      </c>
      <c r="B56" s="1306" t="s">
        <v>86</v>
      </c>
      <c r="C56" s="1292" t="s">
        <v>630</v>
      </c>
      <c r="D56" s="1297">
        <v>23</v>
      </c>
      <c r="E56" s="1293">
        <v>39</v>
      </c>
      <c r="F56" s="1293">
        <v>12</v>
      </c>
      <c r="G56" s="1292">
        <v>16</v>
      </c>
      <c r="H56" s="1292">
        <v>45</v>
      </c>
      <c r="I56" s="1292">
        <v>41</v>
      </c>
      <c r="J56" s="1293"/>
      <c r="K56" s="1292"/>
      <c r="L56" s="1990">
        <f t="shared" si="2"/>
        <v>176</v>
      </c>
      <c r="N56" s="1994"/>
    </row>
    <row r="57" spans="1:14" ht="12.75" customHeight="1" x14ac:dyDescent="0.2">
      <c r="A57" s="1306" t="s">
        <v>118</v>
      </c>
      <c r="B57" s="1306" t="s">
        <v>119</v>
      </c>
      <c r="C57" s="1292" t="s">
        <v>630</v>
      </c>
      <c r="D57" s="1292">
        <v>0</v>
      </c>
      <c r="E57" s="1293">
        <v>0</v>
      </c>
      <c r="F57" s="1293">
        <v>0</v>
      </c>
      <c r="G57" s="1292">
        <v>0</v>
      </c>
      <c r="H57" s="1292">
        <v>0</v>
      </c>
      <c r="I57" s="1292">
        <v>1</v>
      </c>
      <c r="J57" s="1293"/>
      <c r="K57" s="1292"/>
      <c r="L57" s="1990">
        <f t="shared" si="2"/>
        <v>1</v>
      </c>
    </row>
    <row r="58" spans="1:14" ht="12.75" customHeight="1" x14ac:dyDescent="0.2">
      <c r="A58" s="1306" t="s">
        <v>137</v>
      </c>
      <c r="B58" s="1306" t="s">
        <v>110</v>
      </c>
      <c r="C58" s="1292" t="s">
        <v>630</v>
      </c>
      <c r="D58" s="1292">
        <v>0</v>
      </c>
      <c r="E58" s="1293">
        <v>0</v>
      </c>
      <c r="F58" s="1293">
        <v>0</v>
      </c>
      <c r="G58" s="1292">
        <v>0</v>
      </c>
      <c r="H58" s="1292">
        <v>4</v>
      </c>
      <c r="I58" s="1292">
        <v>0</v>
      </c>
      <c r="J58" s="1293"/>
      <c r="K58" s="1292"/>
      <c r="L58" s="1990">
        <f t="shared" si="2"/>
        <v>4</v>
      </c>
      <c r="N58" s="1994"/>
    </row>
    <row r="59" spans="1:14" ht="12.75" customHeight="1" x14ac:dyDescent="0.2">
      <c r="A59" s="1306" t="s">
        <v>141</v>
      </c>
      <c r="B59" s="1306" t="s">
        <v>27</v>
      </c>
      <c r="C59" s="1292" t="s">
        <v>630</v>
      </c>
      <c r="D59" s="1292">
        <v>4</v>
      </c>
      <c r="E59" s="1293">
        <v>0</v>
      </c>
      <c r="F59" s="1293">
        <v>1</v>
      </c>
      <c r="G59" s="1292">
        <v>0</v>
      </c>
      <c r="H59" s="1292">
        <v>0</v>
      </c>
      <c r="I59" s="1292">
        <v>9</v>
      </c>
      <c r="J59" s="1293"/>
      <c r="K59" s="1292"/>
      <c r="L59" s="1990">
        <f t="shared" si="2"/>
        <v>14</v>
      </c>
      <c r="N59" s="1994"/>
    </row>
    <row r="60" spans="1:14" ht="12.75" customHeight="1" x14ac:dyDescent="0.2">
      <c r="A60" s="1306" t="s">
        <v>141</v>
      </c>
      <c r="B60" s="1306" t="s">
        <v>476</v>
      </c>
      <c r="C60" s="1292" t="s">
        <v>630</v>
      </c>
      <c r="D60" s="1297">
        <v>0</v>
      </c>
      <c r="E60" s="1293">
        <v>0</v>
      </c>
      <c r="F60" s="1293">
        <v>1</v>
      </c>
      <c r="G60" s="1292">
        <v>0</v>
      </c>
      <c r="H60" s="1292">
        <v>1</v>
      </c>
      <c r="I60" s="1292">
        <v>4</v>
      </c>
      <c r="J60" s="1293"/>
      <c r="K60" s="1292"/>
      <c r="L60" s="1990">
        <f t="shared" si="2"/>
        <v>6</v>
      </c>
      <c r="N60" s="1994"/>
    </row>
    <row r="61" spans="1:14" ht="12.75" customHeight="1" x14ac:dyDescent="0.2">
      <c r="A61" s="1306" t="s">
        <v>119</v>
      </c>
      <c r="B61" s="1306" t="s">
        <v>180</v>
      </c>
      <c r="C61" s="1292" t="s">
        <v>630</v>
      </c>
      <c r="D61" s="1292">
        <v>0</v>
      </c>
      <c r="E61" s="1293">
        <v>0</v>
      </c>
      <c r="F61" s="1293">
        <v>0</v>
      </c>
      <c r="G61" s="1292">
        <v>0</v>
      </c>
      <c r="H61" s="1292">
        <v>0</v>
      </c>
      <c r="I61" s="1292">
        <v>0</v>
      </c>
      <c r="J61" s="1293"/>
      <c r="K61" s="1292"/>
      <c r="L61" s="1990">
        <f t="shared" si="2"/>
        <v>0</v>
      </c>
    </row>
    <row r="62" spans="1:14" ht="12.75" customHeight="1" x14ac:dyDescent="0.2">
      <c r="A62" s="2000"/>
      <c r="B62" s="2000"/>
      <c r="C62" s="1292"/>
      <c r="D62" s="1292"/>
      <c r="E62" s="1293"/>
      <c r="F62" s="1293"/>
      <c r="G62" s="1292"/>
      <c r="H62" s="1292"/>
      <c r="I62" s="1292"/>
      <c r="J62" s="1293"/>
      <c r="K62" s="1292"/>
      <c r="L62" s="1990">
        <f t="shared" si="2"/>
        <v>0</v>
      </c>
    </row>
    <row r="63" spans="1:14" ht="12.75" customHeight="1" x14ac:dyDescent="0.2">
      <c r="A63" s="2000"/>
      <c r="B63" s="2000"/>
      <c r="C63" s="1292"/>
      <c r="D63" s="1292"/>
      <c r="E63" s="1293"/>
      <c r="F63" s="1293"/>
      <c r="G63" s="1292"/>
      <c r="H63" s="1292"/>
      <c r="I63" s="1292"/>
      <c r="J63" s="1293"/>
      <c r="K63" s="1292"/>
      <c r="L63" s="1990">
        <f t="shared" si="2"/>
        <v>0</v>
      </c>
    </row>
    <row r="64" spans="1:14" ht="12.75" customHeight="1" x14ac:dyDescent="0.2">
      <c r="A64" s="2000"/>
      <c r="B64" s="2000"/>
      <c r="C64" s="1292"/>
      <c r="D64" s="1292"/>
      <c r="E64" s="1293"/>
      <c r="F64" s="1293"/>
      <c r="G64" s="1292"/>
      <c r="H64" s="1292"/>
      <c r="I64" s="1292"/>
      <c r="J64" s="1293"/>
      <c r="K64" s="1292"/>
      <c r="L64" s="1990">
        <f t="shared" si="2"/>
        <v>0</v>
      </c>
    </row>
    <row r="65" spans="1:12" ht="12.75" customHeight="1" x14ac:dyDescent="0.2">
      <c r="A65" s="2000"/>
      <c r="B65" s="2000"/>
      <c r="C65" s="1292"/>
      <c r="D65" s="1292"/>
      <c r="E65" s="1293"/>
      <c r="F65" s="1293"/>
      <c r="G65" s="1292"/>
      <c r="H65" s="1292"/>
      <c r="I65" s="1292"/>
      <c r="J65" s="1293"/>
      <c r="K65" s="1292"/>
      <c r="L65" s="1990">
        <f t="shared" si="2"/>
        <v>0</v>
      </c>
    </row>
    <row r="66" spans="1:12" ht="12.75" customHeight="1" x14ac:dyDescent="0.2">
      <c r="A66" s="2000"/>
      <c r="B66" s="2000"/>
      <c r="C66" s="1292"/>
      <c r="D66" s="1292"/>
      <c r="E66" s="1293"/>
      <c r="F66" s="1293"/>
      <c r="G66" s="1292"/>
      <c r="H66" s="1292"/>
      <c r="I66" s="1292"/>
      <c r="J66" s="1293"/>
      <c r="K66" s="1292"/>
      <c r="L66" s="1990">
        <f t="shared" si="2"/>
        <v>0</v>
      </c>
    </row>
    <row r="67" spans="1:12" ht="12.75" customHeight="1" x14ac:dyDescent="0.2">
      <c r="A67" s="2001" t="s">
        <v>449</v>
      </c>
      <c r="B67" s="1309" t="s">
        <v>438</v>
      </c>
      <c r="C67" s="1292" t="s">
        <v>627</v>
      </c>
      <c r="D67" s="1297">
        <v>0</v>
      </c>
      <c r="E67" s="1293">
        <v>0</v>
      </c>
      <c r="F67" s="1293">
        <v>0</v>
      </c>
      <c r="G67" s="1292">
        <v>0</v>
      </c>
      <c r="H67" s="1292">
        <v>0</v>
      </c>
      <c r="I67" s="1292">
        <v>0</v>
      </c>
      <c r="J67" s="1293"/>
      <c r="K67" s="1292"/>
      <c r="L67" s="1990">
        <f t="shared" ref="L67:L85" si="3">SUM(C67:K67)</f>
        <v>0</v>
      </c>
    </row>
    <row r="68" spans="1:12" ht="12.75" customHeight="1" x14ac:dyDescent="0.2">
      <c r="A68" s="2001" t="s">
        <v>268</v>
      </c>
      <c r="B68" s="1317" t="s">
        <v>53</v>
      </c>
      <c r="C68" s="1292" t="s">
        <v>627</v>
      </c>
      <c r="D68" s="1292">
        <v>0</v>
      </c>
      <c r="E68" s="1293">
        <v>11</v>
      </c>
      <c r="F68" s="1293">
        <v>0</v>
      </c>
      <c r="G68" s="1292">
        <v>13</v>
      </c>
      <c r="H68" s="1292">
        <v>0</v>
      </c>
      <c r="I68" s="1292">
        <v>0</v>
      </c>
      <c r="J68" s="1293"/>
      <c r="K68" s="1292"/>
      <c r="L68" s="1990">
        <f t="shared" si="3"/>
        <v>24</v>
      </c>
    </row>
    <row r="69" spans="1:12" ht="12.75" customHeight="1" x14ac:dyDescent="0.2">
      <c r="A69" s="2001" t="s">
        <v>301</v>
      </c>
      <c r="B69" s="1317" t="s">
        <v>180</v>
      </c>
      <c r="C69" s="1292" t="s">
        <v>627</v>
      </c>
      <c r="D69" s="1292">
        <v>0</v>
      </c>
      <c r="E69" s="1293">
        <v>0</v>
      </c>
      <c r="F69" s="1293">
        <v>0</v>
      </c>
      <c r="G69" s="1292">
        <v>1</v>
      </c>
      <c r="H69" s="1292">
        <v>0</v>
      </c>
      <c r="I69" s="1292">
        <v>0</v>
      </c>
      <c r="J69" s="1293"/>
      <c r="K69" s="1292"/>
      <c r="L69" s="1990">
        <f t="shared" si="3"/>
        <v>1</v>
      </c>
    </row>
    <row r="70" spans="1:12" ht="12.75" customHeight="1" x14ac:dyDescent="0.2">
      <c r="A70" s="2002" t="s">
        <v>301</v>
      </c>
      <c r="B70" s="2003" t="s">
        <v>621</v>
      </c>
      <c r="C70" s="1292" t="s">
        <v>627</v>
      </c>
      <c r="D70" s="1297">
        <v>17</v>
      </c>
      <c r="E70" s="1293">
        <v>19</v>
      </c>
      <c r="F70" s="1293">
        <v>15</v>
      </c>
      <c r="G70" s="1292">
        <v>18</v>
      </c>
      <c r="H70" s="1292">
        <v>0</v>
      </c>
      <c r="I70" s="1292">
        <v>7</v>
      </c>
      <c r="J70" s="1293"/>
      <c r="K70" s="1292"/>
      <c r="L70" s="1990">
        <f t="shared" si="3"/>
        <v>76</v>
      </c>
    </row>
    <row r="71" spans="1:12" ht="12.75" customHeight="1" x14ac:dyDescent="0.2">
      <c r="A71" s="2001" t="s">
        <v>450</v>
      </c>
      <c r="B71" s="1314" t="s">
        <v>451</v>
      </c>
      <c r="C71" s="1292" t="s">
        <v>627</v>
      </c>
      <c r="D71" s="1312">
        <v>0</v>
      </c>
      <c r="E71" s="1293">
        <v>0</v>
      </c>
      <c r="F71" s="1293">
        <v>0</v>
      </c>
      <c r="G71" s="1292">
        <v>0</v>
      </c>
      <c r="H71" s="1312">
        <v>1</v>
      </c>
      <c r="I71" s="1312">
        <v>0</v>
      </c>
      <c r="J71" s="1293"/>
      <c r="K71" s="1312"/>
      <c r="L71" s="1990">
        <f t="shared" si="3"/>
        <v>1</v>
      </c>
    </row>
    <row r="72" spans="1:12" ht="12.75" customHeight="1" x14ac:dyDescent="0.2">
      <c r="A72" s="2001" t="s">
        <v>452</v>
      </c>
      <c r="B72" s="1314" t="s">
        <v>453</v>
      </c>
      <c r="C72" s="1292" t="s">
        <v>627</v>
      </c>
      <c r="D72" s="1292">
        <v>0</v>
      </c>
      <c r="E72" s="1293">
        <v>0</v>
      </c>
      <c r="F72" s="1293">
        <v>0</v>
      </c>
      <c r="G72" s="1292">
        <v>1</v>
      </c>
      <c r="H72" s="1292">
        <v>0</v>
      </c>
      <c r="I72" s="1292">
        <v>0</v>
      </c>
      <c r="J72" s="1293"/>
      <c r="K72" s="1292"/>
      <c r="L72" s="1990">
        <f t="shared" si="3"/>
        <v>1</v>
      </c>
    </row>
    <row r="73" spans="1:12" ht="12.75" customHeight="1" x14ac:dyDescent="0.2">
      <c r="A73" s="2001" t="s">
        <v>322</v>
      </c>
      <c r="B73" s="1314" t="s">
        <v>44</v>
      </c>
      <c r="C73" s="1292" t="s">
        <v>627</v>
      </c>
      <c r="D73" s="1297">
        <v>0</v>
      </c>
      <c r="E73" s="1293">
        <v>9</v>
      </c>
      <c r="F73" s="1293">
        <v>6</v>
      </c>
      <c r="G73" s="1292">
        <v>0</v>
      </c>
      <c r="H73" s="1292">
        <v>0</v>
      </c>
      <c r="I73" s="1292">
        <v>4</v>
      </c>
      <c r="J73" s="1293"/>
      <c r="K73" s="1292"/>
      <c r="L73" s="1990">
        <f t="shared" si="3"/>
        <v>19</v>
      </c>
    </row>
    <row r="74" spans="1:12" ht="12.75" customHeight="1" x14ac:dyDescent="0.2">
      <c r="A74" s="2001" t="s">
        <v>324</v>
      </c>
      <c r="B74" s="1309" t="s">
        <v>269</v>
      </c>
      <c r="C74" s="1292" t="s">
        <v>627</v>
      </c>
      <c r="D74" s="1292">
        <v>0</v>
      </c>
      <c r="E74" s="1293">
        <v>0</v>
      </c>
      <c r="F74" s="1293">
        <v>0</v>
      </c>
      <c r="G74" s="1292">
        <v>0</v>
      </c>
      <c r="H74" s="1292">
        <v>0</v>
      </c>
      <c r="I74" s="1292">
        <v>0</v>
      </c>
      <c r="J74" s="1293"/>
      <c r="K74" s="1292"/>
      <c r="L74" s="1990">
        <f t="shared" si="3"/>
        <v>0</v>
      </c>
    </row>
    <row r="75" spans="1:12" ht="12.75" customHeight="1" x14ac:dyDescent="0.2">
      <c r="A75" s="2001" t="s">
        <v>454</v>
      </c>
      <c r="B75" s="2004" t="s">
        <v>455</v>
      </c>
      <c r="C75" s="1292" t="s">
        <v>627</v>
      </c>
      <c r="D75" s="1292">
        <v>0</v>
      </c>
      <c r="E75" s="1293">
        <v>0</v>
      </c>
      <c r="F75" s="1293">
        <v>0</v>
      </c>
      <c r="G75" s="1292">
        <v>0</v>
      </c>
      <c r="H75" s="1292">
        <v>0</v>
      </c>
      <c r="I75" s="1292">
        <v>0</v>
      </c>
      <c r="J75" s="1293"/>
      <c r="K75" s="1292"/>
      <c r="L75" s="1990">
        <f t="shared" si="3"/>
        <v>0</v>
      </c>
    </row>
    <row r="76" spans="1:12" ht="12.75" customHeight="1" x14ac:dyDescent="0.2">
      <c r="A76" s="2001" t="s">
        <v>456</v>
      </c>
      <c r="B76" s="1314" t="s">
        <v>457</v>
      </c>
      <c r="C76" s="1292" t="s">
        <v>627</v>
      </c>
      <c r="D76" s="1292">
        <v>1</v>
      </c>
      <c r="E76" s="1293">
        <v>4</v>
      </c>
      <c r="F76" s="1293">
        <v>2</v>
      </c>
      <c r="G76" s="1292">
        <v>0</v>
      </c>
      <c r="H76" s="1292">
        <v>4</v>
      </c>
      <c r="I76" s="1292">
        <v>0</v>
      </c>
      <c r="J76" s="1293"/>
      <c r="K76" s="1292"/>
      <c r="L76" s="1990">
        <f t="shared" si="3"/>
        <v>11</v>
      </c>
    </row>
    <row r="77" spans="1:12" ht="12.75" customHeight="1" x14ac:dyDescent="0.2">
      <c r="A77" s="2001" t="s">
        <v>119</v>
      </c>
      <c r="B77" s="1314" t="s">
        <v>25</v>
      </c>
      <c r="C77" s="1292" t="s">
        <v>627</v>
      </c>
      <c r="D77" s="1297">
        <v>0</v>
      </c>
      <c r="E77" s="1293">
        <v>4</v>
      </c>
      <c r="F77" s="1293">
        <v>0</v>
      </c>
      <c r="G77" s="1292">
        <v>3</v>
      </c>
      <c r="H77" s="1292">
        <v>0</v>
      </c>
      <c r="I77" s="1292">
        <v>0</v>
      </c>
      <c r="J77" s="1293"/>
      <c r="K77" s="1292"/>
      <c r="L77" s="1990">
        <f t="shared" si="3"/>
        <v>7</v>
      </c>
    </row>
    <row r="78" spans="1:12" ht="12.75" customHeight="1" x14ac:dyDescent="0.2">
      <c r="A78" s="2001" t="s">
        <v>317</v>
      </c>
      <c r="B78" s="1314" t="s">
        <v>458</v>
      </c>
      <c r="C78" s="1292" t="s">
        <v>627</v>
      </c>
      <c r="D78" s="1297">
        <v>10</v>
      </c>
      <c r="E78" s="1293">
        <v>17</v>
      </c>
      <c r="F78" s="1293">
        <v>22</v>
      </c>
      <c r="G78" s="1292">
        <v>17</v>
      </c>
      <c r="H78" s="1292">
        <v>0</v>
      </c>
      <c r="I78" s="1312">
        <v>20</v>
      </c>
      <c r="J78" s="1293"/>
      <c r="K78" s="1312"/>
      <c r="L78" s="1990">
        <f t="shared" si="3"/>
        <v>86</v>
      </c>
    </row>
    <row r="79" spans="1:12" ht="12.75" customHeight="1" x14ac:dyDescent="0.2">
      <c r="A79" s="2001" t="s">
        <v>286</v>
      </c>
      <c r="B79" s="1314" t="s">
        <v>459</v>
      </c>
      <c r="C79" s="1292" t="s">
        <v>627</v>
      </c>
      <c r="D79" s="1297">
        <v>0</v>
      </c>
      <c r="E79" s="1293">
        <v>4</v>
      </c>
      <c r="F79" s="1293">
        <v>0</v>
      </c>
      <c r="G79" s="1292">
        <v>0</v>
      </c>
      <c r="H79" s="1312">
        <v>0</v>
      </c>
      <c r="I79" s="1312">
        <v>0</v>
      </c>
      <c r="J79" s="1293"/>
      <c r="K79" s="1312"/>
      <c r="L79" s="1990">
        <f t="shared" si="3"/>
        <v>4</v>
      </c>
    </row>
    <row r="80" spans="1:12" ht="12.75" customHeight="1" x14ac:dyDescent="0.2">
      <c r="A80" s="2001" t="s">
        <v>271</v>
      </c>
      <c r="B80" s="1309" t="s">
        <v>460</v>
      </c>
      <c r="C80" s="1292" t="s">
        <v>627</v>
      </c>
      <c r="D80" s="1297">
        <v>10</v>
      </c>
      <c r="E80" s="1293">
        <v>13</v>
      </c>
      <c r="F80" s="1293">
        <v>8</v>
      </c>
      <c r="G80" s="1292">
        <v>0</v>
      </c>
      <c r="H80" s="1292">
        <v>13</v>
      </c>
      <c r="I80" s="1292">
        <v>5</v>
      </c>
      <c r="J80" s="1293"/>
      <c r="K80" s="1292"/>
      <c r="L80" s="1990">
        <f t="shared" si="3"/>
        <v>49</v>
      </c>
    </row>
    <row r="81" spans="1:12" ht="12.75" customHeight="1" x14ac:dyDescent="0.2">
      <c r="A81" s="2001" t="s">
        <v>273</v>
      </c>
      <c r="B81" s="1309" t="s">
        <v>62</v>
      </c>
      <c r="C81" s="1292" t="s">
        <v>627</v>
      </c>
      <c r="D81" s="1292">
        <v>0</v>
      </c>
      <c r="E81" s="1293">
        <v>0</v>
      </c>
      <c r="F81" s="1293">
        <v>1</v>
      </c>
      <c r="G81" s="1292">
        <v>0</v>
      </c>
      <c r="H81" s="1292">
        <v>6</v>
      </c>
      <c r="I81" s="1292">
        <v>4</v>
      </c>
      <c r="J81" s="1293"/>
      <c r="K81" s="1292"/>
      <c r="L81" s="1990">
        <f t="shared" si="3"/>
        <v>11</v>
      </c>
    </row>
    <row r="82" spans="1:12" ht="12.75" customHeight="1" x14ac:dyDescent="0.2">
      <c r="A82" s="2001" t="s">
        <v>274</v>
      </c>
      <c r="B82" s="1317" t="s">
        <v>21</v>
      </c>
      <c r="C82" s="1292" t="s">
        <v>627</v>
      </c>
      <c r="D82" s="1297">
        <v>2</v>
      </c>
      <c r="E82" s="1293">
        <v>0</v>
      </c>
      <c r="F82" s="1293">
        <v>0</v>
      </c>
      <c r="G82" s="1292">
        <v>0</v>
      </c>
      <c r="H82" s="1292">
        <v>0</v>
      </c>
      <c r="I82" s="1292">
        <v>0</v>
      </c>
      <c r="J82" s="1293"/>
      <c r="K82" s="1292"/>
      <c r="L82" s="1990">
        <f t="shared" si="3"/>
        <v>2</v>
      </c>
    </row>
    <row r="83" spans="1:12" ht="12.75" customHeight="1" x14ac:dyDescent="0.2">
      <c r="A83" s="2001" t="s">
        <v>274</v>
      </c>
      <c r="B83" s="1314" t="s">
        <v>57</v>
      </c>
      <c r="C83" s="1292" t="s">
        <v>627</v>
      </c>
      <c r="D83" s="1292">
        <v>0</v>
      </c>
      <c r="E83" s="1293">
        <v>0</v>
      </c>
      <c r="F83" s="1293">
        <v>0</v>
      </c>
      <c r="G83" s="1292">
        <v>1</v>
      </c>
      <c r="H83" s="1292">
        <v>10</v>
      </c>
      <c r="I83" s="1292">
        <v>0</v>
      </c>
      <c r="J83" s="1293"/>
      <c r="K83" s="1292"/>
      <c r="L83" s="1990">
        <f t="shared" si="3"/>
        <v>11</v>
      </c>
    </row>
    <row r="84" spans="1:12" ht="12.75" customHeight="1" x14ac:dyDescent="0.2">
      <c r="A84" s="2001" t="s">
        <v>323</v>
      </c>
      <c r="B84" s="1309" t="s">
        <v>44</v>
      </c>
      <c r="C84" s="1292" t="s">
        <v>627</v>
      </c>
      <c r="D84" s="1297">
        <v>0</v>
      </c>
      <c r="E84" s="1293">
        <v>2</v>
      </c>
      <c r="F84" s="1293">
        <v>0</v>
      </c>
      <c r="G84" s="1292">
        <v>4</v>
      </c>
      <c r="H84" s="1292">
        <v>0</v>
      </c>
      <c r="I84" s="1292">
        <v>1</v>
      </c>
      <c r="J84" s="1293"/>
      <c r="K84" s="1292"/>
      <c r="L84" s="1990">
        <f t="shared" si="3"/>
        <v>7</v>
      </c>
    </row>
    <row r="85" spans="1:12" ht="12.75" customHeight="1" x14ac:dyDescent="0.2">
      <c r="A85" s="1291" t="s">
        <v>461</v>
      </c>
      <c r="B85" s="1314" t="s">
        <v>462</v>
      </c>
      <c r="C85" s="1292" t="s">
        <v>627</v>
      </c>
      <c r="D85" s="1297">
        <v>0</v>
      </c>
      <c r="E85" s="1293">
        <v>0</v>
      </c>
      <c r="F85" s="1293">
        <v>0</v>
      </c>
      <c r="G85" s="1292">
        <v>0</v>
      </c>
      <c r="H85" s="1292">
        <v>0</v>
      </c>
      <c r="I85" s="1312">
        <v>0</v>
      </c>
      <c r="J85" s="1293"/>
      <c r="K85" s="1312"/>
      <c r="L85" s="1990">
        <f t="shared" si="3"/>
        <v>0</v>
      </c>
    </row>
    <row r="86" spans="1:12" ht="12.75" customHeight="1" x14ac:dyDescent="0.2">
      <c r="A86" s="2003"/>
      <c r="B86" s="2003"/>
      <c r="C86" s="1292"/>
      <c r="D86" s="1297"/>
      <c r="E86" s="1293"/>
      <c r="F86" s="1293"/>
      <c r="G86" s="1292"/>
      <c r="H86" s="1293"/>
      <c r="I86" s="1293"/>
      <c r="J86" s="1293"/>
      <c r="K86" s="1293"/>
      <c r="L86" s="1990">
        <f t="shared" ref="L86:L88" si="4">SUM(C86:K86)</f>
        <v>0</v>
      </c>
    </row>
    <row r="87" spans="1:12" ht="12.75" customHeight="1" x14ac:dyDescent="0.2">
      <c r="A87" s="1315"/>
      <c r="B87" s="1966"/>
      <c r="C87" s="1292"/>
      <c r="D87" s="1312"/>
      <c r="E87" s="1293"/>
      <c r="F87" s="1293"/>
      <c r="G87" s="1292"/>
      <c r="H87" s="1312"/>
      <c r="I87" s="1312"/>
      <c r="J87" s="1293"/>
      <c r="K87" s="1312"/>
      <c r="L87" s="1990">
        <f t="shared" si="4"/>
        <v>0</v>
      </c>
    </row>
    <row r="88" spans="1:12" ht="12.75" customHeight="1" x14ac:dyDescent="0.2">
      <c r="A88" s="2000"/>
      <c r="B88" s="2000"/>
      <c r="C88" s="1292"/>
      <c r="D88" s="1292"/>
      <c r="E88" s="1293"/>
      <c r="F88" s="1293"/>
      <c r="G88" s="1292"/>
      <c r="H88" s="1292"/>
      <c r="I88" s="1292"/>
      <c r="J88" s="1293"/>
      <c r="K88" s="1292"/>
      <c r="L88" s="1990">
        <f t="shared" si="4"/>
        <v>0</v>
      </c>
    </row>
    <row r="89" spans="1:12" ht="12.75" customHeight="1" x14ac:dyDescent="0.2">
      <c r="A89" s="1291" t="s">
        <v>210</v>
      </c>
      <c r="B89" s="1291" t="s">
        <v>62</v>
      </c>
      <c r="C89" s="1292" t="s">
        <v>628</v>
      </c>
      <c r="D89" s="1297">
        <v>23</v>
      </c>
      <c r="E89" s="1293">
        <v>30</v>
      </c>
      <c r="F89" s="1293">
        <v>16</v>
      </c>
      <c r="G89" s="1292">
        <v>32</v>
      </c>
      <c r="H89" s="1292">
        <v>20</v>
      </c>
      <c r="I89" s="1292">
        <v>26</v>
      </c>
      <c r="J89" s="1293"/>
      <c r="K89" s="1292"/>
      <c r="L89" s="1990">
        <f t="shared" ref="L89:L98" si="5">SUM(C89:K89)</f>
        <v>147</v>
      </c>
    </row>
    <row r="90" spans="1:12" ht="12.75" customHeight="1" x14ac:dyDescent="0.2">
      <c r="A90" s="1291" t="s">
        <v>235</v>
      </c>
      <c r="B90" s="1291" t="s">
        <v>445</v>
      </c>
      <c r="C90" s="1292" t="s">
        <v>628</v>
      </c>
      <c r="D90" s="1312">
        <v>0</v>
      </c>
      <c r="E90" s="1293">
        <v>0</v>
      </c>
      <c r="F90" s="1293">
        <v>0</v>
      </c>
      <c r="G90" s="1292">
        <v>0</v>
      </c>
      <c r="H90" s="1312">
        <v>0</v>
      </c>
      <c r="I90" s="1312">
        <v>0</v>
      </c>
      <c r="J90" s="1293"/>
      <c r="K90" s="1312"/>
      <c r="L90" s="1990">
        <f t="shared" si="5"/>
        <v>0</v>
      </c>
    </row>
    <row r="91" spans="1:12" ht="12.75" customHeight="1" x14ac:dyDescent="0.2">
      <c r="A91" s="1291" t="s">
        <v>234</v>
      </c>
      <c r="B91" s="1291" t="s">
        <v>446</v>
      </c>
      <c r="C91" s="1292" t="s">
        <v>628</v>
      </c>
      <c r="D91" s="1292">
        <v>9</v>
      </c>
      <c r="E91" s="1293">
        <v>2</v>
      </c>
      <c r="F91" s="1293">
        <v>5</v>
      </c>
      <c r="G91" s="1292">
        <v>2</v>
      </c>
      <c r="H91" s="1292">
        <v>0</v>
      </c>
      <c r="I91" s="1292">
        <v>3</v>
      </c>
      <c r="J91" s="1293"/>
      <c r="K91" s="1292"/>
      <c r="L91" s="1990">
        <f t="shared" si="5"/>
        <v>21</v>
      </c>
    </row>
    <row r="92" spans="1:12" ht="12.75" customHeight="1" x14ac:dyDescent="0.2">
      <c r="A92" s="1291" t="s">
        <v>447</v>
      </c>
      <c r="B92" s="1291" t="s">
        <v>288</v>
      </c>
      <c r="C92" s="1292" t="s">
        <v>628</v>
      </c>
      <c r="D92" s="1292">
        <v>3</v>
      </c>
      <c r="E92" s="1293">
        <v>0</v>
      </c>
      <c r="F92" s="1293">
        <v>0</v>
      </c>
      <c r="G92" s="1292">
        <v>0</v>
      </c>
      <c r="H92" s="1292">
        <v>1</v>
      </c>
      <c r="I92" s="1292">
        <v>3</v>
      </c>
      <c r="J92" s="1293"/>
      <c r="K92" s="1292"/>
      <c r="L92" s="1990">
        <f t="shared" si="5"/>
        <v>7</v>
      </c>
    </row>
    <row r="93" spans="1:12" ht="12.75" customHeight="1" x14ac:dyDescent="0.2">
      <c r="A93" s="1291" t="s">
        <v>264</v>
      </c>
      <c r="B93" s="1291" t="s">
        <v>265</v>
      </c>
      <c r="C93" s="1292" t="s">
        <v>628</v>
      </c>
      <c r="D93" s="1292">
        <v>0</v>
      </c>
      <c r="E93" s="1293">
        <v>1</v>
      </c>
      <c r="F93" s="1293">
        <v>1</v>
      </c>
      <c r="G93" s="1292">
        <v>0</v>
      </c>
      <c r="H93" s="1292">
        <v>2</v>
      </c>
      <c r="I93" s="1292">
        <v>3</v>
      </c>
      <c r="J93" s="1293"/>
      <c r="K93" s="1292"/>
      <c r="L93" s="1990">
        <f t="shared" si="5"/>
        <v>7</v>
      </c>
    </row>
    <row r="94" spans="1:12" ht="12.75" customHeight="1" x14ac:dyDescent="0.2">
      <c r="A94" s="1291" t="s">
        <v>448</v>
      </c>
      <c r="B94" s="1291" t="s">
        <v>86</v>
      </c>
      <c r="C94" s="1292" t="s">
        <v>628</v>
      </c>
      <c r="D94" s="1297">
        <v>2</v>
      </c>
      <c r="E94" s="1293">
        <v>3</v>
      </c>
      <c r="F94" s="1293">
        <v>4</v>
      </c>
      <c r="G94" s="1292">
        <v>0</v>
      </c>
      <c r="H94" s="1292">
        <v>0</v>
      </c>
      <c r="I94" s="1292">
        <v>0</v>
      </c>
      <c r="J94" s="1293"/>
      <c r="K94" s="1292"/>
      <c r="L94" s="1990">
        <f t="shared" si="5"/>
        <v>9</v>
      </c>
    </row>
    <row r="95" spans="1:12" ht="12.75" customHeight="1" x14ac:dyDescent="0.2">
      <c r="A95" s="1291" t="s">
        <v>212</v>
      </c>
      <c r="B95" s="1291" t="s">
        <v>211</v>
      </c>
      <c r="C95" s="1292" t="s">
        <v>628</v>
      </c>
      <c r="D95" s="1297">
        <v>1</v>
      </c>
      <c r="E95" s="1293">
        <v>1</v>
      </c>
      <c r="F95" s="1293">
        <v>1</v>
      </c>
      <c r="G95" s="1292">
        <v>0</v>
      </c>
      <c r="H95" s="1292">
        <v>0</v>
      </c>
      <c r="I95" s="1312">
        <v>0</v>
      </c>
      <c r="J95" s="1293"/>
      <c r="K95" s="1312"/>
      <c r="L95" s="1990">
        <f t="shared" si="5"/>
        <v>3</v>
      </c>
    </row>
    <row r="96" spans="1:12" ht="12.75" customHeight="1" x14ac:dyDescent="0.2">
      <c r="A96" s="1291" t="s">
        <v>233</v>
      </c>
      <c r="B96" s="1291" t="s">
        <v>226</v>
      </c>
      <c r="C96" s="1292" t="s">
        <v>628</v>
      </c>
      <c r="D96" s="1297">
        <v>0</v>
      </c>
      <c r="E96" s="1293">
        <v>2</v>
      </c>
      <c r="F96" s="1293">
        <v>0</v>
      </c>
      <c r="G96" s="1292">
        <v>2</v>
      </c>
      <c r="H96" s="1312">
        <v>0</v>
      </c>
      <c r="I96" s="1312">
        <v>0</v>
      </c>
      <c r="J96" s="1293"/>
      <c r="K96" s="1312"/>
      <c r="L96" s="1990">
        <f t="shared" si="5"/>
        <v>4</v>
      </c>
    </row>
    <row r="97" spans="1:18" ht="12.75" customHeight="1" x14ac:dyDescent="0.2">
      <c r="A97" s="1315" t="s">
        <v>668</v>
      </c>
      <c r="B97" s="1315" t="s">
        <v>226</v>
      </c>
      <c r="C97" s="1292" t="s">
        <v>628</v>
      </c>
      <c r="D97" s="1297">
        <v>0</v>
      </c>
      <c r="E97" s="1293">
        <v>0</v>
      </c>
      <c r="F97" s="1293">
        <v>5</v>
      </c>
      <c r="G97" s="1292">
        <v>9</v>
      </c>
      <c r="H97" s="1292">
        <v>5</v>
      </c>
      <c r="I97" s="1292">
        <v>7</v>
      </c>
      <c r="J97" s="1293"/>
      <c r="K97" s="1292"/>
      <c r="L97" s="1990">
        <f t="shared" si="5"/>
        <v>26</v>
      </c>
    </row>
    <row r="98" spans="1:18" ht="12.75" customHeight="1" x14ac:dyDescent="0.2">
      <c r="A98" s="1291" t="s">
        <v>210</v>
      </c>
      <c r="B98" s="1306" t="s">
        <v>27</v>
      </c>
      <c r="C98" s="1292" t="s">
        <v>628</v>
      </c>
      <c r="D98" s="1297">
        <v>0</v>
      </c>
      <c r="E98" s="1293">
        <v>0</v>
      </c>
      <c r="F98" s="1293">
        <v>0</v>
      </c>
      <c r="G98" s="1292">
        <v>8</v>
      </c>
      <c r="H98" s="1292">
        <v>4</v>
      </c>
      <c r="I98" s="1292">
        <v>8</v>
      </c>
      <c r="J98" s="1293"/>
      <c r="K98" s="1292"/>
      <c r="L98" s="1990">
        <f t="shared" si="5"/>
        <v>20</v>
      </c>
    </row>
    <row r="99" spans="1:18" ht="12.75" customHeight="1" x14ac:dyDescent="0.2">
      <c r="A99" s="2005" t="s">
        <v>731</v>
      </c>
      <c r="B99" s="1315"/>
      <c r="C99" s="1292"/>
      <c r="D99" s="1292"/>
      <c r="E99" s="1293"/>
      <c r="F99" s="1293"/>
      <c r="G99" s="1292"/>
      <c r="H99" s="1292"/>
      <c r="I99" s="1292"/>
      <c r="J99" s="1293"/>
      <c r="K99" s="1292"/>
      <c r="L99" s="1990">
        <f t="shared" ref="L99:L100" si="6">SUM(C99:K99)</f>
        <v>0</v>
      </c>
    </row>
    <row r="100" spans="1:18" ht="12.75" customHeight="1" x14ac:dyDescent="0.2">
      <c r="A100" s="2005" t="s">
        <v>731</v>
      </c>
      <c r="B100" s="1315"/>
      <c r="C100" s="1292"/>
      <c r="D100" s="1292"/>
      <c r="E100" s="1293"/>
      <c r="F100" s="1293"/>
      <c r="G100" s="1292"/>
      <c r="H100" s="1292"/>
      <c r="I100" s="1292"/>
      <c r="J100" s="1293"/>
      <c r="K100" s="1292"/>
      <c r="L100" s="1990">
        <f t="shared" si="6"/>
        <v>0</v>
      </c>
    </row>
    <row r="101" spans="1:18" ht="12.75" customHeight="1" x14ac:dyDescent="0.2">
      <c r="A101" s="1300" t="s">
        <v>158</v>
      </c>
      <c r="B101" s="1300" t="s">
        <v>159</v>
      </c>
      <c r="C101" s="1292" t="s">
        <v>629</v>
      </c>
      <c r="D101" s="1297">
        <v>11</v>
      </c>
      <c r="E101" s="1293">
        <v>18</v>
      </c>
      <c r="F101" s="1293">
        <v>16</v>
      </c>
      <c r="G101" s="1292">
        <v>21</v>
      </c>
      <c r="H101" s="1292">
        <v>27</v>
      </c>
      <c r="I101" s="1292">
        <v>21</v>
      </c>
      <c r="J101" s="1293"/>
      <c r="K101" s="1292"/>
      <c r="L101" s="1990">
        <f t="shared" ref="L101:L110" si="7">SUM(C101:K101)</f>
        <v>114</v>
      </c>
    </row>
    <row r="102" spans="1:18" ht="12.75" customHeight="1" x14ac:dyDescent="0.2">
      <c r="A102" s="1300" t="s">
        <v>478</v>
      </c>
      <c r="B102" s="1300" t="s">
        <v>21</v>
      </c>
      <c r="C102" s="1292" t="s">
        <v>629</v>
      </c>
      <c r="D102" s="1312">
        <v>3</v>
      </c>
      <c r="E102" s="1293">
        <v>3</v>
      </c>
      <c r="F102" s="1293">
        <v>2</v>
      </c>
      <c r="G102" s="1292">
        <v>6</v>
      </c>
      <c r="H102" s="1312">
        <v>4</v>
      </c>
      <c r="I102" s="1312">
        <v>10</v>
      </c>
      <c r="J102" s="1293"/>
      <c r="K102" s="1312"/>
      <c r="L102" s="1990">
        <f t="shared" si="7"/>
        <v>28</v>
      </c>
      <c r="R102" s="1105" t="s">
        <v>869</v>
      </c>
    </row>
    <row r="103" spans="1:18" ht="12.75" customHeight="1" x14ac:dyDescent="0.2">
      <c r="A103" s="1300" t="s">
        <v>393</v>
      </c>
      <c r="B103" s="1300" t="s">
        <v>47</v>
      </c>
      <c r="C103" s="1292" t="s">
        <v>629</v>
      </c>
      <c r="D103" s="1292">
        <v>0</v>
      </c>
      <c r="E103" s="1293">
        <v>0</v>
      </c>
      <c r="F103" s="1293">
        <v>0</v>
      </c>
      <c r="G103" s="1292">
        <v>0</v>
      </c>
      <c r="H103" s="1292">
        <v>0</v>
      </c>
      <c r="I103" s="1292">
        <v>0</v>
      </c>
      <c r="J103" s="1293"/>
      <c r="K103" s="1292"/>
      <c r="L103" s="1990">
        <f t="shared" si="7"/>
        <v>0</v>
      </c>
    </row>
    <row r="104" spans="1:18" ht="12.75" customHeight="1" x14ac:dyDescent="0.2">
      <c r="A104" s="1300" t="s">
        <v>394</v>
      </c>
      <c r="B104" s="1300" t="s">
        <v>395</v>
      </c>
      <c r="C104" s="1292" t="s">
        <v>629</v>
      </c>
      <c r="D104" s="1292">
        <v>0</v>
      </c>
      <c r="E104" s="1293">
        <v>0</v>
      </c>
      <c r="F104" s="1293">
        <v>0</v>
      </c>
      <c r="G104" s="1292">
        <v>0</v>
      </c>
      <c r="H104" s="1292">
        <v>0</v>
      </c>
      <c r="I104" s="1292">
        <v>0</v>
      </c>
      <c r="J104" s="1293"/>
      <c r="K104" s="1292"/>
      <c r="L104" s="1990">
        <f t="shared" si="7"/>
        <v>0</v>
      </c>
    </row>
    <row r="105" spans="1:18" ht="12.75" customHeight="1" x14ac:dyDescent="0.2">
      <c r="A105" s="1300" t="s">
        <v>160</v>
      </c>
      <c r="B105" s="1300" t="s">
        <v>57</v>
      </c>
      <c r="C105" s="1292" t="s">
        <v>629</v>
      </c>
      <c r="D105" s="1292">
        <v>7</v>
      </c>
      <c r="E105" s="1293">
        <v>10</v>
      </c>
      <c r="F105" s="1293">
        <v>11</v>
      </c>
      <c r="G105" s="1292">
        <v>6</v>
      </c>
      <c r="H105" s="1292">
        <v>0</v>
      </c>
      <c r="I105" s="1292">
        <v>0</v>
      </c>
      <c r="J105" s="1293"/>
      <c r="K105" s="1292"/>
      <c r="L105" s="1990">
        <f t="shared" si="7"/>
        <v>34</v>
      </c>
    </row>
    <row r="106" spans="1:18" ht="12.75" customHeight="1" x14ac:dyDescent="0.2">
      <c r="A106" s="1300" t="s">
        <v>398</v>
      </c>
      <c r="B106" s="1300" t="s">
        <v>123</v>
      </c>
      <c r="C106" s="1292" t="s">
        <v>629</v>
      </c>
      <c r="D106" s="1297">
        <v>0</v>
      </c>
      <c r="E106" s="1293">
        <v>0</v>
      </c>
      <c r="F106" s="1293">
        <v>0</v>
      </c>
      <c r="G106" s="1292">
        <v>0</v>
      </c>
      <c r="H106" s="1292">
        <v>0</v>
      </c>
      <c r="I106" s="1292">
        <v>0</v>
      </c>
      <c r="J106" s="1293"/>
      <c r="K106" s="1292"/>
      <c r="L106" s="1990">
        <f t="shared" si="7"/>
        <v>0</v>
      </c>
    </row>
    <row r="107" spans="1:18" ht="12.75" customHeight="1" x14ac:dyDescent="0.2">
      <c r="A107" s="1300" t="s">
        <v>399</v>
      </c>
      <c r="B107" s="1300" t="s">
        <v>54</v>
      </c>
      <c r="C107" s="1292" t="s">
        <v>629</v>
      </c>
      <c r="D107" s="1297">
        <v>0</v>
      </c>
      <c r="E107" s="1293">
        <v>0</v>
      </c>
      <c r="F107" s="1293">
        <v>0</v>
      </c>
      <c r="G107" s="1292">
        <v>0</v>
      </c>
      <c r="H107" s="1292">
        <v>0</v>
      </c>
      <c r="I107" s="1312">
        <v>0</v>
      </c>
      <c r="J107" s="1293"/>
      <c r="K107" s="1312"/>
      <c r="L107" s="1990">
        <f t="shared" si="7"/>
        <v>0</v>
      </c>
    </row>
    <row r="108" spans="1:18" ht="12.75" customHeight="1" x14ac:dyDescent="0.2">
      <c r="A108" s="1300" t="s">
        <v>401</v>
      </c>
      <c r="B108" s="1300" t="s">
        <v>402</v>
      </c>
      <c r="C108" s="1292" t="s">
        <v>629</v>
      </c>
      <c r="D108" s="1297">
        <v>0</v>
      </c>
      <c r="E108" s="1293">
        <v>0</v>
      </c>
      <c r="F108" s="1293">
        <v>0</v>
      </c>
      <c r="G108" s="1292">
        <v>0</v>
      </c>
      <c r="H108" s="1312">
        <v>0</v>
      </c>
      <c r="I108" s="1312">
        <v>0</v>
      </c>
      <c r="J108" s="1293"/>
      <c r="K108" s="1312"/>
      <c r="L108" s="1990">
        <f t="shared" si="7"/>
        <v>0</v>
      </c>
    </row>
    <row r="109" spans="1:18" ht="12.75" customHeight="1" x14ac:dyDescent="0.2">
      <c r="A109" s="1300" t="s">
        <v>255</v>
      </c>
      <c r="B109" s="1300" t="s">
        <v>256</v>
      </c>
      <c r="C109" s="1292" t="s">
        <v>629</v>
      </c>
      <c r="D109" s="1297">
        <v>2</v>
      </c>
      <c r="E109" s="1293">
        <v>0</v>
      </c>
      <c r="F109" s="1293">
        <v>1</v>
      </c>
      <c r="G109" s="1292">
        <v>7</v>
      </c>
      <c r="H109" s="1292">
        <v>5</v>
      </c>
      <c r="I109" s="1292">
        <v>0</v>
      </c>
      <c r="J109" s="1293"/>
      <c r="K109" s="1292"/>
      <c r="L109" s="1990">
        <f t="shared" si="7"/>
        <v>15</v>
      </c>
    </row>
    <row r="110" spans="1:18" ht="12.75" customHeight="1" x14ac:dyDescent="0.2">
      <c r="A110" s="1300" t="s">
        <v>479</v>
      </c>
      <c r="B110" s="1300" t="s">
        <v>72</v>
      </c>
      <c r="C110" s="1292" t="s">
        <v>629</v>
      </c>
      <c r="D110" s="1292">
        <v>5</v>
      </c>
      <c r="E110" s="1293">
        <v>7</v>
      </c>
      <c r="F110" s="1293">
        <v>11</v>
      </c>
      <c r="G110" s="1292">
        <v>8</v>
      </c>
      <c r="H110" s="1292">
        <v>6</v>
      </c>
      <c r="I110" s="1292">
        <v>11</v>
      </c>
      <c r="J110" s="1293"/>
      <c r="K110" s="1292"/>
      <c r="L110" s="1990">
        <f t="shared" si="7"/>
        <v>48</v>
      </c>
    </row>
    <row r="111" spans="1:18" ht="12.75" customHeight="1" x14ac:dyDescent="0.2">
      <c r="A111" s="1300" t="s">
        <v>480</v>
      </c>
      <c r="B111" s="1300" t="s">
        <v>62</v>
      </c>
      <c r="C111" s="1292" t="s">
        <v>629</v>
      </c>
      <c r="D111" s="1292">
        <v>8</v>
      </c>
      <c r="E111" s="1293">
        <v>0</v>
      </c>
      <c r="F111" s="1293">
        <v>4</v>
      </c>
      <c r="G111" s="1292">
        <v>0</v>
      </c>
      <c r="H111" s="1292">
        <v>8</v>
      </c>
      <c r="I111" s="1292">
        <v>0</v>
      </c>
      <c r="J111" s="1293"/>
      <c r="K111" s="1292"/>
      <c r="L111" s="1990">
        <f t="shared" ref="L111:L120" si="8">SUM(C111:K111)</f>
        <v>20</v>
      </c>
    </row>
    <row r="112" spans="1:18" ht="12.75" customHeight="1" x14ac:dyDescent="0.2">
      <c r="A112" s="1300" t="s">
        <v>481</v>
      </c>
      <c r="B112" s="1300" t="s">
        <v>180</v>
      </c>
      <c r="C112" s="1292" t="s">
        <v>629</v>
      </c>
      <c r="D112" s="1292">
        <v>0</v>
      </c>
      <c r="E112" s="1293">
        <v>11</v>
      </c>
      <c r="F112" s="1293">
        <v>0</v>
      </c>
      <c r="G112" s="1292">
        <v>7</v>
      </c>
      <c r="H112" s="1292">
        <v>5</v>
      </c>
      <c r="I112" s="1292">
        <v>13</v>
      </c>
      <c r="J112" s="1293"/>
      <c r="K112" s="1292"/>
      <c r="L112" s="1990">
        <f t="shared" si="8"/>
        <v>36</v>
      </c>
    </row>
    <row r="113" spans="1:12" ht="12.75" customHeight="1" x14ac:dyDescent="0.2">
      <c r="A113" s="1300" t="s">
        <v>977</v>
      </c>
      <c r="B113" s="1300" t="s">
        <v>57</v>
      </c>
      <c r="C113" s="1292" t="s">
        <v>629</v>
      </c>
      <c r="D113" s="1292">
        <v>0</v>
      </c>
      <c r="E113" s="1293">
        <v>3</v>
      </c>
      <c r="F113" s="1293">
        <v>2</v>
      </c>
      <c r="G113" s="1292">
        <v>0</v>
      </c>
      <c r="H113" s="1292">
        <v>0</v>
      </c>
      <c r="I113" s="1292">
        <v>0</v>
      </c>
      <c r="J113" s="1293"/>
      <c r="K113" s="1292"/>
      <c r="L113" s="1990">
        <f t="shared" si="8"/>
        <v>5</v>
      </c>
    </row>
    <row r="114" spans="1:12" ht="12.75" customHeight="1" x14ac:dyDescent="0.2">
      <c r="A114" s="1315"/>
      <c r="B114" s="1315"/>
      <c r="C114" s="1292"/>
      <c r="D114" s="1292"/>
      <c r="E114" s="1293"/>
      <c r="F114" s="1293"/>
      <c r="G114" s="1292"/>
      <c r="H114" s="1292"/>
      <c r="I114" s="1292"/>
      <c r="J114" s="1293"/>
      <c r="K114" s="1292"/>
      <c r="L114" s="1990">
        <f t="shared" si="8"/>
        <v>0</v>
      </c>
    </row>
    <row r="115" spans="1:12" ht="12.75" customHeight="1" x14ac:dyDescent="0.2">
      <c r="A115" s="1315"/>
      <c r="B115" s="1315"/>
      <c r="C115" s="1292"/>
      <c r="D115" s="1292"/>
      <c r="E115" s="1293"/>
      <c r="F115" s="1293"/>
      <c r="G115" s="1292"/>
      <c r="H115" s="1292"/>
      <c r="I115" s="1292"/>
      <c r="J115" s="1293"/>
      <c r="K115" s="1292"/>
      <c r="L115" s="1990">
        <f t="shared" si="8"/>
        <v>0</v>
      </c>
    </row>
    <row r="116" spans="1:12" ht="12.75" customHeight="1" x14ac:dyDescent="0.2">
      <c r="A116" s="1977" t="s">
        <v>828</v>
      </c>
      <c r="B116" s="1977" t="s">
        <v>70</v>
      </c>
      <c r="C116" s="1292" t="s">
        <v>822</v>
      </c>
      <c r="D116" s="1292">
        <v>0</v>
      </c>
      <c r="E116" s="1292">
        <v>0</v>
      </c>
      <c r="F116" s="1292">
        <v>0</v>
      </c>
      <c r="G116" s="1292">
        <v>0</v>
      </c>
      <c r="H116" s="1292">
        <v>8</v>
      </c>
      <c r="I116" s="1292">
        <v>6</v>
      </c>
      <c r="J116" s="1293"/>
      <c r="K116" s="1292"/>
      <c r="L116" s="1990">
        <f>SUM(D116:K116)</f>
        <v>14</v>
      </c>
    </row>
    <row r="117" spans="1:12" ht="12.75" customHeight="1" x14ac:dyDescent="0.2">
      <c r="A117" s="1977" t="s">
        <v>945</v>
      </c>
      <c r="B117" s="1977" t="s">
        <v>70</v>
      </c>
      <c r="C117" s="1292" t="s">
        <v>822</v>
      </c>
      <c r="D117" s="1292">
        <v>0</v>
      </c>
      <c r="E117" s="1292">
        <v>0</v>
      </c>
      <c r="F117" s="1292">
        <v>0</v>
      </c>
      <c r="G117" s="1292">
        <v>0</v>
      </c>
      <c r="H117" s="1292">
        <v>0</v>
      </c>
      <c r="I117" s="1292">
        <v>0</v>
      </c>
      <c r="J117" s="1293"/>
      <c r="K117" s="1292"/>
      <c r="L117" s="1990">
        <f t="shared" si="8"/>
        <v>0</v>
      </c>
    </row>
    <row r="118" spans="1:12" ht="12.75" customHeight="1" x14ac:dyDescent="0.2">
      <c r="A118" s="1977" t="s">
        <v>946</v>
      </c>
      <c r="B118" s="1977" t="s">
        <v>438</v>
      </c>
      <c r="C118" s="1292" t="s">
        <v>822</v>
      </c>
      <c r="D118" s="1292">
        <v>0</v>
      </c>
      <c r="E118" s="1292">
        <v>0</v>
      </c>
      <c r="F118" s="1292">
        <v>0</v>
      </c>
      <c r="G118" s="1292">
        <v>0</v>
      </c>
      <c r="H118" s="1292">
        <v>0</v>
      </c>
      <c r="I118" s="1292">
        <v>0</v>
      </c>
      <c r="J118" s="1293"/>
      <c r="K118" s="1292"/>
      <c r="L118" s="1990">
        <f t="shared" si="8"/>
        <v>0</v>
      </c>
    </row>
    <row r="119" spans="1:12" ht="12.75" customHeight="1" x14ac:dyDescent="0.2">
      <c r="A119" s="1977" t="s">
        <v>896</v>
      </c>
      <c r="B119" s="1977" t="s">
        <v>27</v>
      </c>
      <c r="C119" s="1292" t="s">
        <v>822</v>
      </c>
      <c r="D119" s="1292">
        <v>0</v>
      </c>
      <c r="E119" s="1292">
        <v>0</v>
      </c>
      <c r="F119" s="1292">
        <v>0</v>
      </c>
      <c r="G119" s="1292">
        <v>0</v>
      </c>
      <c r="H119" s="1292">
        <v>0</v>
      </c>
      <c r="I119" s="1292">
        <v>0</v>
      </c>
      <c r="J119" s="1293"/>
      <c r="K119" s="1292"/>
      <c r="L119" s="1990">
        <f t="shared" si="8"/>
        <v>0</v>
      </c>
    </row>
    <row r="120" spans="1:12" ht="12.75" customHeight="1" x14ac:dyDescent="0.2">
      <c r="A120" s="1977" t="s">
        <v>947</v>
      </c>
      <c r="B120" s="1977" t="s">
        <v>178</v>
      </c>
      <c r="C120" s="1292" t="s">
        <v>822</v>
      </c>
      <c r="D120" s="1292">
        <v>0</v>
      </c>
      <c r="E120" s="1292">
        <v>0</v>
      </c>
      <c r="F120" s="1292">
        <v>0</v>
      </c>
      <c r="G120" s="1292">
        <v>0</v>
      </c>
      <c r="H120" s="1292">
        <v>3</v>
      </c>
      <c r="I120" s="1292">
        <v>1</v>
      </c>
      <c r="J120" s="1293"/>
      <c r="K120" s="1292"/>
      <c r="L120" s="1990">
        <f t="shared" si="8"/>
        <v>4</v>
      </c>
    </row>
    <row r="121" spans="1:12" ht="12.75" customHeight="1" x14ac:dyDescent="0.2">
      <c r="A121" s="1977" t="s">
        <v>1059</v>
      </c>
      <c r="B121" s="1977" t="s">
        <v>125</v>
      </c>
      <c r="C121" s="1292" t="s">
        <v>822</v>
      </c>
      <c r="D121" s="1292">
        <v>0</v>
      </c>
      <c r="E121" s="1293">
        <v>0</v>
      </c>
      <c r="F121" s="1293">
        <v>0</v>
      </c>
      <c r="G121" s="1292">
        <v>0</v>
      </c>
      <c r="H121" s="1292">
        <v>0</v>
      </c>
      <c r="I121" s="1292">
        <v>5</v>
      </c>
      <c r="J121" s="1293"/>
      <c r="K121" s="1292"/>
      <c r="L121" s="1990">
        <f t="shared" ref="L121:L125" si="9">SUM(C121:K121)</f>
        <v>5</v>
      </c>
    </row>
    <row r="122" spans="1:12" ht="12.75" customHeight="1" x14ac:dyDescent="0.2">
      <c r="A122" s="1977"/>
      <c r="B122" s="1977"/>
      <c r="C122" s="1292" t="s">
        <v>822</v>
      </c>
      <c r="D122" s="1292"/>
      <c r="E122" s="1293"/>
      <c r="F122" s="1293"/>
      <c r="G122" s="1292"/>
      <c r="H122" s="1292"/>
      <c r="I122" s="1292"/>
      <c r="J122" s="1293"/>
      <c r="K122" s="1292"/>
      <c r="L122" s="1990">
        <f t="shared" si="9"/>
        <v>0</v>
      </c>
    </row>
    <row r="123" spans="1:12" ht="12.75" customHeight="1" x14ac:dyDescent="0.2">
      <c r="A123" s="1977"/>
      <c r="B123" s="1977"/>
      <c r="C123" s="1292" t="s">
        <v>822</v>
      </c>
      <c r="D123" s="1292"/>
      <c r="E123" s="1293"/>
      <c r="F123" s="1293"/>
      <c r="G123" s="1292"/>
      <c r="H123" s="1292"/>
      <c r="I123" s="1292"/>
      <c r="J123" s="1293"/>
      <c r="K123" s="1292"/>
      <c r="L123" s="1990">
        <f t="shared" si="9"/>
        <v>0</v>
      </c>
    </row>
    <row r="124" spans="1:12" ht="12.75" customHeight="1" x14ac:dyDescent="0.2">
      <c r="A124" s="1977"/>
      <c r="B124" s="1977"/>
      <c r="C124" s="1292" t="s">
        <v>822</v>
      </c>
      <c r="D124" s="1292"/>
      <c r="E124" s="1293"/>
      <c r="F124" s="1293"/>
      <c r="G124" s="1292"/>
      <c r="H124" s="1292"/>
      <c r="I124" s="1292"/>
      <c r="J124" s="1293"/>
      <c r="K124" s="1292"/>
      <c r="L124" s="1990">
        <f t="shared" si="9"/>
        <v>0</v>
      </c>
    </row>
    <row r="125" spans="1:12" ht="12.75" customHeight="1" x14ac:dyDescent="0.2">
      <c r="A125" s="1977"/>
      <c r="B125" s="1977"/>
      <c r="C125" s="1292" t="s">
        <v>822</v>
      </c>
      <c r="D125" s="1292"/>
      <c r="E125" s="1293"/>
      <c r="F125" s="1293"/>
      <c r="G125" s="1292"/>
      <c r="H125" s="1292"/>
      <c r="I125" s="1292"/>
      <c r="J125" s="1293"/>
      <c r="K125" s="1292"/>
      <c r="L125" s="1990">
        <f t="shared" si="9"/>
        <v>0</v>
      </c>
    </row>
    <row r="126" spans="1:12" ht="12.75" customHeight="1" x14ac:dyDescent="0.2">
      <c r="A126" s="1977"/>
      <c r="B126" s="1977"/>
      <c r="C126" s="1292"/>
      <c r="D126" s="1292"/>
      <c r="E126" s="1293"/>
      <c r="F126" s="1293"/>
      <c r="G126" s="1292"/>
      <c r="H126" s="1292"/>
      <c r="I126" s="1292"/>
      <c r="J126" s="1293"/>
      <c r="K126" s="1292"/>
      <c r="L126" s="1990">
        <f>SUM(D126:K126)</f>
        <v>0</v>
      </c>
    </row>
    <row r="127" spans="1:12" ht="12.75" customHeight="1" x14ac:dyDescent="0.2">
      <c r="A127" s="2006"/>
      <c r="B127" s="2006"/>
      <c r="C127" s="1292"/>
      <c r="D127" s="1292"/>
      <c r="E127" s="1293"/>
      <c r="F127" s="1293"/>
      <c r="G127" s="1292"/>
      <c r="H127" s="1292"/>
      <c r="I127" s="1292"/>
      <c r="J127" s="1293"/>
      <c r="K127" s="1292"/>
      <c r="L127" s="1990">
        <f t="shared" ref="L127:L132" si="10">SUM(C127:K127)</f>
        <v>0</v>
      </c>
    </row>
    <row r="128" spans="1:12" ht="12.75" customHeight="1" x14ac:dyDescent="0.2">
      <c r="A128" s="2006"/>
      <c r="B128" s="2006"/>
      <c r="C128" s="1292"/>
      <c r="D128" s="1292"/>
      <c r="E128" s="1293"/>
      <c r="F128" s="1293"/>
      <c r="G128" s="1292"/>
      <c r="H128" s="1292"/>
      <c r="I128" s="1292"/>
      <c r="J128" s="1293"/>
      <c r="K128" s="1292"/>
      <c r="L128" s="1990">
        <f t="shared" si="10"/>
        <v>0</v>
      </c>
    </row>
    <row r="129" spans="1:12" ht="12.75" customHeight="1" x14ac:dyDescent="0.2">
      <c r="A129" s="2006"/>
      <c r="B129" s="2006"/>
      <c r="C129" s="1292"/>
      <c r="D129" s="1292"/>
      <c r="E129" s="1293"/>
      <c r="F129" s="1293"/>
      <c r="G129" s="1292"/>
      <c r="H129" s="1292"/>
      <c r="I129" s="1292"/>
      <c r="J129" s="1293"/>
      <c r="K129" s="1292"/>
      <c r="L129" s="1990">
        <f t="shared" si="10"/>
        <v>0</v>
      </c>
    </row>
    <row r="130" spans="1:12" ht="12.75" customHeight="1" x14ac:dyDescent="0.2">
      <c r="A130" s="2006"/>
      <c r="B130" s="2006"/>
      <c r="C130" s="1292"/>
      <c r="D130" s="1292"/>
      <c r="E130" s="1293"/>
      <c r="F130" s="1293"/>
      <c r="G130" s="1292"/>
      <c r="H130" s="1292"/>
      <c r="I130" s="1292"/>
      <c r="J130" s="1293"/>
      <c r="K130" s="1292"/>
      <c r="L130" s="1990">
        <f t="shared" si="10"/>
        <v>0</v>
      </c>
    </row>
    <row r="131" spans="1:12" ht="12.75" customHeight="1" x14ac:dyDescent="0.2">
      <c r="A131" s="1315"/>
      <c r="B131" s="1315"/>
      <c r="C131" s="1292"/>
      <c r="D131" s="1292"/>
      <c r="E131" s="1293"/>
      <c r="F131" s="1293"/>
      <c r="G131" s="1292"/>
      <c r="H131" s="1292"/>
      <c r="I131" s="1292"/>
      <c r="J131" s="1293"/>
      <c r="K131" s="1292"/>
      <c r="L131" s="1990">
        <f t="shared" si="10"/>
        <v>0</v>
      </c>
    </row>
    <row r="132" spans="1:12" ht="12.75" customHeight="1" x14ac:dyDescent="0.2">
      <c r="A132" s="1315"/>
      <c r="B132" s="1315"/>
      <c r="C132" s="1292"/>
      <c r="D132" s="1292"/>
      <c r="E132" s="1293"/>
      <c r="F132" s="1293"/>
      <c r="G132" s="1292"/>
      <c r="H132" s="1292"/>
      <c r="I132" s="1292"/>
      <c r="J132" s="1293"/>
      <c r="K132" s="1292"/>
      <c r="L132" s="1990">
        <f t="shared" si="10"/>
        <v>0</v>
      </c>
    </row>
    <row r="133" spans="1:12" ht="12.75" customHeight="1" x14ac:dyDescent="0.2"/>
    <row r="134" spans="1:12" ht="12.75" customHeight="1" x14ac:dyDescent="0.2"/>
    <row r="135" spans="1:12" ht="12.75" customHeight="1" x14ac:dyDescent="0.2"/>
    <row r="136" spans="1:12" ht="12.75" customHeight="1" x14ac:dyDescent="0.2"/>
    <row r="137" spans="1:12" ht="12.75" customHeight="1" x14ac:dyDescent="0.2"/>
    <row r="138" spans="1:12" ht="12.75" customHeight="1" x14ac:dyDescent="0.2"/>
    <row r="139" spans="1:12" ht="12.75" customHeight="1" x14ac:dyDescent="0.2"/>
    <row r="140" spans="1:12" ht="12.75" customHeight="1" x14ac:dyDescent="0.2"/>
    <row r="141" spans="1:12" ht="12.75" customHeight="1" x14ac:dyDescent="0.2"/>
    <row r="142" spans="1:12" ht="12.75" customHeight="1" x14ac:dyDescent="0.2"/>
    <row r="143" spans="1:12" ht="12.75" customHeight="1" x14ac:dyDescent="0.2"/>
    <row r="144" spans="1:12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</sheetData>
  <sortState ref="A4:R19">
    <sortCondition ref="A4"/>
  </sortState>
  <phoneticPr fontId="4" type="noConversion"/>
  <pageMargins left="0" right="0" top="0" bottom="0" header="0.51181102362204722" footer="0.51181102362204722"/>
  <pageSetup paperSize="9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zoomScale="115" zoomScaleNormal="115" workbookViewId="0">
      <selection sqref="A1:XFD1048576"/>
    </sheetView>
  </sheetViews>
  <sheetFormatPr defaultColWidth="9.140625" defaultRowHeight="11.25" x14ac:dyDescent="0.2"/>
  <cols>
    <col min="1" max="1" width="13.140625" style="1105" customWidth="1"/>
    <col min="2" max="2" width="9.140625" style="1105"/>
    <col min="3" max="3" width="8.7109375" style="1105" customWidth="1"/>
    <col min="4" max="11" width="6.7109375" style="1105" customWidth="1"/>
    <col min="12" max="12" width="9.140625" style="1324"/>
    <col min="13" max="13" width="4.7109375" style="2034" customWidth="1"/>
    <col min="14" max="14" width="6.42578125" style="1105" customWidth="1"/>
    <col min="15" max="15" width="9.140625" style="1105"/>
    <col min="16" max="17" width="5.42578125" style="1997" customWidth="1"/>
    <col min="18" max="18" width="5.42578125" style="1105" customWidth="1"/>
    <col min="19" max="22" width="5" style="1105" customWidth="1"/>
    <col min="23" max="16384" width="9.140625" style="1105"/>
  </cols>
  <sheetData>
    <row r="1" spans="1:14" s="1105" customFormat="1" ht="10.5" customHeight="1" thickBot="1" x14ac:dyDescent="0.25">
      <c r="A1" s="2018" t="s">
        <v>170</v>
      </c>
      <c r="B1" s="1980" t="s">
        <v>276</v>
      </c>
      <c r="C1" s="1981"/>
      <c r="D1" s="1981"/>
      <c r="E1" s="1981"/>
      <c r="F1" s="1981"/>
      <c r="G1" s="1981"/>
      <c r="H1" s="1981"/>
      <c r="I1" s="1981"/>
      <c r="J1" s="1981"/>
      <c r="K1" s="1981"/>
      <c r="L1" s="1324"/>
      <c r="M1" s="2019" t="s">
        <v>230</v>
      </c>
    </row>
    <row r="2" spans="1:14" s="1105" customFormat="1" ht="18" customHeight="1" thickBot="1" x14ac:dyDescent="0.25">
      <c r="A2" s="2020"/>
      <c r="B2" s="2021"/>
      <c r="C2" s="1981"/>
      <c r="D2" s="1981"/>
      <c r="E2" s="1981"/>
      <c r="F2" s="1981"/>
      <c r="G2" s="1981"/>
      <c r="H2" s="1981"/>
      <c r="I2" s="1981"/>
      <c r="J2" s="1981"/>
      <c r="K2" s="1981"/>
      <c r="L2" s="1324"/>
      <c r="M2" s="2019"/>
    </row>
    <row r="3" spans="1:14" s="1105" customFormat="1" ht="12" customHeight="1" x14ac:dyDescent="0.2">
      <c r="A3" s="1982" t="s">
        <v>23</v>
      </c>
      <c r="B3" s="1982" t="s">
        <v>24</v>
      </c>
      <c r="C3" s="1983" t="s">
        <v>3</v>
      </c>
      <c r="D3" s="2022" t="s">
        <v>173</v>
      </c>
      <c r="E3" s="2023"/>
      <c r="F3" s="2023"/>
      <c r="G3" s="2023"/>
      <c r="H3" s="2023"/>
      <c r="I3" s="2023"/>
      <c r="J3" s="2023"/>
      <c r="K3" s="2023"/>
      <c r="L3" s="2024"/>
      <c r="M3" s="2019"/>
      <c r="N3" s="2025" t="s">
        <v>344</v>
      </c>
    </row>
    <row r="4" spans="1:14" s="1105" customFormat="1" ht="12" thickBot="1" x14ac:dyDescent="0.25">
      <c r="A4" s="1987"/>
      <c r="B4" s="1987"/>
      <c r="C4" s="1988"/>
      <c r="D4" s="1988" t="s">
        <v>33</v>
      </c>
      <c r="E4" s="1989" t="s">
        <v>34</v>
      </c>
      <c r="F4" s="1988" t="s">
        <v>35</v>
      </c>
      <c r="G4" s="1988" t="s">
        <v>36</v>
      </c>
      <c r="H4" s="1988" t="s">
        <v>37</v>
      </c>
      <c r="I4" s="1988" t="s">
        <v>38</v>
      </c>
      <c r="J4" s="1988" t="s">
        <v>58</v>
      </c>
      <c r="K4" s="1988" t="s">
        <v>59</v>
      </c>
      <c r="L4" s="1294" t="s">
        <v>19</v>
      </c>
      <c r="M4" s="2019"/>
      <c r="N4" s="2026"/>
    </row>
    <row r="5" spans="1:14" s="1105" customFormat="1" ht="13.5" customHeight="1" x14ac:dyDescent="0.2">
      <c r="A5" s="1291" t="s">
        <v>433</v>
      </c>
      <c r="B5" s="1291" t="s">
        <v>115</v>
      </c>
      <c r="C5" s="1292" t="s">
        <v>32</v>
      </c>
      <c r="D5" s="1292">
        <v>30</v>
      </c>
      <c r="E5" s="1293">
        <v>40.5</v>
      </c>
      <c r="F5" s="1293">
        <v>31</v>
      </c>
      <c r="G5" s="1293">
        <v>30.5</v>
      </c>
      <c r="H5" s="1293">
        <v>41</v>
      </c>
      <c r="I5" s="1293">
        <v>42</v>
      </c>
      <c r="J5" s="1293"/>
      <c r="K5" s="1293"/>
      <c r="L5" s="1294">
        <f>SUM(D5:K5)</f>
        <v>215</v>
      </c>
      <c r="M5" s="2027">
        <v>8</v>
      </c>
      <c r="N5" s="1936">
        <f>+L5/M5</f>
        <v>26.875</v>
      </c>
    </row>
    <row r="6" spans="1:14" s="1105" customFormat="1" ht="13.5" customHeight="1" x14ac:dyDescent="0.2">
      <c r="A6" s="1300" t="s">
        <v>386</v>
      </c>
      <c r="B6" s="1300" t="s">
        <v>123</v>
      </c>
      <c r="C6" s="1292" t="s">
        <v>66</v>
      </c>
      <c r="D6" s="1292">
        <v>32</v>
      </c>
      <c r="E6" s="1293">
        <v>38.5</v>
      </c>
      <c r="F6" s="1293">
        <v>29</v>
      </c>
      <c r="G6" s="1293">
        <v>31.5</v>
      </c>
      <c r="H6" s="1293">
        <v>34.5</v>
      </c>
      <c r="I6" s="1293">
        <v>35.5</v>
      </c>
      <c r="J6" s="1293"/>
      <c r="K6" s="1293"/>
      <c r="L6" s="1294">
        <f>SUM(D6:K6)</f>
        <v>201</v>
      </c>
      <c r="M6" s="2027">
        <v>8</v>
      </c>
      <c r="N6" s="1942">
        <f>+L6/M6</f>
        <v>25.125</v>
      </c>
    </row>
    <row r="7" spans="1:14" s="1105" customFormat="1" ht="13.5" customHeight="1" x14ac:dyDescent="0.2">
      <c r="A7" s="1302" t="s">
        <v>624</v>
      </c>
      <c r="B7" s="1303" t="s">
        <v>180</v>
      </c>
      <c r="C7" s="1292" t="s">
        <v>275</v>
      </c>
      <c r="D7" s="1292">
        <v>29</v>
      </c>
      <c r="E7" s="1293">
        <v>42.5</v>
      </c>
      <c r="F7" s="1293">
        <v>30.5</v>
      </c>
      <c r="G7" s="1293">
        <v>32.5</v>
      </c>
      <c r="H7" s="1293">
        <v>0</v>
      </c>
      <c r="I7" s="1293">
        <v>41</v>
      </c>
      <c r="J7" s="1293"/>
      <c r="K7" s="1293"/>
      <c r="L7" s="1294">
        <f>SUM(D7:K7)</f>
        <v>175.5</v>
      </c>
      <c r="M7" s="2027">
        <v>7</v>
      </c>
      <c r="N7" s="1942">
        <f>+L7/M7</f>
        <v>25.071428571428573</v>
      </c>
    </row>
    <row r="8" spans="1:14" s="1105" customFormat="1" ht="13.5" customHeight="1" x14ac:dyDescent="0.2">
      <c r="A8" s="1306" t="s">
        <v>623</v>
      </c>
      <c r="B8" s="1306" t="s">
        <v>110</v>
      </c>
      <c r="C8" s="1292" t="s">
        <v>83</v>
      </c>
      <c r="D8" s="1307">
        <v>27</v>
      </c>
      <c r="E8" s="1293">
        <v>40.5</v>
      </c>
      <c r="F8" s="1292">
        <v>28.5</v>
      </c>
      <c r="G8" s="1293">
        <v>0</v>
      </c>
      <c r="H8" s="1293">
        <v>38</v>
      </c>
      <c r="I8" s="1293">
        <v>41</v>
      </c>
      <c r="J8" s="1293"/>
      <c r="K8" s="1293"/>
      <c r="L8" s="1294">
        <f>SUM(D8:K8)</f>
        <v>175</v>
      </c>
      <c r="M8" s="2027">
        <v>7</v>
      </c>
      <c r="N8" s="1942">
        <f>+L8/M8</f>
        <v>25</v>
      </c>
    </row>
    <row r="9" spans="1:14" s="1105" customFormat="1" ht="13.5" customHeight="1" x14ac:dyDescent="0.2">
      <c r="A9" s="1310" t="s">
        <v>622</v>
      </c>
      <c r="B9" s="1309" t="s">
        <v>115</v>
      </c>
      <c r="C9" s="1292" t="s">
        <v>43</v>
      </c>
      <c r="D9" s="1292">
        <v>30</v>
      </c>
      <c r="E9" s="1293">
        <v>31.5</v>
      </c>
      <c r="F9" s="1293">
        <v>29</v>
      </c>
      <c r="G9" s="1293">
        <v>26</v>
      </c>
      <c r="H9" s="1293">
        <v>36.5</v>
      </c>
      <c r="I9" s="1293">
        <v>33.5</v>
      </c>
      <c r="J9" s="1293"/>
      <c r="K9" s="1293"/>
      <c r="L9" s="1294">
        <f>SUM(D9:K9)</f>
        <v>186.5</v>
      </c>
      <c r="M9" s="2027">
        <v>8</v>
      </c>
      <c r="N9" s="1942">
        <f>+L9/M9</f>
        <v>23.3125</v>
      </c>
    </row>
    <row r="10" spans="1:14" s="1105" customFormat="1" ht="13.5" customHeight="1" x14ac:dyDescent="0.2">
      <c r="A10" s="1291" t="s">
        <v>625</v>
      </c>
      <c r="B10" s="1291" t="s">
        <v>445</v>
      </c>
      <c r="C10" s="1292" t="s">
        <v>204</v>
      </c>
      <c r="D10" s="1292">
        <v>27</v>
      </c>
      <c r="E10" s="1293">
        <v>0</v>
      </c>
      <c r="F10" s="1293">
        <v>28</v>
      </c>
      <c r="G10" s="1293">
        <v>0</v>
      </c>
      <c r="H10" s="1293">
        <v>38</v>
      </c>
      <c r="I10" s="1293">
        <v>0</v>
      </c>
      <c r="J10" s="1293"/>
      <c r="K10" s="1293"/>
      <c r="L10" s="1294">
        <f>SUM(D10:K10)</f>
        <v>93</v>
      </c>
      <c r="M10" s="2027">
        <v>6</v>
      </c>
      <c r="N10" s="1942">
        <f>+L10/M10</f>
        <v>15.5</v>
      </c>
    </row>
    <row r="11" spans="1:14" s="1105" customFormat="1" ht="13.5" customHeight="1" x14ac:dyDescent="0.2">
      <c r="A11" s="1300" t="s">
        <v>592</v>
      </c>
      <c r="B11" s="1300" t="s">
        <v>256</v>
      </c>
      <c r="C11" s="1292" t="s">
        <v>190</v>
      </c>
      <c r="D11" s="1292">
        <v>19</v>
      </c>
      <c r="E11" s="1293">
        <v>9</v>
      </c>
      <c r="F11" s="1292">
        <v>25</v>
      </c>
      <c r="G11" s="1293">
        <v>0</v>
      </c>
      <c r="H11" s="1292">
        <v>0</v>
      </c>
      <c r="I11" s="1293">
        <v>37</v>
      </c>
      <c r="J11" s="1292"/>
      <c r="K11" s="1293"/>
      <c r="L11" s="1294">
        <f>SUM(D11:K11)</f>
        <v>90</v>
      </c>
      <c r="M11" s="2027">
        <v>6</v>
      </c>
      <c r="N11" s="1942">
        <f>+L11/M11</f>
        <v>15</v>
      </c>
    </row>
    <row r="12" spans="1:14" s="1105" customFormat="1" ht="13.5" customHeight="1" x14ac:dyDescent="0.2">
      <c r="A12" s="1313" t="s">
        <v>732</v>
      </c>
      <c r="B12" s="1313" t="s">
        <v>211</v>
      </c>
      <c r="C12" s="1292" t="s">
        <v>204</v>
      </c>
      <c r="D12" s="1292">
        <v>0</v>
      </c>
      <c r="E12" s="1293">
        <v>18</v>
      </c>
      <c r="F12" s="1293">
        <v>0</v>
      </c>
      <c r="G12" s="1293">
        <v>24.5</v>
      </c>
      <c r="H12" s="1293">
        <v>0</v>
      </c>
      <c r="I12" s="1293">
        <v>34</v>
      </c>
      <c r="J12" s="1293"/>
      <c r="K12" s="1293"/>
      <c r="L12" s="1294">
        <f>SUM(D12:K12)</f>
        <v>76.5</v>
      </c>
      <c r="M12" s="2027">
        <v>6</v>
      </c>
      <c r="N12" s="1942">
        <f>+L12/M12</f>
        <v>12.75</v>
      </c>
    </row>
    <row r="13" spans="1:14" s="1105" customFormat="1" ht="13.5" customHeight="1" x14ac:dyDescent="0.2">
      <c r="A13" s="1313" t="s">
        <v>870</v>
      </c>
      <c r="B13" s="1313" t="s">
        <v>47</v>
      </c>
      <c r="C13" s="1292" t="s">
        <v>190</v>
      </c>
      <c r="D13" s="1292">
        <v>0</v>
      </c>
      <c r="E13" s="1293">
        <v>0</v>
      </c>
      <c r="F13" s="1292">
        <v>0</v>
      </c>
      <c r="G13" s="1293">
        <v>27.5</v>
      </c>
      <c r="H13" s="1293">
        <v>39.5</v>
      </c>
      <c r="I13" s="1293">
        <v>0</v>
      </c>
      <c r="J13" s="1293"/>
      <c r="K13" s="1293"/>
      <c r="L13" s="1294">
        <f>SUM(D13:K13)</f>
        <v>67</v>
      </c>
      <c r="M13" s="2027">
        <v>6</v>
      </c>
      <c r="N13" s="1942">
        <f>+L13/M13</f>
        <v>11.166666666666666</v>
      </c>
    </row>
    <row r="14" spans="1:14" s="1105" customFormat="1" ht="13.5" customHeight="1" x14ac:dyDescent="0.2">
      <c r="A14" s="1330" t="s">
        <v>949</v>
      </c>
      <c r="B14" s="1330" t="s">
        <v>70</v>
      </c>
      <c r="C14" s="504" t="s">
        <v>822</v>
      </c>
      <c r="D14" s="1292">
        <v>0</v>
      </c>
      <c r="E14" s="1293">
        <v>0</v>
      </c>
      <c r="F14" s="1293">
        <v>0</v>
      </c>
      <c r="G14" s="1293">
        <v>0</v>
      </c>
      <c r="H14" s="1293">
        <v>32.5</v>
      </c>
      <c r="I14" s="1293">
        <v>33.5</v>
      </c>
      <c r="J14" s="1293"/>
      <c r="K14" s="1293"/>
      <c r="L14" s="1294">
        <f>SUM(D14:K14)</f>
        <v>66</v>
      </c>
      <c r="M14" s="2027">
        <v>6</v>
      </c>
      <c r="N14" s="1942">
        <f>+L14/M14</f>
        <v>11</v>
      </c>
    </row>
    <row r="15" spans="1:14" s="1105" customFormat="1" ht="15" customHeight="1" x14ac:dyDescent="0.2">
      <c r="A15" s="1313" t="s">
        <v>734</v>
      </c>
      <c r="B15" s="1313" t="s">
        <v>455</v>
      </c>
      <c r="C15" s="1292" t="s">
        <v>275</v>
      </c>
      <c r="D15" s="1292">
        <v>0</v>
      </c>
      <c r="E15" s="1293">
        <v>33.5</v>
      </c>
      <c r="F15" s="1293">
        <v>0</v>
      </c>
      <c r="G15" s="1293">
        <v>0</v>
      </c>
      <c r="H15" s="1293">
        <v>0</v>
      </c>
      <c r="I15" s="1293">
        <v>0</v>
      </c>
      <c r="J15" s="1293"/>
      <c r="K15" s="1293"/>
      <c r="L15" s="1294">
        <f>SUM(D15:K15)</f>
        <v>33.5</v>
      </c>
      <c r="M15" s="2027">
        <v>6</v>
      </c>
      <c r="N15" s="1942">
        <f>+L15/M15</f>
        <v>5.583333333333333</v>
      </c>
    </row>
    <row r="16" spans="1:14" s="1105" customFormat="1" ht="15" customHeight="1" x14ac:dyDescent="0.2">
      <c r="A16" s="1313" t="s">
        <v>948</v>
      </c>
      <c r="B16" s="1313" t="s">
        <v>647</v>
      </c>
      <c r="C16" s="1292" t="s">
        <v>275</v>
      </c>
      <c r="D16" s="1292">
        <v>0</v>
      </c>
      <c r="E16" s="1293">
        <v>0</v>
      </c>
      <c r="F16" s="1293">
        <v>0</v>
      </c>
      <c r="G16" s="1293">
        <v>0</v>
      </c>
      <c r="H16" s="1293">
        <v>32</v>
      </c>
      <c r="I16" s="1293">
        <v>0</v>
      </c>
      <c r="J16" s="1293"/>
      <c r="K16" s="1293"/>
      <c r="L16" s="1294">
        <f>SUM(D16:K16)</f>
        <v>32</v>
      </c>
      <c r="M16" s="2027">
        <v>6</v>
      </c>
      <c r="N16" s="1942">
        <f>+L16/M16</f>
        <v>5.333333333333333</v>
      </c>
    </row>
    <row r="17" spans="1:14" s="1105" customFormat="1" ht="15" customHeight="1" x14ac:dyDescent="0.2">
      <c r="A17" s="1300" t="s">
        <v>626</v>
      </c>
      <c r="B17" s="1300" t="s">
        <v>159</v>
      </c>
      <c r="C17" s="1292" t="s">
        <v>190</v>
      </c>
      <c r="D17" s="1292">
        <v>15</v>
      </c>
      <c r="E17" s="1293">
        <v>15</v>
      </c>
      <c r="F17" s="1293">
        <v>0</v>
      </c>
      <c r="G17" s="1293">
        <v>0</v>
      </c>
      <c r="H17" s="1293">
        <v>0</v>
      </c>
      <c r="I17" s="1293">
        <v>0</v>
      </c>
      <c r="J17" s="1293"/>
      <c r="K17" s="1293"/>
      <c r="L17" s="1294">
        <f>SUM(D17:K17)</f>
        <v>30</v>
      </c>
      <c r="M17" s="2027">
        <v>6</v>
      </c>
      <c r="N17" s="1942">
        <f>+L17/M17</f>
        <v>5</v>
      </c>
    </row>
    <row r="18" spans="1:14" s="1105" customFormat="1" ht="15" customHeight="1" x14ac:dyDescent="0.2">
      <c r="A18" s="1315" t="s">
        <v>742</v>
      </c>
      <c r="B18" s="1316" t="s">
        <v>27</v>
      </c>
      <c r="C18" s="1292" t="s">
        <v>83</v>
      </c>
      <c r="D18" s="1292">
        <v>0</v>
      </c>
      <c r="E18" s="1293">
        <v>0</v>
      </c>
      <c r="F18" s="1293">
        <v>0</v>
      </c>
      <c r="G18" s="1293">
        <v>28</v>
      </c>
      <c r="H18" s="1293">
        <v>0</v>
      </c>
      <c r="I18" s="1293">
        <v>0</v>
      </c>
      <c r="J18" s="1293"/>
      <c r="K18" s="1293"/>
      <c r="L18" s="1294">
        <f>SUM(D18:K18)</f>
        <v>28</v>
      </c>
      <c r="M18" s="2027">
        <v>6</v>
      </c>
      <c r="N18" s="1942">
        <f>+L18/M18</f>
        <v>4.666666666666667</v>
      </c>
    </row>
    <row r="19" spans="1:14" s="1105" customFormat="1" ht="15" customHeight="1" x14ac:dyDescent="0.2">
      <c r="A19" s="1313" t="s">
        <v>733</v>
      </c>
      <c r="B19" s="1313" t="s">
        <v>226</v>
      </c>
      <c r="C19" s="1292" t="s">
        <v>204</v>
      </c>
      <c r="D19" s="1292">
        <v>0</v>
      </c>
      <c r="E19" s="1293">
        <v>15.5</v>
      </c>
      <c r="F19" s="1293">
        <v>0</v>
      </c>
      <c r="G19" s="1293">
        <v>0</v>
      </c>
      <c r="H19" s="1293">
        <v>0</v>
      </c>
      <c r="I19" s="1293">
        <v>0</v>
      </c>
      <c r="J19" s="1293"/>
      <c r="K19" s="1293"/>
      <c r="L19" s="1294">
        <f>SUM(D19:K19)</f>
        <v>15.5</v>
      </c>
      <c r="M19" s="2027">
        <v>6</v>
      </c>
      <c r="N19" s="1942">
        <f>+L19/M19</f>
        <v>2.5833333333333335</v>
      </c>
    </row>
    <row r="20" spans="1:14" s="1105" customFormat="1" ht="15" customHeight="1" x14ac:dyDescent="0.2">
      <c r="A20" s="1318" t="s">
        <v>735</v>
      </c>
      <c r="B20" s="1318" t="s">
        <v>21</v>
      </c>
      <c r="C20" s="1292" t="s">
        <v>190</v>
      </c>
      <c r="D20" s="1293">
        <v>0</v>
      </c>
      <c r="E20" s="1293">
        <v>10</v>
      </c>
      <c r="F20" s="1292">
        <v>0</v>
      </c>
      <c r="G20" s="1293">
        <v>0</v>
      </c>
      <c r="H20" s="1293">
        <v>0</v>
      </c>
      <c r="I20" s="1293">
        <v>0</v>
      </c>
      <c r="J20" s="1293"/>
      <c r="K20" s="1293"/>
      <c r="L20" s="1294">
        <f>SUM(D20:K20)</f>
        <v>10</v>
      </c>
      <c r="M20" s="2027">
        <v>6</v>
      </c>
      <c r="N20" s="1942">
        <f>+L20/M20</f>
        <v>1.6666666666666667</v>
      </c>
    </row>
    <row r="21" spans="1:14" s="1105" customFormat="1" ht="15" customHeight="1" x14ac:dyDescent="0.2">
      <c r="A21" s="1318" t="s">
        <v>587</v>
      </c>
      <c r="B21" s="1309" t="s">
        <v>62</v>
      </c>
      <c r="C21" s="1292" t="s">
        <v>190</v>
      </c>
      <c r="D21" s="1292">
        <v>0</v>
      </c>
      <c r="E21" s="1293">
        <v>0</v>
      </c>
      <c r="F21" s="1292">
        <v>9.5</v>
      </c>
      <c r="G21" s="1293">
        <v>0</v>
      </c>
      <c r="H21" s="1293">
        <v>0</v>
      </c>
      <c r="I21" s="1293">
        <v>0</v>
      </c>
      <c r="J21" s="1293"/>
      <c r="K21" s="1293"/>
      <c r="L21" s="1294">
        <f>SUM(D21:K21)</f>
        <v>9.5</v>
      </c>
      <c r="M21" s="2027">
        <v>6</v>
      </c>
      <c r="N21" s="1942">
        <f>+L21/M21</f>
        <v>1.5833333333333333</v>
      </c>
    </row>
    <row r="22" spans="1:14" s="1105" customFormat="1" ht="15" customHeight="1" x14ac:dyDescent="0.2">
      <c r="A22" s="1318"/>
      <c r="B22" s="1318"/>
      <c r="C22" s="1292"/>
      <c r="D22" s="1292"/>
      <c r="E22" s="1293"/>
      <c r="F22" s="1293"/>
      <c r="G22" s="1293"/>
      <c r="H22" s="1293"/>
      <c r="I22" s="1293"/>
      <c r="J22" s="1293"/>
      <c r="K22" s="1293"/>
      <c r="L22" s="1294">
        <f t="shared" ref="L22" si="0">SUM(D22:K22)</f>
        <v>0</v>
      </c>
      <c r="M22" s="2027">
        <v>6</v>
      </c>
      <c r="N22" s="1942">
        <f t="shared" ref="N22" si="1">+L22/M22</f>
        <v>0</v>
      </c>
    </row>
    <row r="23" spans="1:14" s="1105" customFormat="1" ht="15" customHeight="1" thickBot="1" x14ac:dyDescent="0.25">
      <c r="A23" s="1313"/>
      <c r="B23" s="1313"/>
      <c r="C23" s="1292"/>
      <c r="D23" s="1292"/>
      <c r="E23" s="1293"/>
      <c r="F23" s="1292"/>
      <c r="G23" s="1292"/>
      <c r="H23" s="1293"/>
      <c r="I23" s="1293"/>
      <c r="J23" s="1293"/>
      <c r="K23" s="1293"/>
      <c r="L23" s="1294">
        <f t="shared" ref="L23" si="2">SUM(D23:K23)</f>
        <v>0</v>
      </c>
      <c r="M23" s="2027">
        <v>6</v>
      </c>
      <c r="N23" s="1958"/>
    </row>
    <row r="24" spans="1:14" s="1105" customFormat="1" ht="13.5" customHeight="1" x14ac:dyDescent="0.2">
      <c r="A24" s="1291" t="s">
        <v>436</v>
      </c>
      <c r="B24" s="1291" t="s">
        <v>21</v>
      </c>
      <c r="C24" s="1292" t="s">
        <v>32</v>
      </c>
      <c r="D24" s="1307">
        <v>10</v>
      </c>
      <c r="E24" s="1293">
        <v>4</v>
      </c>
      <c r="F24" s="1292">
        <v>0</v>
      </c>
      <c r="G24" s="1292">
        <v>5</v>
      </c>
      <c r="H24" s="1292">
        <v>4</v>
      </c>
      <c r="I24" s="1293">
        <v>5</v>
      </c>
      <c r="J24" s="1293"/>
      <c r="K24" s="1293"/>
      <c r="L24" s="1294">
        <f t="shared" ref="L24:L37" si="3">SUM(D24:K24)</f>
        <v>28</v>
      </c>
    </row>
    <row r="25" spans="1:14" s="1105" customFormat="1" ht="13.5" customHeight="1" x14ac:dyDescent="0.2">
      <c r="A25" s="1291" t="s">
        <v>352</v>
      </c>
      <c r="B25" s="1291" t="s">
        <v>54</v>
      </c>
      <c r="C25" s="1292" t="s">
        <v>32</v>
      </c>
      <c r="D25" s="1292">
        <v>0</v>
      </c>
      <c r="E25" s="1293">
        <v>0</v>
      </c>
      <c r="F25" s="1292">
        <v>0</v>
      </c>
      <c r="G25" s="1292">
        <v>0</v>
      </c>
      <c r="H25" s="1293">
        <v>0</v>
      </c>
      <c r="I25" s="1293">
        <v>0</v>
      </c>
      <c r="J25" s="1293"/>
      <c r="K25" s="1293"/>
      <c r="L25" s="1294">
        <f t="shared" si="3"/>
        <v>0</v>
      </c>
    </row>
    <row r="26" spans="1:14" s="1105" customFormat="1" ht="13.5" customHeight="1" x14ac:dyDescent="0.2">
      <c r="A26" s="1291" t="s">
        <v>437</v>
      </c>
      <c r="B26" s="1291" t="s">
        <v>438</v>
      </c>
      <c r="C26" s="1292" t="s">
        <v>32</v>
      </c>
      <c r="D26" s="1292">
        <v>12.5</v>
      </c>
      <c r="E26" s="1293">
        <v>21.5</v>
      </c>
      <c r="F26" s="1292">
        <v>17.5</v>
      </c>
      <c r="G26" s="1292">
        <v>13</v>
      </c>
      <c r="H26" s="1293">
        <f>9.5+9</f>
        <v>18.5</v>
      </c>
      <c r="I26" s="1293">
        <v>10</v>
      </c>
      <c r="J26" s="1293"/>
      <c r="K26" s="1293"/>
      <c r="L26" s="1294">
        <f t="shared" si="3"/>
        <v>93</v>
      </c>
    </row>
    <row r="27" spans="1:14" s="1105" customFormat="1" ht="13.5" customHeight="1" x14ac:dyDescent="0.2">
      <c r="A27" s="1291" t="s">
        <v>617</v>
      </c>
      <c r="B27" s="1291" t="s">
        <v>616</v>
      </c>
      <c r="C27" s="1292" t="s">
        <v>32</v>
      </c>
      <c r="D27" s="1292">
        <v>0</v>
      </c>
      <c r="E27" s="1293">
        <v>0</v>
      </c>
      <c r="F27" s="1292">
        <v>0</v>
      </c>
      <c r="G27" s="1292">
        <v>0</v>
      </c>
      <c r="H27" s="1293">
        <v>0</v>
      </c>
      <c r="I27" s="1293">
        <v>0</v>
      </c>
      <c r="J27" s="1293"/>
      <c r="K27" s="1293"/>
      <c r="L27" s="1294">
        <f t="shared" si="3"/>
        <v>0</v>
      </c>
    </row>
    <row r="28" spans="1:14" s="1105" customFormat="1" ht="13.5" customHeight="1" x14ac:dyDescent="0.2">
      <c r="A28" s="1291" t="s">
        <v>356</v>
      </c>
      <c r="B28" s="1291" t="s">
        <v>57</v>
      </c>
      <c r="C28" s="1292" t="s">
        <v>32</v>
      </c>
      <c r="D28" s="1292">
        <v>0</v>
      </c>
      <c r="E28" s="1293">
        <v>0</v>
      </c>
      <c r="F28" s="1292">
        <v>0</v>
      </c>
      <c r="G28" s="1292">
        <v>0</v>
      </c>
      <c r="H28" s="1292">
        <v>7.5</v>
      </c>
      <c r="I28" s="1293">
        <v>0</v>
      </c>
      <c r="J28" s="1293"/>
      <c r="K28" s="1293"/>
      <c r="L28" s="1294">
        <f t="shared" si="3"/>
        <v>7.5</v>
      </c>
    </row>
    <row r="29" spans="1:14" s="1105" customFormat="1" ht="13.5" customHeight="1" x14ac:dyDescent="0.2">
      <c r="A29" s="1291" t="s">
        <v>439</v>
      </c>
      <c r="B29" s="1291" t="s">
        <v>165</v>
      </c>
      <c r="C29" s="1292" t="s">
        <v>32</v>
      </c>
      <c r="D29" s="1292">
        <v>4.5</v>
      </c>
      <c r="E29" s="1293">
        <v>8</v>
      </c>
      <c r="F29" s="1292">
        <v>17</v>
      </c>
      <c r="G29" s="1292">
        <v>8.5</v>
      </c>
      <c r="H29" s="1293">
        <v>0</v>
      </c>
      <c r="I29" s="1293">
        <v>4</v>
      </c>
      <c r="J29" s="1293"/>
      <c r="K29" s="1293"/>
      <c r="L29" s="1294">
        <f t="shared" si="3"/>
        <v>42</v>
      </c>
    </row>
    <row r="30" spans="1:14" s="1105" customFormat="1" ht="13.5" customHeight="1" x14ac:dyDescent="0.2">
      <c r="A30" s="1291" t="s">
        <v>357</v>
      </c>
      <c r="B30" s="1291" t="s">
        <v>86</v>
      </c>
      <c r="C30" s="1292" t="s">
        <v>32</v>
      </c>
      <c r="D30" s="1292">
        <v>0</v>
      </c>
      <c r="E30" s="1293">
        <v>0</v>
      </c>
      <c r="F30" s="1292">
        <v>0</v>
      </c>
      <c r="G30" s="1292">
        <v>0</v>
      </c>
      <c r="H30" s="1293">
        <v>5</v>
      </c>
      <c r="I30" s="1293">
        <v>5</v>
      </c>
      <c r="J30" s="1293"/>
      <c r="K30" s="1293"/>
      <c r="L30" s="1294">
        <f t="shared" si="3"/>
        <v>10</v>
      </c>
    </row>
    <row r="31" spans="1:14" s="1105" customFormat="1" ht="13.5" customHeight="1" x14ac:dyDescent="0.2">
      <c r="A31" s="1291" t="s">
        <v>441</v>
      </c>
      <c r="B31" s="1291" t="s">
        <v>119</v>
      </c>
      <c r="C31" s="1292" t="s">
        <v>32</v>
      </c>
      <c r="D31" s="1292">
        <v>0</v>
      </c>
      <c r="E31" s="1293">
        <v>0</v>
      </c>
      <c r="F31" s="1292">
        <v>0</v>
      </c>
      <c r="G31" s="1292">
        <v>0</v>
      </c>
      <c r="H31" s="1293">
        <v>0</v>
      </c>
      <c r="I31" s="1293">
        <v>0</v>
      </c>
      <c r="J31" s="1293"/>
      <c r="K31" s="1293"/>
      <c r="L31" s="1294">
        <f t="shared" si="3"/>
        <v>0</v>
      </c>
    </row>
    <row r="32" spans="1:14" s="1105" customFormat="1" ht="13.5" customHeight="1" x14ac:dyDescent="0.2">
      <c r="A32" s="1291" t="s">
        <v>442</v>
      </c>
      <c r="B32" s="1291" t="s">
        <v>139</v>
      </c>
      <c r="C32" s="1292" t="s">
        <v>32</v>
      </c>
      <c r="D32" s="1292">
        <v>0</v>
      </c>
      <c r="E32" s="1293">
        <v>0</v>
      </c>
      <c r="F32" s="1292">
        <v>0</v>
      </c>
      <c r="G32" s="1292">
        <v>0</v>
      </c>
      <c r="H32" s="1293">
        <v>0</v>
      </c>
      <c r="I32" s="1293">
        <v>4.5</v>
      </c>
      <c r="J32" s="1293"/>
      <c r="K32" s="1293"/>
      <c r="L32" s="1294">
        <f t="shared" si="3"/>
        <v>4.5</v>
      </c>
    </row>
    <row r="33" spans="1:13" s="1105" customFormat="1" ht="13.5" customHeight="1" x14ac:dyDescent="0.2">
      <c r="A33" s="1291" t="s">
        <v>355</v>
      </c>
      <c r="B33" s="1291" t="s">
        <v>47</v>
      </c>
      <c r="C33" s="1292" t="s">
        <v>32</v>
      </c>
      <c r="D33" s="1292">
        <v>0</v>
      </c>
      <c r="E33" s="1293">
        <v>0</v>
      </c>
      <c r="F33" s="1292">
        <v>0</v>
      </c>
      <c r="G33" s="1292">
        <v>0</v>
      </c>
      <c r="H33" s="1292">
        <v>0</v>
      </c>
      <c r="I33" s="1293">
        <v>5</v>
      </c>
      <c r="J33" s="1293"/>
      <c r="K33" s="1293"/>
      <c r="L33" s="1294">
        <f t="shared" si="3"/>
        <v>5</v>
      </c>
    </row>
    <row r="34" spans="1:13" s="1105" customFormat="1" ht="13.5" customHeight="1" x14ac:dyDescent="0.2">
      <c r="A34" s="1287" t="s">
        <v>434</v>
      </c>
      <c r="B34" s="1291" t="s">
        <v>435</v>
      </c>
      <c r="C34" s="1292" t="s">
        <v>32</v>
      </c>
      <c r="D34" s="1293">
        <v>0</v>
      </c>
      <c r="E34" s="1293">
        <v>0</v>
      </c>
      <c r="F34" s="1292">
        <v>4</v>
      </c>
      <c r="G34" s="1292">
        <v>0</v>
      </c>
      <c r="H34" s="1293">
        <v>0</v>
      </c>
      <c r="I34" s="1293">
        <v>0</v>
      </c>
      <c r="J34" s="1293"/>
      <c r="K34" s="1293"/>
      <c r="L34" s="1294">
        <f t="shared" si="3"/>
        <v>4</v>
      </c>
    </row>
    <row r="35" spans="1:13" s="1105" customFormat="1" ht="13.5" customHeight="1" x14ac:dyDescent="0.2">
      <c r="A35" s="1291" t="s">
        <v>440</v>
      </c>
      <c r="B35" s="1291" t="s">
        <v>208</v>
      </c>
      <c r="C35" s="1292" t="s">
        <v>32</v>
      </c>
      <c r="D35" s="1307">
        <v>0</v>
      </c>
      <c r="E35" s="1293">
        <v>0</v>
      </c>
      <c r="F35" s="1292">
        <v>0</v>
      </c>
      <c r="G35" s="1292">
        <v>0</v>
      </c>
      <c r="H35" s="1293">
        <v>0</v>
      </c>
      <c r="I35" s="1293">
        <v>0</v>
      </c>
      <c r="J35" s="1293"/>
      <c r="K35" s="1293"/>
      <c r="L35" s="1294">
        <f t="shared" si="3"/>
        <v>0</v>
      </c>
    </row>
    <row r="36" spans="1:13" s="1105" customFormat="1" ht="13.5" customHeight="1" x14ac:dyDescent="0.2">
      <c r="A36" s="1291" t="s">
        <v>433</v>
      </c>
      <c r="B36" s="1291" t="s">
        <v>115</v>
      </c>
      <c r="C36" s="1292" t="s">
        <v>32</v>
      </c>
      <c r="D36" s="1292">
        <v>0</v>
      </c>
      <c r="E36" s="1293">
        <v>0</v>
      </c>
      <c r="F36" s="1292">
        <v>0</v>
      </c>
      <c r="G36" s="1292">
        <v>0</v>
      </c>
      <c r="H36" s="1293">
        <v>0</v>
      </c>
      <c r="I36" s="1293">
        <v>0</v>
      </c>
      <c r="J36" s="1293"/>
      <c r="K36" s="1293"/>
      <c r="L36" s="1294">
        <f t="shared" si="3"/>
        <v>0</v>
      </c>
    </row>
    <row r="37" spans="1:13" s="1105" customFormat="1" ht="13.5" customHeight="1" x14ac:dyDescent="0.2">
      <c r="A37" s="1291" t="s">
        <v>359</v>
      </c>
      <c r="B37" s="1291" t="s">
        <v>125</v>
      </c>
      <c r="C37" s="1292" t="s">
        <v>32</v>
      </c>
      <c r="D37" s="1292">
        <v>0</v>
      </c>
      <c r="E37" s="1293">
        <v>0</v>
      </c>
      <c r="F37" s="1292">
        <v>0</v>
      </c>
      <c r="G37" s="1292">
        <v>0</v>
      </c>
      <c r="H37" s="1293">
        <v>0</v>
      </c>
      <c r="I37" s="1293">
        <v>0</v>
      </c>
      <c r="J37" s="1293"/>
      <c r="K37" s="1293"/>
      <c r="L37" s="1294">
        <f t="shared" si="3"/>
        <v>0</v>
      </c>
    </row>
    <row r="38" spans="1:13" s="1105" customFormat="1" ht="13.5" customHeight="1" x14ac:dyDescent="0.2">
      <c r="A38" s="1291" t="s">
        <v>1057</v>
      </c>
      <c r="B38" s="1291" t="s">
        <v>1058</v>
      </c>
      <c r="C38" s="1292" t="s">
        <v>32</v>
      </c>
      <c r="D38" s="1292">
        <v>0</v>
      </c>
      <c r="E38" s="1293">
        <v>0</v>
      </c>
      <c r="F38" s="1292">
        <v>0</v>
      </c>
      <c r="G38" s="1292">
        <v>0</v>
      </c>
      <c r="H38" s="1292">
        <v>0</v>
      </c>
      <c r="I38" s="1293">
        <v>5</v>
      </c>
      <c r="J38" s="1293"/>
      <c r="K38" s="1293"/>
      <c r="L38" s="1294">
        <f t="shared" ref="L38:L40" si="4">SUM(D38:K38)</f>
        <v>5</v>
      </c>
    </row>
    <row r="39" spans="1:13" s="1105" customFormat="1" ht="12.75" customHeight="1" x14ac:dyDescent="0.2">
      <c r="A39" s="1291"/>
      <c r="B39" s="1291"/>
      <c r="C39" s="1292"/>
      <c r="D39" s="1292"/>
      <c r="E39" s="1293"/>
      <c r="F39" s="1292"/>
      <c r="G39" s="1292"/>
      <c r="H39" s="1293"/>
      <c r="I39" s="1293"/>
      <c r="J39" s="1293"/>
      <c r="K39" s="1293"/>
      <c r="L39" s="1294">
        <f t="shared" si="4"/>
        <v>0</v>
      </c>
    </row>
    <row r="40" spans="1:13" s="1105" customFormat="1" ht="12" customHeight="1" x14ac:dyDescent="0.2">
      <c r="A40" s="1313"/>
      <c r="B40" s="1313"/>
      <c r="C40" s="1292"/>
      <c r="D40" s="1292"/>
      <c r="E40" s="1293"/>
      <c r="F40" s="1292"/>
      <c r="G40" s="1292"/>
      <c r="H40" s="1293"/>
      <c r="I40" s="1293"/>
      <c r="J40" s="1293"/>
      <c r="K40" s="1293"/>
      <c r="L40" s="1294">
        <f t="shared" si="4"/>
        <v>0</v>
      </c>
    </row>
    <row r="41" spans="1:13" s="1105" customFormat="1" ht="12.75" customHeight="1" x14ac:dyDescent="0.2">
      <c r="A41" s="1309" t="s">
        <v>736</v>
      </c>
      <c r="B41" s="1309" t="s">
        <v>444</v>
      </c>
      <c r="C41" s="1292" t="s">
        <v>43</v>
      </c>
      <c r="D41" s="1297">
        <v>0</v>
      </c>
      <c r="E41" s="1293">
        <v>0</v>
      </c>
      <c r="F41" s="1292">
        <v>0</v>
      </c>
      <c r="G41" s="1292">
        <v>0</v>
      </c>
      <c r="H41" s="1293">
        <v>0</v>
      </c>
      <c r="I41" s="1297">
        <v>0</v>
      </c>
      <c r="J41" s="1293"/>
      <c r="K41" s="1297"/>
      <c r="L41" s="1294">
        <f t="shared" ref="L41:L49" si="5">SUM(D41:K41)</f>
        <v>0</v>
      </c>
      <c r="M41" s="1993"/>
    </row>
    <row r="42" spans="1:13" s="1105" customFormat="1" ht="12.75" customHeight="1" x14ac:dyDescent="0.2">
      <c r="A42" s="1995" t="s">
        <v>591</v>
      </c>
      <c r="B42" s="1309" t="s">
        <v>251</v>
      </c>
      <c r="C42" s="1292" t="s">
        <v>43</v>
      </c>
      <c r="D42" s="1292">
        <v>23</v>
      </c>
      <c r="E42" s="1293">
        <v>3.5</v>
      </c>
      <c r="F42" s="1292">
        <v>3.5</v>
      </c>
      <c r="G42" s="1292">
        <v>0</v>
      </c>
      <c r="H42" s="1312">
        <v>4</v>
      </c>
      <c r="I42" s="1312">
        <v>4</v>
      </c>
      <c r="J42" s="1293"/>
      <c r="K42" s="1312"/>
      <c r="L42" s="1294">
        <f t="shared" si="5"/>
        <v>38</v>
      </c>
      <c r="M42" s="1992"/>
    </row>
    <row r="43" spans="1:13" s="1105" customFormat="1" ht="13.5" customHeight="1" x14ac:dyDescent="0.2">
      <c r="A43" s="503" t="s">
        <v>516</v>
      </c>
      <c r="B43" s="525" t="s">
        <v>31</v>
      </c>
      <c r="C43" s="1286" t="s">
        <v>43</v>
      </c>
      <c r="D43" s="1292">
        <v>0</v>
      </c>
      <c r="E43" s="1293">
        <v>0</v>
      </c>
      <c r="F43" s="1292">
        <v>0</v>
      </c>
      <c r="G43" s="1292">
        <v>0</v>
      </c>
      <c r="H43" s="1293">
        <v>5</v>
      </c>
      <c r="I43" s="1293">
        <v>13</v>
      </c>
      <c r="J43" s="1293"/>
      <c r="K43" s="1293"/>
      <c r="L43" s="1294">
        <f t="shared" si="5"/>
        <v>18</v>
      </c>
    </row>
    <row r="44" spans="1:13" s="1105" customFormat="1" ht="13.5" customHeight="1" x14ac:dyDescent="0.2">
      <c r="A44" s="1309" t="s">
        <v>739</v>
      </c>
      <c r="B44" s="1309" t="s">
        <v>259</v>
      </c>
      <c r="C44" s="1292" t="s">
        <v>43</v>
      </c>
      <c r="D44" s="1292">
        <v>13</v>
      </c>
      <c r="E44" s="1293">
        <v>0</v>
      </c>
      <c r="F44" s="1292">
        <v>3</v>
      </c>
      <c r="G44" s="1292">
        <v>0</v>
      </c>
      <c r="H44" s="1293">
        <v>13.5</v>
      </c>
      <c r="I44" s="1292">
        <v>7</v>
      </c>
      <c r="J44" s="1293"/>
      <c r="K44" s="1292"/>
      <c r="L44" s="1294">
        <f t="shared" si="5"/>
        <v>36.5</v>
      </c>
      <c r="M44" s="1993"/>
    </row>
    <row r="45" spans="1:13" s="1105" customFormat="1" ht="13.5" customHeight="1" x14ac:dyDescent="0.2">
      <c r="A45" s="1309" t="s">
        <v>740</v>
      </c>
      <c r="B45" s="1309" t="s">
        <v>258</v>
      </c>
      <c r="C45" s="1292" t="s">
        <v>43</v>
      </c>
      <c r="D45" s="1292">
        <v>0</v>
      </c>
      <c r="E45" s="1293">
        <v>17.5</v>
      </c>
      <c r="F45" s="1292">
        <v>26</v>
      </c>
      <c r="G45" s="1292">
        <v>21.5</v>
      </c>
      <c r="H45" s="1293">
        <v>13</v>
      </c>
      <c r="I45" s="1292">
        <v>4</v>
      </c>
      <c r="J45" s="1293"/>
      <c r="K45" s="1292"/>
      <c r="L45" s="1294">
        <f t="shared" si="5"/>
        <v>82</v>
      </c>
      <c r="M45" s="1991"/>
    </row>
    <row r="46" spans="1:13" s="1105" customFormat="1" ht="13.5" customHeight="1" x14ac:dyDescent="0.2">
      <c r="A46" s="1309" t="s">
        <v>737</v>
      </c>
      <c r="B46" s="1309" t="s">
        <v>55</v>
      </c>
      <c r="C46" s="1292" t="s">
        <v>43</v>
      </c>
      <c r="D46" s="1292">
        <v>0</v>
      </c>
      <c r="E46" s="1293">
        <v>11.5</v>
      </c>
      <c r="F46" s="1292">
        <v>0</v>
      </c>
      <c r="G46" s="1292">
        <v>0</v>
      </c>
      <c r="H46" s="1293">
        <v>0</v>
      </c>
      <c r="I46" s="1293">
        <v>0</v>
      </c>
      <c r="J46" s="1293"/>
      <c r="K46" s="1292"/>
      <c r="L46" s="1294">
        <f t="shared" si="5"/>
        <v>11.5</v>
      </c>
      <c r="M46" s="1992"/>
    </row>
    <row r="47" spans="1:13" s="1105" customFormat="1" ht="13.5" customHeight="1" x14ac:dyDescent="0.2">
      <c r="A47" s="1309" t="s">
        <v>622</v>
      </c>
      <c r="B47" s="1309" t="s">
        <v>115</v>
      </c>
      <c r="C47" s="1292" t="s">
        <v>43</v>
      </c>
      <c r="D47" s="1297">
        <v>0</v>
      </c>
      <c r="E47" s="1293">
        <v>0</v>
      </c>
      <c r="F47" s="1292">
        <v>0</v>
      </c>
      <c r="G47" s="1292">
        <v>0</v>
      </c>
      <c r="H47" s="1293">
        <v>0</v>
      </c>
      <c r="I47" s="1297">
        <v>0</v>
      </c>
      <c r="J47" s="1293"/>
      <c r="K47" s="1297"/>
      <c r="L47" s="1294">
        <f t="shared" si="5"/>
        <v>0</v>
      </c>
      <c r="M47" s="1992"/>
    </row>
    <row r="48" spans="1:13" s="1105" customFormat="1" ht="13.5" customHeight="1" x14ac:dyDescent="0.2">
      <c r="A48" s="1995" t="s">
        <v>741</v>
      </c>
      <c r="B48" s="1309" t="s">
        <v>57</v>
      </c>
      <c r="C48" s="1292" t="s">
        <v>43</v>
      </c>
      <c r="D48" s="1305">
        <v>0</v>
      </c>
      <c r="E48" s="1293">
        <v>0</v>
      </c>
      <c r="F48" s="1292">
        <v>0</v>
      </c>
      <c r="G48" s="1292">
        <v>0</v>
      </c>
      <c r="H48" s="1305">
        <v>0</v>
      </c>
      <c r="I48" s="1305">
        <v>0</v>
      </c>
      <c r="J48" s="1293"/>
      <c r="K48" s="1305"/>
      <c r="L48" s="1294">
        <f t="shared" si="5"/>
        <v>0</v>
      </c>
      <c r="M48" s="1993"/>
    </row>
    <row r="49" spans="1:13" s="1105" customFormat="1" ht="13.5" customHeight="1" x14ac:dyDescent="0.2">
      <c r="A49" s="1309" t="s">
        <v>738</v>
      </c>
      <c r="B49" s="1309" t="s">
        <v>89</v>
      </c>
      <c r="C49" s="1292" t="s">
        <v>43</v>
      </c>
      <c r="D49" s="1292">
        <v>0</v>
      </c>
      <c r="E49" s="1293">
        <v>0</v>
      </c>
      <c r="F49" s="1292">
        <v>0</v>
      </c>
      <c r="G49" s="1292">
        <v>12</v>
      </c>
      <c r="H49" s="1292">
        <v>0</v>
      </c>
      <c r="I49" s="1293">
        <v>0</v>
      </c>
      <c r="J49" s="1293"/>
      <c r="K49" s="1293"/>
      <c r="L49" s="1294">
        <f t="shared" si="5"/>
        <v>12</v>
      </c>
      <c r="M49" s="1994"/>
    </row>
    <row r="50" spans="1:13" s="1105" customFormat="1" ht="13.5" customHeight="1" x14ac:dyDescent="0.2">
      <c r="A50" s="1322" t="s">
        <v>806</v>
      </c>
      <c r="B50" s="1309" t="s">
        <v>167</v>
      </c>
      <c r="C50" s="1292" t="s">
        <v>43</v>
      </c>
      <c r="D50" s="1297">
        <v>0</v>
      </c>
      <c r="E50" s="1293">
        <v>0</v>
      </c>
      <c r="F50" s="1292">
        <v>0</v>
      </c>
      <c r="G50" s="1292">
        <v>0</v>
      </c>
      <c r="H50" s="1293">
        <v>0</v>
      </c>
      <c r="I50" s="1297">
        <v>4.5</v>
      </c>
      <c r="J50" s="1293"/>
      <c r="K50" s="1297"/>
      <c r="L50" s="1294">
        <f t="shared" ref="L50:L54" si="6">SUM(D50:K50)</f>
        <v>4.5</v>
      </c>
      <c r="M50" s="1991"/>
    </row>
    <row r="51" spans="1:13" s="1105" customFormat="1" hidden="1" x14ac:dyDescent="0.2">
      <c r="A51" s="1995"/>
      <c r="B51" s="1309"/>
      <c r="C51" s="1292"/>
      <c r="D51" s="1305"/>
      <c r="E51" s="1293"/>
      <c r="F51" s="1292"/>
      <c r="G51" s="1292"/>
      <c r="H51" s="1305"/>
      <c r="I51" s="1305"/>
      <c r="J51" s="1293"/>
      <c r="K51" s="1305"/>
      <c r="L51" s="1294">
        <f t="shared" si="6"/>
        <v>0</v>
      </c>
      <c r="M51" s="1992"/>
    </row>
    <row r="52" spans="1:13" s="1105" customFormat="1" hidden="1" x14ac:dyDescent="0.2">
      <c r="A52" s="1996"/>
      <c r="B52" s="1996"/>
      <c r="C52" s="1292"/>
      <c r="D52" s="1305"/>
      <c r="E52" s="1293"/>
      <c r="F52" s="1292"/>
      <c r="G52" s="1292"/>
      <c r="H52" s="1305"/>
      <c r="I52" s="1305"/>
      <c r="J52" s="1293"/>
      <c r="K52" s="1305"/>
      <c r="L52" s="1294">
        <f t="shared" si="6"/>
        <v>0</v>
      </c>
      <c r="M52" s="1993"/>
    </row>
    <row r="53" spans="1:13" s="1105" customFormat="1" ht="13.5" customHeight="1" x14ac:dyDescent="0.2">
      <c r="A53" s="1315"/>
      <c r="B53" s="1315"/>
      <c r="C53" s="1292"/>
      <c r="D53" s="1292"/>
      <c r="E53" s="1293"/>
      <c r="F53" s="1292"/>
      <c r="G53" s="1292"/>
      <c r="H53" s="1292"/>
      <c r="I53" s="1292"/>
      <c r="J53" s="1293"/>
      <c r="K53" s="1292"/>
      <c r="L53" s="1294">
        <f t="shared" si="6"/>
        <v>0</v>
      </c>
      <c r="M53" s="1992"/>
    </row>
    <row r="54" spans="1:13" s="1105" customFormat="1" ht="13.5" customHeight="1" x14ac:dyDescent="0.2">
      <c r="A54" s="2028"/>
      <c r="B54" s="2029"/>
      <c r="C54" s="1292"/>
      <c r="D54" s="1292"/>
      <c r="E54" s="1293"/>
      <c r="F54" s="1292"/>
      <c r="G54" s="1292"/>
      <c r="H54" s="1292"/>
      <c r="I54" s="1293"/>
      <c r="J54" s="1293"/>
      <c r="K54" s="1293"/>
      <c r="L54" s="1294">
        <f t="shared" si="6"/>
        <v>0</v>
      </c>
      <c r="M54" s="1993"/>
    </row>
    <row r="55" spans="1:13" s="1105" customFormat="1" ht="12.75" customHeight="1" x14ac:dyDescent="0.2">
      <c r="A55" s="1322" t="s">
        <v>386</v>
      </c>
      <c r="B55" s="1322" t="s">
        <v>123</v>
      </c>
      <c r="C55" s="1292" t="s">
        <v>66</v>
      </c>
      <c r="D55" s="1297">
        <v>0</v>
      </c>
      <c r="E55" s="1293">
        <v>0</v>
      </c>
      <c r="F55" s="1292">
        <v>0</v>
      </c>
      <c r="G55" s="1292">
        <v>0</v>
      </c>
      <c r="H55" s="1312">
        <v>0</v>
      </c>
      <c r="I55" s="1312">
        <v>0</v>
      </c>
      <c r="J55" s="1293"/>
      <c r="K55" s="1312"/>
      <c r="L55" s="1294">
        <f t="shared" ref="L55:L68" si="7">SUM(C55:K55)</f>
        <v>0</v>
      </c>
      <c r="M55" s="1994"/>
    </row>
    <row r="56" spans="1:13" s="1105" customFormat="1" ht="13.5" customHeight="1" x14ac:dyDescent="0.2">
      <c r="A56" s="1322" t="s">
        <v>465</v>
      </c>
      <c r="B56" s="1322" t="s">
        <v>112</v>
      </c>
      <c r="C56" s="1292" t="s">
        <v>66</v>
      </c>
      <c r="D56" s="1297">
        <v>5</v>
      </c>
      <c r="E56" s="1293">
        <v>0</v>
      </c>
      <c r="F56" s="1292">
        <v>4.5</v>
      </c>
      <c r="G56" s="1292">
        <v>0</v>
      </c>
      <c r="H56" s="1292">
        <v>0</v>
      </c>
      <c r="I56" s="1292">
        <v>0</v>
      </c>
      <c r="J56" s="1293"/>
      <c r="K56" s="1292"/>
      <c r="L56" s="1294">
        <f t="shared" si="7"/>
        <v>9.5</v>
      </c>
      <c r="M56" s="1997"/>
    </row>
    <row r="57" spans="1:13" s="1105" customFormat="1" ht="13.5" customHeight="1" x14ac:dyDescent="0.2">
      <c r="A57" s="1321" t="s">
        <v>463</v>
      </c>
      <c r="B57" s="1322" t="s">
        <v>27</v>
      </c>
      <c r="C57" s="1292" t="s">
        <v>66</v>
      </c>
      <c r="D57" s="1292">
        <v>19</v>
      </c>
      <c r="E57" s="1293">
        <v>18.5</v>
      </c>
      <c r="F57" s="1292">
        <v>13</v>
      </c>
      <c r="G57" s="1292">
        <v>19.5</v>
      </c>
      <c r="H57" s="1292">
        <v>13</v>
      </c>
      <c r="I57" s="1292">
        <v>0</v>
      </c>
      <c r="J57" s="1293"/>
      <c r="K57" s="1292"/>
      <c r="L57" s="1294">
        <f t="shared" si="7"/>
        <v>83</v>
      </c>
      <c r="M57" s="1994"/>
    </row>
    <row r="58" spans="1:13" s="1105" customFormat="1" ht="13.5" customHeight="1" x14ac:dyDescent="0.2">
      <c r="A58" s="1322" t="s">
        <v>464</v>
      </c>
      <c r="B58" s="1322" t="s">
        <v>55</v>
      </c>
      <c r="C58" s="1292" t="s">
        <v>66</v>
      </c>
      <c r="D58" s="1297">
        <v>5</v>
      </c>
      <c r="E58" s="1293">
        <v>4</v>
      </c>
      <c r="F58" s="1292">
        <v>0</v>
      </c>
      <c r="G58" s="1292">
        <v>0</v>
      </c>
      <c r="H58" s="1292">
        <v>0</v>
      </c>
      <c r="I58" s="1292">
        <v>0</v>
      </c>
      <c r="J58" s="1293"/>
      <c r="K58" s="1292"/>
      <c r="L58" s="1294">
        <f t="shared" si="7"/>
        <v>9</v>
      </c>
      <c r="M58" s="1992"/>
    </row>
    <row r="59" spans="1:13" s="1105" customFormat="1" ht="13.5" customHeight="1" x14ac:dyDescent="0.2">
      <c r="A59" s="1322" t="s">
        <v>806</v>
      </c>
      <c r="B59" s="1322" t="s">
        <v>257</v>
      </c>
      <c r="C59" s="1292" t="s">
        <v>66</v>
      </c>
      <c r="D59" s="1297">
        <v>0</v>
      </c>
      <c r="E59" s="1293">
        <v>0</v>
      </c>
      <c r="F59" s="1292">
        <v>4.5</v>
      </c>
      <c r="G59" s="1292">
        <v>0</v>
      </c>
      <c r="H59" s="1312">
        <v>0</v>
      </c>
      <c r="I59" s="1312">
        <v>0</v>
      </c>
      <c r="J59" s="1293"/>
      <c r="K59" s="1312"/>
      <c r="L59" s="1294">
        <f t="shared" si="7"/>
        <v>4.5</v>
      </c>
      <c r="M59" s="1997"/>
    </row>
    <row r="60" spans="1:13" s="1105" customFormat="1" ht="13.5" customHeight="1" x14ac:dyDescent="0.2">
      <c r="A60" s="1322" t="s">
        <v>467</v>
      </c>
      <c r="B60" s="1322" t="s">
        <v>468</v>
      </c>
      <c r="C60" s="1292" t="s">
        <v>66</v>
      </c>
      <c r="D60" s="1297">
        <v>0</v>
      </c>
      <c r="E60" s="1293">
        <v>5</v>
      </c>
      <c r="F60" s="1292">
        <v>0</v>
      </c>
      <c r="G60" s="1292">
        <v>0</v>
      </c>
      <c r="H60" s="1292">
        <v>0</v>
      </c>
      <c r="I60" s="1292">
        <v>4.5</v>
      </c>
      <c r="J60" s="1293"/>
      <c r="K60" s="1292"/>
      <c r="L60" s="1294">
        <f t="shared" si="7"/>
        <v>9.5</v>
      </c>
      <c r="M60" s="1997"/>
    </row>
    <row r="61" spans="1:13" s="1105" customFormat="1" ht="13.5" customHeight="1" x14ac:dyDescent="0.2">
      <c r="A61" s="1998" t="s">
        <v>469</v>
      </c>
      <c r="B61" s="1998" t="s">
        <v>179</v>
      </c>
      <c r="C61" s="1292" t="s">
        <v>66</v>
      </c>
      <c r="D61" s="1297">
        <v>0</v>
      </c>
      <c r="E61" s="1293">
        <v>0</v>
      </c>
      <c r="F61" s="1292">
        <v>0</v>
      </c>
      <c r="G61" s="1292">
        <v>4.5</v>
      </c>
      <c r="H61" s="1292">
        <v>0</v>
      </c>
      <c r="I61" s="1292">
        <v>0</v>
      </c>
      <c r="J61" s="1293"/>
      <c r="K61" s="1292"/>
      <c r="L61" s="1294">
        <f t="shared" si="7"/>
        <v>4.5</v>
      </c>
      <c r="M61" s="1997"/>
    </row>
    <row r="62" spans="1:13" s="1105" customFormat="1" ht="13.5" customHeight="1" x14ac:dyDescent="0.2">
      <c r="A62" s="1322" t="s">
        <v>470</v>
      </c>
      <c r="B62" s="1322" t="s">
        <v>471</v>
      </c>
      <c r="C62" s="1292" t="s">
        <v>66</v>
      </c>
      <c r="D62" s="1297">
        <v>0</v>
      </c>
      <c r="E62" s="1293">
        <v>0</v>
      </c>
      <c r="F62" s="1292">
        <v>0</v>
      </c>
      <c r="G62" s="1292">
        <v>0</v>
      </c>
      <c r="H62" s="1312">
        <v>0</v>
      </c>
      <c r="I62" s="1312">
        <v>0</v>
      </c>
      <c r="J62" s="1293"/>
      <c r="K62" s="1312"/>
      <c r="L62" s="1294">
        <f t="shared" si="7"/>
        <v>0</v>
      </c>
      <c r="M62" s="1994"/>
    </row>
    <row r="63" spans="1:13" s="1105" customFormat="1" ht="13.5" customHeight="1" x14ac:dyDescent="0.2">
      <c r="A63" s="1322" t="s">
        <v>472</v>
      </c>
      <c r="B63" s="1322" t="s">
        <v>62</v>
      </c>
      <c r="C63" s="1292" t="s">
        <v>66</v>
      </c>
      <c r="D63" s="1297">
        <v>0</v>
      </c>
      <c r="E63" s="1293">
        <v>4</v>
      </c>
      <c r="F63" s="1292">
        <v>0</v>
      </c>
      <c r="G63" s="1292">
        <v>0</v>
      </c>
      <c r="H63" s="1293">
        <v>4</v>
      </c>
      <c r="I63" s="1293">
        <v>4</v>
      </c>
      <c r="J63" s="1293"/>
      <c r="K63" s="1293"/>
      <c r="L63" s="1294">
        <f t="shared" si="7"/>
        <v>12</v>
      </c>
      <c r="M63" s="1994"/>
    </row>
    <row r="64" spans="1:13" s="1105" customFormat="1" ht="13.5" customHeight="1" x14ac:dyDescent="0.2">
      <c r="A64" s="1322" t="s">
        <v>378</v>
      </c>
      <c r="B64" s="1322" t="s">
        <v>166</v>
      </c>
      <c r="C64" s="1292" t="s">
        <v>66</v>
      </c>
      <c r="D64" s="1312">
        <v>17</v>
      </c>
      <c r="E64" s="1293">
        <v>0</v>
      </c>
      <c r="F64" s="1292">
        <v>17</v>
      </c>
      <c r="G64" s="1292">
        <v>13</v>
      </c>
      <c r="H64" s="1312">
        <v>16.5</v>
      </c>
      <c r="I64" s="1312">
        <v>28</v>
      </c>
      <c r="J64" s="1293"/>
      <c r="K64" s="1312"/>
      <c r="L64" s="1294">
        <f t="shared" si="7"/>
        <v>91.5</v>
      </c>
      <c r="M64" s="1997"/>
    </row>
    <row r="65" spans="1:13" s="1105" customFormat="1" ht="13.5" customHeight="1" x14ac:dyDescent="0.2">
      <c r="A65" s="1325" t="s">
        <v>618</v>
      </c>
      <c r="B65" s="1326" t="s">
        <v>619</v>
      </c>
      <c r="C65" s="1292" t="s">
        <v>66</v>
      </c>
      <c r="D65" s="1297">
        <v>0</v>
      </c>
      <c r="E65" s="1293">
        <v>5</v>
      </c>
      <c r="F65" s="1292">
        <v>0</v>
      </c>
      <c r="G65" s="1292">
        <v>0</v>
      </c>
      <c r="H65" s="1312">
        <v>0</v>
      </c>
      <c r="I65" s="1312">
        <v>0</v>
      </c>
      <c r="J65" s="1293"/>
      <c r="K65" s="1312"/>
      <c r="L65" s="1294">
        <f t="shared" si="7"/>
        <v>5</v>
      </c>
      <c r="M65" s="1997"/>
    </row>
    <row r="66" spans="1:13" s="1105" customFormat="1" ht="13.5" customHeight="1" x14ac:dyDescent="0.2">
      <c r="A66" s="1325" t="s">
        <v>620</v>
      </c>
      <c r="B66" s="1999" t="s">
        <v>87</v>
      </c>
      <c r="C66" s="1292" t="s">
        <v>66</v>
      </c>
      <c r="D66" s="1312">
        <v>0</v>
      </c>
      <c r="E66" s="1293">
        <v>0</v>
      </c>
      <c r="F66" s="1292">
        <v>0</v>
      </c>
      <c r="G66" s="1292">
        <v>0</v>
      </c>
      <c r="H66" s="1312">
        <v>0</v>
      </c>
      <c r="I66" s="1312">
        <v>0</v>
      </c>
      <c r="J66" s="1293"/>
      <c r="K66" s="1312"/>
      <c r="L66" s="1294">
        <f t="shared" si="7"/>
        <v>0</v>
      </c>
      <c r="M66" s="1997"/>
    </row>
    <row r="67" spans="1:13" s="1105" customFormat="1" ht="13.5" customHeight="1" x14ac:dyDescent="0.2">
      <c r="A67" s="1325"/>
      <c r="B67" s="1999"/>
      <c r="C67" s="1292"/>
      <c r="D67" s="1312"/>
      <c r="E67" s="1293"/>
      <c r="F67" s="1292"/>
      <c r="G67" s="1292"/>
      <c r="H67" s="1312"/>
      <c r="I67" s="1312"/>
      <c r="J67" s="1293"/>
      <c r="K67" s="1312"/>
      <c r="L67" s="1294">
        <f t="shared" si="7"/>
        <v>0</v>
      </c>
      <c r="M67" s="1997"/>
    </row>
    <row r="68" spans="1:13" s="1105" customFormat="1" ht="13.5" customHeight="1" x14ac:dyDescent="0.2">
      <c r="A68" s="2030"/>
      <c r="B68" s="2031"/>
      <c r="C68" s="1292"/>
      <c r="D68" s="1312"/>
      <c r="E68" s="1293"/>
      <c r="F68" s="1292"/>
      <c r="G68" s="1292"/>
      <c r="H68" s="1312"/>
      <c r="I68" s="1312"/>
      <c r="J68" s="1293"/>
      <c r="K68" s="1312"/>
      <c r="L68" s="1294">
        <f t="shared" si="7"/>
        <v>0</v>
      </c>
      <c r="M68" s="1997"/>
    </row>
    <row r="69" spans="1:13" s="1105" customFormat="1" ht="12.75" customHeight="1" x14ac:dyDescent="0.2">
      <c r="A69" s="2030"/>
      <c r="B69" s="2031"/>
      <c r="C69" s="1292"/>
      <c r="D69" s="1312"/>
      <c r="E69" s="1293"/>
      <c r="F69" s="1292"/>
      <c r="G69" s="1292"/>
      <c r="H69" s="1312"/>
      <c r="I69" s="1312"/>
      <c r="J69" s="1293"/>
      <c r="K69" s="1312"/>
      <c r="L69" s="1294">
        <f t="shared" ref="L69:L79" si="8">SUM(C69:K69)</f>
        <v>0</v>
      </c>
      <c r="M69" s="1997"/>
    </row>
    <row r="70" spans="1:13" s="1105" customFormat="1" ht="13.5" customHeight="1" x14ac:dyDescent="0.2">
      <c r="A70" s="1306" t="s">
        <v>751</v>
      </c>
      <c r="B70" s="1306" t="s">
        <v>474</v>
      </c>
      <c r="C70" s="1292" t="s">
        <v>630</v>
      </c>
      <c r="D70" s="1297">
        <v>0</v>
      </c>
      <c r="E70" s="1293">
        <v>0</v>
      </c>
      <c r="F70" s="1292">
        <v>0</v>
      </c>
      <c r="G70" s="1292">
        <v>0</v>
      </c>
      <c r="H70" s="1292">
        <v>0</v>
      </c>
      <c r="I70" s="1292">
        <v>0</v>
      </c>
      <c r="J70" s="1293"/>
      <c r="K70" s="1292"/>
      <c r="L70" s="1294">
        <f t="shared" si="8"/>
        <v>0</v>
      </c>
      <c r="M70" s="1997"/>
    </row>
    <row r="71" spans="1:13" s="1105" customFormat="1" ht="13.5" customHeight="1" x14ac:dyDescent="0.2">
      <c r="A71" s="1306" t="s">
        <v>750</v>
      </c>
      <c r="B71" s="1306" t="s">
        <v>87</v>
      </c>
      <c r="C71" s="1292" t="s">
        <v>630</v>
      </c>
      <c r="D71" s="1312">
        <v>14</v>
      </c>
      <c r="E71" s="1293">
        <v>0</v>
      </c>
      <c r="F71" s="1292">
        <v>19.5</v>
      </c>
      <c r="G71" s="1292">
        <v>9</v>
      </c>
      <c r="H71" s="1312">
        <v>0</v>
      </c>
      <c r="I71" s="1312">
        <v>0</v>
      </c>
      <c r="J71" s="1293"/>
      <c r="K71" s="1312"/>
      <c r="L71" s="1294">
        <f t="shared" si="8"/>
        <v>42.5</v>
      </c>
      <c r="M71" s="1997"/>
    </row>
    <row r="72" spans="1:13" s="1105" customFormat="1" ht="13.5" customHeight="1" x14ac:dyDescent="0.2">
      <c r="A72" s="1306" t="s">
        <v>749</v>
      </c>
      <c r="B72" s="1306" t="s">
        <v>44</v>
      </c>
      <c r="C72" s="1292" t="s">
        <v>630</v>
      </c>
      <c r="D72" s="1292">
        <v>0</v>
      </c>
      <c r="E72" s="1293">
        <v>0</v>
      </c>
      <c r="F72" s="1292">
        <v>0</v>
      </c>
      <c r="G72" s="1292">
        <v>0</v>
      </c>
      <c r="H72" s="1292">
        <v>0</v>
      </c>
      <c r="I72" s="1292">
        <v>0</v>
      </c>
      <c r="J72" s="1293"/>
      <c r="K72" s="1292"/>
      <c r="L72" s="1294">
        <f t="shared" si="8"/>
        <v>0</v>
      </c>
      <c r="M72" s="1997"/>
    </row>
    <row r="73" spans="1:13" s="1105" customFormat="1" ht="13.5" customHeight="1" x14ac:dyDescent="0.2">
      <c r="A73" s="1306" t="s">
        <v>748</v>
      </c>
      <c r="B73" s="1306" t="s">
        <v>110</v>
      </c>
      <c r="C73" s="1292" t="s">
        <v>630</v>
      </c>
      <c r="D73" s="1292">
        <v>0</v>
      </c>
      <c r="E73" s="1293">
        <v>0</v>
      </c>
      <c r="F73" s="1292">
        <v>0</v>
      </c>
      <c r="G73" s="1292">
        <v>0</v>
      </c>
      <c r="H73" s="1292">
        <v>0</v>
      </c>
      <c r="I73" s="1292">
        <v>0</v>
      </c>
      <c r="J73" s="1293"/>
      <c r="K73" s="1292"/>
      <c r="L73" s="1294">
        <f t="shared" si="8"/>
        <v>0</v>
      </c>
      <c r="M73" s="1997"/>
    </row>
    <row r="74" spans="1:13" s="1105" customFormat="1" ht="13.5" customHeight="1" x14ac:dyDescent="0.2">
      <c r="A74" s="1306" t="s">
        <v>747</v>
      </c>
      <c r="B74" s="1306" t="s">
        <v>115</v>
      </c>
      <c r="C74" s="1292" t="s">
        <v>630</v>
      </c>
      <c r="D74" s="1297">
        <v>0</v>
      </c>
      <c r="E74" s="1293">
        <v>0</v>
      </c>
      <c r="F74" s="1292">
        <v>0</v>
      </c>
      <c r="G74" s="1292">
        <v>0</v>
      </c>
      <c r="H74" s="1292">
        <v>0</v>
      </c>
      <c r="I74" s="1292">
        <v>0</v>
      </c>
      <c r="J74" s="1293"/>
      <c r="K74" s="1292"/>
      <c r="L74" s="1294">
        <f t="shared" si="8"/>
        <v>0</v>
      </c>
      <c r="M74" s="1992"/>
    </row>
    <row r="75" spans="1:13" s="1105" customFormat="1" ht="13.5" customHeight="1" x14ac:dyDescent="0.2">
      <c r="A75" s="1306" t="s">
        <v>746</v>
      </c>
      <c r="B75" s="1306" t="s">
        <v>47</v>
      </c>
      <c r="C75" s="1292" t="s">
        <v>630</v>
      </c>
      <c r="D75" s="1297">
        <v>0</v>
      </c>
      <c r="E75" s="1293">
        <v>4.5</v>
      </c>
      <c r="F75" s="1292">
        <v>0</v>
      </c>
      <c r="G75" s="1292">
        <v>0</v>
      </c>
      <c r="H75" s="1292">
        <v>0</v>
      </c>
      <c r="I75" s="1312">
        <v>0</v>
      </c>
      <c r="J75" s="1293"/>
      <c r="K75" s="1312"/>
      <c r="L75" s="1294">
        <f t="shared" si="8"/>
        <v>4.5</v>
      </c>
      <c r="M75" s="1997"/>
    </row>
    <row r="76" spans="1:13" s="1105" customFormat="1" ht="13.5" customHeight="1" x14ac:dyDescent="0.2">
      <c r="A76" s="1306" t="s">
        <v>745</v>
      </c>
      <c r="B76" s="1306" t="s">
        <v>55</v>
      </c>
      <c r="C76" s="1292" t="s">
        <v>630</v>
      </c>
      <c r="D76" s="1297">
        <v>13.5</v>
      </c>
      <c r="E76" s="1293">
        <v>15</v>
      </c>
      <c r="F76" s="1292">
        <v>8</v>
      </c>
      <c r="G76" s="1292">
        <v>0</v>
      </c>
      <c r="H76" s="1312">
        <v>9</v>
      </c>
      <c r="I76" s="1312">
        <v>5</v>
      </c>
      <c r="J76" s="1293"/>
      <c r="K76" s="1312"/>
      <c r="L76" s="1294">
        <f t="shared" si="8"/>
        <v>50.5</v>
      </c>
      <c r="M76" s="1997"/>
    </row>
    <row r="77" spans="1:13" s="1105" customFormat="1" ht="13.5" customHeight="1" x14ac:dyDescent="0.2">
      <c r="A77" s="1306" t="s">
        <v>745</v>
      </c>
      <c r="B77" s="1306" t="s">
        <v>86</v>
      </c>
      <c r="C77" s="1292" t="s">
        <v>630</v>
      </c>
      <c r="D77" s="1297">
        <v>0</v>
      </c>
      <c r="E77" s="1293">
        <v>20</v>
      </c>
      <c r="F77" s="1292">
        <v>0</v>
      </c>
      <c r="G77" s="1292">
        <v>14.5</v>
      </c>
      <c r="H77" s="1292">
        <v>32.5</v>
      </c>
      <c r="I77" s="1292">
        <v>27.5</v>
      </c>
      <c r="J77" s="1293"/>
      <c r="K77" s="1292"/>
      <c r="L77" s="1294">
        <f t="shared" si="8"/>
        <v>94.5</v>
      </c>
      <c r="M77" s="1994"/>
    </row>
    <row r="78" spans="1:13" s="1105" customFormat="1" ht="13.5" customHeight="1" x14ac:dyDescent="0.2">
      <c r="A78" s="1306" t="s">
        <v>744</v>
      </c>
      <c r="B78" s="1306" t="s">
        <v>119</v>
      </c>
      <c r="C78" s="1292" t="s">
        <v>630</v>
      </c>
      <c r="D78" s="1292">
        <v>0</v>
      </c>
      <c r="E78" s="1293">
        <v>0</v>
      </c>
      <c r="F78" s="1292">
        <v>0</v>
      </c>
      <c r="G78" s="1292">
        <v>0</v>
      </c>
      <c r="H78" s="1292">
        <v>0</v>
      </c>
      <c r="I78" s="1292">
        <v>0</v>
      </c>
      <c r="J78" s="1293"/>
      <c r="K78" s="1292"/>
      <c r="L78" s="1294">
        <f t="shared" si="8"/>
        <v>0</v>
      </c>
      <c r="M78" s="1997"/>
    </row>
    <row r="79" spans="1:13" s="1105" customFormat="1" ht="15" hidden="1" customHeight="1" x14ac:dyDescent="0.2">
      <c r="A79" s="1306" t="s">
        <v>137</v>
      </c>
      <c r="B79" s="1306" t="s">
        <v>110</v>
      </c>
      <c r="C79" s="1292" t="s">
        <v>630</v>
      </c>
      <c r="D79" s="1292">
        <v>0</v>
      </c>
      <c r="E79" s="1293">
        <v>0</v>
      </c>
      <c r="F79" s="1292">
        <v>0</v>
      </c>
      <c r="G79" s="1292">
        <v>0</v>
      </c>
      <c r="H79" s="1292"/>
      <c r="I79" s="1292"/>
      <c r="J79" s="1293"/>
      <c r="K79" s="1292"/>
      <c r="L79" s="1294">
        <f t="shared" si="8"/>
        <v>0</v>
      </c>
      <c r="M79" s="1994"/>
    </row>
    <row r="80" spans="1:13" s="1105" customFormat="1" ht="15" hidden="1" customHeight="1" x14ac:dyDescent="0.2">
      <c r="A80" s="1306" t="s">
        <v>141</v>
      </c>
      <c r="B80" s="1306" t="s">
        <v>476</v>
      </c>
      <c r="C80" s="1292" t="s">
        <v>630</v>
      </c>
      <c r="D80" s="1297"/>
      <c r="E80" s="1293">
        <v>0</v>
      </c>
      <c r="F80" s="1292">
        <v>0</v>
      </c>
      <c r="G80" s="1292">
        <v>0</v>
      </c>
      <c r="H80" s="1292"/>
      <c r="I80" s="1292"/>
      <c r="J80" s="1293"/>
      <c r="K80" s="1292"/>
      <c r="L80" s="1294">
        <f t="shared" ref="L80:L88" si="9">SUM(C80:K80)</f>
        <v>0</v>
      </c>
      <c r="M80" s="1994"/>
    </row>
    <row r="81" spans="1:13" s="1105" customFormat="1" ht="15" hidden="1" customHeight="1" x14ac:dyDescent="0.2">
      <c r="A81" s="1306" t="s">
        <v>119</v>
      </c>
      <c r="B81" s="1306" t="s">
        <v>180</v>
      </c>
      <c r="C81" s="1292" t="s">
        <v>630</v>
      </c>
      <c r="D81" s="1292"/>
      <c r="E81" s="1293">
        <v>0</v>
      </c>
      <c r="F81" s="1292">
        <v>0</v>
      </c>
      <c r="G81" s="1292">
        <v>0</v>
      </c>
      <c r="H81" s="1292"/>
      <c r="I81" s="1292"/>
      <c r="J81" s="1293"/>
      <c r="K81" s="1292"/>
      <c r="L81" s="1294">
        <f t="shared" si="9"/>
        <v>0</v>
      </c>
      <c r="M81" s="1997"/>
    </row>
    <row r="82" spans="1:13" s="1105" customFormat="1" ht="15" customHeight="1" x14ac:dyDescent="0.2">
      <c r="A82" s="1315" t="s">
        <v>623</v>
      </c>
      <c r="B82" s="2032" t="s">
        <v>110</v>
      </c>
      <c r="C82" s="1292" t="s">
        <v>630</v>
      </c>
      <c r="D82" s="1297">
        <v>0</v>
      </c>
      <c r="E82" s="1293">
        <v>0</v>
      </c>
      <c r="F82" s="1292">
        <v>0</v>
      </c>
      <c r="G82" s="1292">
        <v>0</v>
      </c>
      <c r="H82" s="1292">
        <v>0</v>
      </c>
      <c r="I82" s="1292">
        <v>0</v>
      </c>
      <c r="J82" s="1293"/>
      <c r="K82" s="1292"/>
      <c r="L82" s="1294">
        <f t="shared" si="9"/>
        <v>0</v>
      </c>
      <c r="M82" s="1997"/>
    </row>
    <row r="83" spans="1:13" s="1105" customFormat="1" ht="15" customHeight="1" x14ac:dyDescent="0.2">
      <c r="A83" s="2000" t="s">
        <v>742</v>
      </c>
      <c r="B83" s="2000" t="s">
        <v>27</v>
      </c>
      <c r="C83" s="1292" t="s">
        <v>630</v>
      </c>
      <c r="D83" s="1292">
        <v>0</v>
      </c>
      <c r="E83" s="1293">
        <v>0</v>
      </c>
      <c r="F83" s="1292">
        <v>0</v>
      </c>
      <c r="G83" s="1292">
        <v>0</v>
      </c>
      <c r="H83" s="1292">
        <v>0</v>
      </c>
      <c r="I83" s="1292">
        <v>4.5</v>
      </c>
      <c r="J83" s="1293"/>
      <c r="K83" s="1292"/>
      <c r="L83" s="1294">
        <f t="shared" si="9"/>
        <v>4.5</v>
      </c>
      <c r="M83" s="1997"/>
    </row>
    <row r="84" spans="1:13" s="1105" customFormat="1" ht="13.5" customHeight="1" x14ac:dyDescent="0.2">
      <c r="A84" s="2000" t="s">
        <v>742</v>
      </c>
      <c r="B84" s="2000" t="s">
        <v>476</v>
      </c>
      <c r="C84" s="1292" t="s">
        <v>630</v>
      </c>
      <c r="D84" s="1297">
        <v>0</v>
      </c>
      <c r="E84" s="1293">
        <v>0</v>
      </c>
      <c r="F84" s="1292">
        <v>0</v>
      </c>
      <c r="G84" s="1292">
        <v>9</v>
      </c>
      <c r="H84" s="1292">
        <v>0</v>
      </c>
      <c r="I84" s="1292">
        <v>0</v>
      </c>
      <c r="J84" s="1293"/>
      <c r="K84" s="1292"/>
      <c r="L84" s="1294">
        <f t="shared" si="9"/>
        <v>9</v>
      </c>
      <c r="M84" s="1994"/>
    </row>
    <row r="85" spans="1:13" s="1105" customFormat="1" ht="13.5" customHeight="1" x14ac:dyDescent="0.2">
      <c r="A85" s="2000" t="s">
        <v>743</v>
      </c>
      <c r="B85" s="2000" t="s">
        <v>180</v>
      </c>
      <c r="C85" s="1292" t="s">
        <v>630</v>
      </c>
      <c r="D85" s="1297">
        <v>0</v>
      </c>
      <c r="E85" s="1293">
        <v>0</v>
      </c>
      <c r="F85" s="1292">
        <v>0</v>
      </c>
      <c r="G85" s="1292">
        <v>0</v>
      </c>
      <c r="H85" s="1292">
        <v>0</v>
      </c>
      <c r="I85" s="1312">
        <v>0</v>
      </c>
      <c r="J85" s="1293"/>
      <c r="K85" s="1312"/>
      <c r="L85" s="1294">
        <f t="shared" si="9"/>
        <v>0</v>
      </c>
      <c r="M85" s="1997"/>
    </row>
    <row r="86" spans="1:13" s="1105" customFormat="1" ht="13.5" customHeight="1" x14ac:dyDescent="0.2">
      <c r="A86" s="2000"/>
      <c r="B86" s="2000"/>
      <c r="C86" s="1292"/>
      <c r="D86" s="1297"/>
      <c r="E86" s="1293"/>
      <c r="F86" s="1292"/>
      <c r="G86" s="1292"/>
      <c r="H86" s="1292"/>
      <c r="I86" s="1292"/>
      <c r="J86" s="1293"/>
      <c r="K86" s="1292"/>
      <c r="L86" s="1294">
        <f t="shared" si="9"/>
        <v>0</v>
      </c>
      <c r="M86" s="1997"/>
    </row>
    <row r="87" spans="1:13" s="1105" customFormat="1" ht="13.5" customHeight="1" x14ac:dyDescent="0.2">
      <c r="A87" s="2000"/>
      <c r="B87" s="2000"/>
      <c r="C87" s="1292"/>
      <c r="D87" s="1297"/>
      <c r="E87" s="1293"/>
      <c r="F87" s="1292"/>
      <c r="G87" s="1292"/>
      <c r="H87" s="1293"/>
      <c r="I87" s="1293"/>
      <c r="J87" s="1293"/>
      <c r="K87" s="1293"/>
      <c r="L87" s="1294">
        <f t="shared" si="9"/>
        <v>0</v>
      </c>
      <c r="M87" s="1997"/>
    </row>
    <row r="88" spans="1:13" s="1105" customFormat="1" ht="13.5" customHeight="1" x14ac:dyDescent="0.2">
      <c r="A88" s="2000"/>
      <c r="B88" s="2000"/>
      <c r="C88" s="1292"/>
      <c r="D88" s="1312"/>
      <c r="E88" s="1293"/>
      <c r="F88" s="1292"/>
      <c r="G88" s="1292"/>
      <c r="H88" s="1312"/>
      <c r="I88" s="1312"/>
      <c r="J88" s="1293"/>
      <c r="K88" s="1312"/>
      <c r="L88" s="1294">
        <f t="shared" si="9"/>
        <v>0</v>
      </c>
      <c r="M88" s="1997"/>
    </row>
    <row r="89" spans="1:13" s="1105" customFormat="1" ht="13.5" customHeight="1" x14ac:dyDescent="0.2">
      <c r="A89" s="2001" t="s">
        <v>449</v>
      </c>
      <c r="B89" s="1309" t="s">
        <v>438</v>
      </c>
      <c r="C89" s="1292" t="s">
        <v>627</v>
      </c>
      <c r="D89" s="1297">
        <v>0</v>
      </c>
      <c r="E89" s="1293">
        <v>0</v>
      </c>
      <c r="F89" s="1292">
        <v>0</v>
      </c>
      <c r="G89" s="1292">
        <v>0</v>
      </c>
      <c r="H89" s="1292">
        <v>0</v>
      </c>
      <c r="I89" s="1292">
        <v>0</v>
      </c>
      <c r="J89" s="1293"/>
      <c r="K89" s="1292"/>
      <c r="L89" s="1294">
        <f t="shared" ref="L89:L102" si="10">SUM(C89:K89)</f>
        <v>0</v>
      </c>
      <c r="M89" s="1997"/>
    </row>
    <row r="90" spans="1:13" s="1105" customFormat="1" ht="13.5" customHeight="1" x14ac:dyDescent="0.2">
      <c r="A90" s="2001" t="s">
        <v>450</v>
      </c>
      <c r="B90" s="1314" t="s">
        <v>451</v>
      </c>
      <c r="C90" s="1292" t="s">
        <v>627</v>
      </c>
      <c r="D90" s="1312">
        <v>4</v>
      </c>
      <c r="E90" s="1293">
        <v>0</v>
      </c>
      <c r="F90" s="1292">
        <v>0</v>
      </c>
      <c r="G90" s="1292">
        <v>0</v>
      </c>
      <c r="H90" s="1312">
        <v>0</v>
      </c>
      <c r="I90" s="1312">
        <v>0</v>
      </c>
      <c r="J90" s="1293"/>
      <c r="K90" s="1312"/>
      <c r="L90" s="1294">
        <f t="shared" si="10"/>
        <v>4</v>
      </c>
      <c r="M90" s="1997"/>
    </row>
    <row r="91" spans="1:13" s="1105" customFormat="1" ht="13.5" customHeight="1" x14ac:dyDescent="0.2">
      <c r="A91" s="2001" t="s">
        <v>452</v>
      </c>
      <c r="B91" s="1314" t="s">
        <v>453</v>
      </c>
      <c r="C91" s="1292" t="s">
        <v>627</v>
      </c>
      <c r="D91" s="1292">
        <v>0</v>
      </c>
      <c r="E91" s="1293">
        <v>0</v>
      </c>
      <c r="F91" s="1292">
        <v>0</v>
      </c>
      <c r="G91" s="1292">
        <v>0</v>
      </c>
      <c r="H91" s="1292">
        <v>0</v>
      </c>
      <c r="I91" s="1292">
        <v>0</v>
      </c>
      <c r="J91" s="1293"/>
      <c r="K91" s="1292"/>
      <c r="L91" s="1294">
        <f t="shared" si="10"/>
        <v>0</v>
      </c>
      <c r="M91" s="1997"/>
    </row>
    <row r="92" spans="1:13" s="1105" customFormat="1" ht="13.5" customHeight="1" x14ac:dyDescent="0.2">
      <c r="A92" s="2001" t="s">
        <v>454</v>
      </c>
      <c r="B92" s="2004" t="s">
        <v>455</v>
      </c>
      <c r="C92" s="1292" t="s">
        <v>627</v>
      </c>
      <c r="D92" s="1292">
        <v>0</v>
      </c>
      <c r="E92" s="1293">
        <v>0</v>
      </c>
      <c r="F92" s="1292">
        <v>0</v>
      </c>
      <c r="G92" s="1292">
        <v>0</v>
      </c>
      <c r="H92" s="1292">
        <v>0</v>
      </c>
      <c r="I92" s="1292">
        <v>0</v>
      </c>
      <c r="J92" s="1293"/>
      <c r="K92" s="1292"/>
      <c r="L92" s="1294">
        <f t="shared" si="10"/>
        <v>0</v>
      </c>
      <c r="M92" s="1997"/>
    </row>
    <row r="93" spans="1:13" s="1105" customFormat="1" ht="13.5" customHeight="1" x14ac:dyDescent="0.2">
      <c r="A93" s="2001" t="s">
        <v>456</v>
      </c>
      <c r="B93" s="1314" t="s">
        <v>457</v>
      </c>
      <c r="C93" s="1292" t="s">
        <v>627</v>
      </c>
      <c r="D93" s="1292">
        <v>0</v>
      </c>
      <c r="E93" s="1293">
        <v>0</v>
      </c>
      <c r="F93" s="1292">
        <v>0</v>
      </c>
      <c r="G93" s="1292">
        <v>0</v>
      </c>
      <c r="H93" s="1292">
        <v>0</v>
      </c>
      <c r="I93" s="1292">
        <v>0</v>
      </c>
      <c r="J93" s="1293"/>
      <c r="K93" s="1292"/>
      <c r="L93" s="1294">
        <f t="shared" si="10"/>
        <v>0</v>
      </c>
      <c r="M93" s="1997"/>
    </row>
    <row r="94" spans="1:13" s="1105" customFormat="1" ht="13.5" customHeight="1" x14ac:dyDescent="0.2">
      <c r="A94" s="2001" t="s">
        <v>119</v>
      </c>
      <c r="B94" s="1314" t="s">
        <v>25</v>
      </c>
      <c r="C94" s="1292" t="s">
        <v>627</v>
      </c>
      <c r="D94" s="1297">
        <v>0</v>
      </c>
      <c r="E94" s="1293">
        <v>0</v>
      </c>
      <c r="F94" s="1292">
        <v>0</v>
      </c>
      <c r="G94" s="1292">
        <v>0</v>
      </c>
      <c r="H94" s="1292">
        <v>0</v>
      </c>
      <c r="I94" s="1292">
        <v>0</v>
      </c>
      <c r="J94" s="1293"/>
      <c r="K94" s="1292"/>
      <c r="L94" s="1294">
        <f t="shared" si="10"/>
        <v>0</v>
      </c>
      <c r="M94" s="1997"/>
    </row>
    <row r="95" spans="1:13" s="1105" customFormat="1" ht="13.5" customHeight="1" x14ac:dyDescent="0.2">
      <c r="A95" s="2001" t="s">
        <v>317</v>
      </c>
      <c r="B95" s="1314" t="s">
        <v>458</v>
      </c>
      <c r="C95" s="1292" t="s">
        <v>627</v>
      </c>
      <c r="D95" s="1297">
        <v>8.5</v>
      </c>
      <c r="E95" s="1293">
        <v>14</v>
      </c>
      <c r="F95" s="1292">
        <v>16</v>
      </c>
      <c r="G95" s="1292">
        <v>8.5</v>
      </c>
      <c r="H95" s="1292">
        <v>0</v>
      </c>
      <c r="I95" s="1312">
        <v>22</v>
      </c>
      <c r="J95" s="1293"/>
      <c r="K95" s="1312"/>
      <c r="L95" s="1294">
        <f t="shared" si="10"/>
        <v>69</v>
      </c>
      <c r="M95" s="1997"/>
    </row>
    <row r="96" spans="1:13" s="1105" customFormat="1" ht="13.5" customHeight="1" x14ac:dyDescent="0.2">
      <c r="A96" s="2001" t="s">
        <v>286</v>
      </c>
      <c r="B96" s="1314" t="s">
        <v>459</v>
      </c>
      <c r="C96" s="1292" t="s">
        <v>627</v>
      </c>
      <c r="D96" s="1297">
        <v>0</v>
      </c>
      <c r="E96" s="1293">
        <v>5</v>
      </c>
      <c r="F96" s="1292">
        <v>0</v>
      </c>
      <c r="G96" s="1292">
        <v>0</v>
      </c>
      <c r="H96" s="1312">
        <v>0</v>
      </c>
      <c r="I96" s="1312">
        <v>0</v>
      </c>
      <c r="J96" s="1293"/>
      <c r="K96" s="1312"/>
      <c r="L96" s="1294">
        <f t="shared" si="10"/>
        <v>5</v>
      </c>
      <c r="M96" s="1997"/>
    </row>
    <row r="97" spans="1:13" s="1105" customFormat="1" ht="13.5" customHeight="1" x14ac:dyDescent="0.2">
      <c r="A97" s="2001" t="s">
        <v>271</v>
      </c>
      <c r="B97" s="1309" t="s">
        <v>460</v>
      </c>
      <c r="C97" s="1292" t="s">
        <v>627</v>
      </c>
      <c r="D97" s="1297">
        <v>14.5</v>
      </c>
      <c r="E97" s="1293">
        <v>9.5</v>
      </c>
      <c r="F97" s="1292">
        <v>5</v>
      </c>
      <c r="G97" s="1292">
        <v>0</v>
      </c>
      <c r="H97" s="1292">
        <v>12.5</v>
      </c>
      <c r="I97" s="1292">
        <v>5</v>
      </c>
      <c r="J97" s="1293"/>
      <c r="K97" s="1292"/>
      <c r="L97" s="1294">
        <f t="shared" si="10"/>
        <v>46.5</v>
      </c>
      <c r="M97" s="1997"/>
    </row>
    <row r="98" spans="1:13" s="1105" customFormat="1" ht="13.5" customHeight="1" x14ac:dyDescent="0.2">
      <c r="A98" s="2001" t="s">
        <v>301</v>
      </c>
      <c r="B98" s="1317" t="s">
        <v>180</v>
      </c>
      <c r="C98" s="1292" t="s">
        <v>627</v>
      </c>
      <c r="D98" s="1292">
        <v>0</v>
      </c>
      <c r="E98" s="1293">
        <v>0</v>
      </c>
      <c r="F98" s="1292">
        <v>0</v>
      </c>
      <c r="G98" s="1292">
        <v>0</v>
      </c>
      <c r="H98" s="1292">
        <v>0</v>
      </c>
      <c r="I98" s="1292">
        <v>0</v>
      </c>
      <c r="J98" s="1293"/>
      <c r="K98" s="1292"/>
      <c r="L98" s="1294">
        <f t="shared" si="10"/>
        <v>0</v>
      </c>
      <c r="M98" s="1997"/>
    </row>
    <row r="99" spans="1:13" s="1105" customFormat="1" ht="13.5" customHeight="1" x14ac:dyDescent="0.2">
      <c r="A99" s="2001" t="s">
        <v>268</v>
      </c>
      <c r="B99" s="1317" t="s">
        <v>53</v>
      </c>
      <c r="C99" s="1292" t="s">
        <v>627</v>
      </c>
      <c r="D99" s="1292">
        <v>0</v>
      </c>
      <c r="E99" s="1293">
        <v>9.5</v>
      </c>
      <c r="F99" s="1292">
        <v>0</v>
      </c>
      <c r="G99" s="1292">
        <v>19.5</v>
      </c>
      <c r="H99" s="1292">
        <v>0</v>
      </c>
      <c r="I99" s="1292">
        <v>0</v>
      </c>
      <c r="J99" s="1293"/>
      <c r="K99" s="1292"/>
      <c r="L99" s="1294">
        <f t="shared" si="10"/>
        <v>29</v>
      </c>
      <c r="M99" s="1997"/>
    </row>
    <row r="100" spans="1:13" s="1105" customFormat="1" ht="13.5" customHeight="1" x14ac:dyDescent="0.2">
      <c r="A100" s="2001" t="s">
        <v>324</v>
      </c>
      <c r="B100" s="1309" t="s">
        <v>269</v>
      </c>
      <c r="C100" s="1292" t="s">
        <v>627</v>
      </c>
      <c r="D100" s="1292">
        <v>0</v>
      </c>
      <c r="E100" s="1293">
        <v>0</v>
      </c>
      <c r="F100" s="1292">
        <v>0</v>
      </c>
      <c r="G100" s="1292">
        <v>0</v>
      </c>
      <c r="H100" s="1292">
        <v>0</v>
      </c>
      <c r="I100" s="1292">
        <v>0</v>
      </c>
      <c r="J100" s="1293"/>
      <c r="K100" s="1292"/>
      <c r="L100" s="1294">
        <f t="shared" si="10"/>
        <v>0</v>
      </c>
      <c r="M100" s="1997"/>
    </row>
    <row r="101" spans="1:13" s="1105" customFormat="1" ht="13.5" customHeight="1" x14ac:dyDescent="0.2">
      <c r="A101" s="2001" t="s">
        <v>322</v>
      </c>
      <c r="B101" s="1314" t="s">
        <v>44</v>
      </c>
      <c r="C101" s="1292" t="s">
        <v>627</v>
      </c>
      <c r="D101" s="1297">
        <v>0</v>
      </c>
      <c r="E101" s="1293">
        <v>20.5</v>
      </c>
      <c r="F101" s="1292">
        <v>0</v>
      </c>
      <c r="G101" s="1292">
        <v>0</v>
      </c>
      <c r="H101" s="1292">
        <v>0</v>
      </c>
      <c r="I101" s="1292">
        <v>5</v>
      </c>
      <c r="J101" s="1293"/>
      <c r="K101" s="1292"/>
      <c r="L101" s="1294">
        <f t="shared" si="10"/>
        <v>25.5</v>
      </c>
      <c r="M101" s="1997"/>
    </row>
    <row r="102" spans="1:13" s="1105" customFormat="1" ht="13.5" customHeight="1" x14ac:dyDescent="0.2">
      <c r="A102" s="2001" t="s">
        <v>273</v>
      </c>
      <c r="B102" s="1309" t="s">
        <v>62</v>
      </c>
      <c r="C102" s="1292" t="s">
        <v>627</v>
      </c>
      <c r="D102" s="1292">
        <v>0</v>
      </c>
      <c r="E102" s="1293">
        <v>0</v>
      </c>
      <c r="F102" s="1292">
        <v>4.5</v>
      </c>
      <c r="G102" s="1292">
        <v>0</v>
      </c>
      <c r="H102" s="1292">
        <v>23</v>
      </c>
      <c r="I102" s="1292">
        <v>0</v>
      </c>
      <c r="J102" s="1293"/>
      <c r="K102" s="1292"/>
      <c r="L102" s="1294">
        <f t="shared" si="10"/>
        <v>27.5</v>
      </c>
      <c r="M102" s="1997"/>
    </row>
    <row r="103" spans="1:13" s="1105" customFormat="1" ht="13.5" customHeight="1" x14ac:dyDescent="0.2">
      <c r="A103" s="2001" t="s">
        <v>274</v>
      </c>
      <c r="B103" s="1317" t="s">
        <v>21</v>
      </c>
      <c r="C103" s="1292" t="s">
        <v>627</v>
      </c>
      <c r="D103" s="1297">
        <v>0</v>
      </c>
      <c r="E103" s="1293">
        <v>0</v>
      </c>
      <c r="F103" s="1292">
        <v>0</v>
      </c>
      <c r="G103" s="1292">
        <v>0</v>
      </c>
      <c r="H103" s="1292">
        <v>38</v>
      </c>
      <c r="I103" s="1292">
        <v>0</v>
      </c>
      <c r="J103" s="1293"/>
      <c r="K103" s="1292"/>
      <c r="L103" s="1294">
        <f t="shared" ref="L103:L109" si="11">SUM(C103:K103)</f>
        <v>38</v>
      </c>
      <c r="M103" s="1997"/>
    </row>
    <row r="104" spans="1:13" s="1105" customFormat="1" ht="13.5" customHeight="1" x14ac:dyDescent="0.2">
      <c r="A104" s="2001" t="s">
        <v>274</v>
      </c>
      <c r="B104" s="1314" t="s">
        <v>57</v>
      </c>
      <c r="C104" s="1292" t="s">
        <v>627</v>
      </c>
      <c r="D104" s="1292">
        <v>0</v>
      </c>
      <c r="E104" s="1293">
        <v>0</v>
      </c>
      <c r="F104" s="1292">
        <v>0</v>
      </c>
      <c r="G104" s="1292">
        <v>0</v>
      </c>
      <c r="H104" s="1292">
        <v>0</v>
      </c>
      <c r="I104" s="1292">
        <v>0</v>
      </c>
      <c r="J104" s="1293"/>
      <c r="K104" s="1292"/>
      <c r="L104" s="1294">
        <f t="shared" si="11"/>
        <v>0</v>
      </c>
      <c r="M104" s="1997"/>
    </row>
    <row r="105" spans="1:13" s="1105" customFormat="1" ht="13.5" customHeight="1" x14ac:dyDescent="0.2">
      <c r="A105" s="2001" t="s">
        <v>323</v>
      </c>
      <c r="B105" s="1309" t="s">
        <v>44</v>
      </c>
      <c r="C105" s="1292" t="s">
        <v>627</v>
      </c>
      <c r="D105" s="1297">
        <v>0</v>
      </c>
      <c r="E105" s="1293">
        <v>0</v>
      </c>
      <c r="F105" s="1292">
        <v>0</v>
      </c>
      <c r="G105" s="1292">
        <v>0</v>
      </c>
      <c r="H105" s="1292">
        <v>0</v>
      </c>
      <c r="I105" s="1292">
        <v>0</v>
      </c>
      <c r="J105" s="1293"/>
      <c r="K105" s="1292"/>
      <c r="L105" s="1294">
        <f t="shared" si="11"/>
        <v>0</v>
      </c>
      <c r="M105" s="1997"/>
    </row>
    <row r="106" spans="1:13" s="1105" customFormat="1" ht="13.5" customHeight="1" x14ac:dyDescent="0.2">
      <c r="A106" s="2001" t="s">
        <v>461</v>
      </c>
      <c r="B106" s="1314" t="s">
        <v>462</v>
      </c>
      <c r="C106" s="1292" t="s">
        <v>627</v>
      </c>
      <c r="D106" s="1292">
        <v>0</v>
      </c>
      <c r="E106" s="1293">
        <v>0</v>
      </c>
      <c r="F106" s="1292">
        <v>0</v>
      </c>
      <c r="G106" s="1292">
        <v>0</v>
      </c>
      <c r="H106" s="1292">
        <v>0</v>
      </c>
      <c r="I106" s="1292">
        <v>0</v>
      </c>
      <c r="J106" s="1293"/>
      <c r="K106" s="1292"/>
      <c r="L106" s="1294">
        <f t="shared" si="11"/>
        <v>0</v>
      </c>
      <c r="M106" s="1997"/>
    </row>
    <row r="107" spans="1:13" s="1105" customFormat="1" ht="13.5" customHeight="1" x14ac:dyDescent="0.2">
      <c r="A107" s="2003" t="s">
        <v>301</v>
      </c>
      <c r="B107" s="2003" t="s">
        <v>621</v>
      </c>
      <c r="C107" s="1292" t="s">
        <v>627</v>
      </c>
      <c r="D107" s="1297">
        <v>9.5</v>
      </c>
      <c r="E107" s="1293">
        <v>19.5</v>
      </c>
      <c r="F107" s="1292">
        <v>8.5</v>
      </c>
      <c r="G107" s="1292">
        <v>9.5</v>
      </c>
      <c r="H107" s="1292">
        <v>0</v>
      </c>
      <c r="I107" s="1292">
        <v>4</v>
      </c>
      <c r="J107" s="1293"/>
      <c r="K107" s="1292"/>
      <c r="L107" s="1294">
        <f t="shared" si="11"/>
        <v>51</v>
      </c>
      <c r="M107" s="1997"/>
    </row>
    <row r="108" spans="1:13" s="1105" customFormat="1" ht="13.5" customHeight="1" x14ac:dyDescent="0.2">
      <c r="A108" s="2003"/>
      <c r="B108" s="2003"/>
      <c r="C108" s="1292"/>
      <c r="D108" s="1297"/>
      <c r="E108" s="1293"/>
      <c r="F108" s="1292"/>
      <c r="G108" s="1292"/>
      <c r="H108" s="1292"/>
      <c r="I108" s="1312"/>
      <c r="J108" s="1293"/>
      <c r="K108" s="1312"/>
      <c r="L108" s="1294">
        <f t="shared" si="11"/>
        <v>0</v>
      </c>
      <c r="M108" s="1997"/>
    </row>
    <row r="109" spans="1:13" s="1105" customFormat="1" ht="13.5" customHeight="1" x14ac:dyDescent="0.2">
      <c r="A109" s="2003"/>
      <c r="B109" s="2003"/>
      <c r="C109" s="1292"/>
      <c r="D109" s="1297"/>
      <c r="E109" s="1293"/>
      <c r="F109" s="1292"/>
      <c r="G109" s="1292"/>
      <c r="H109" s="1292"/>
      <c r="I109" s="1292"/>
      <c r="J109" s="1293"/>
      <c r="K109" s="1292"/>
      <c r="L109" s="1294">
        <f t="shared" si="11"/>
        <v>0</v>
      </c>
      <c r="M109" s="1997"/>
    </row>
    <row r="110" spans="1:13" s="1105" customFormat="1" ht="13.5" customHeight="1" x14ac:dyDescent="0.2">
      <c r="A110" s="2003"/>
      <c r="B110" s="2003"/>
      <c r="C110" s="1292"/>
      <c r="D110" s="1297"/>
      <c r="E110" s="1293"/>
      <c r="F110" s="1292"/>
      <c r="G110" s="1292"/>
      <c r="H110" s="1292"/>
      <c r="I110" s="1292"/>
      <c r="J110" s="1293"/>
      <c r="K110" s="1292"/>
      <c r="L110" s="1294">
        <f t="shared" ref="L110" si="12">SUM(C110:K110)</f>
        <v>0</v>
      </c>
      <c r="M110" s="1997"/>
    </row>
    <row r="111" spans="1:13" s="1105" customFormat="1" ht="13.5" customHeight="1" x14ac:dyDescent="0.2">
      <c r="A111" s="1291" t="s">
        <v>210</v>
      </c>
      <c r="B111" s="1291" t="s">
        <v>62</v>
      </c>
      <c r="C111" s="1292" t="s">
        <v>204</v>
      </c>
      <c r="D111" s="1297">
        <v>28.5</v>
      </c>
      <c r="E111" s="1293">
        <v>32.5</v>
      </c>
      <c r="F111" s="1292">
        <v>16.5</v>
      </c>
      <c r="G111" s="1292">
        <v>23</v>
      </c>
      <c r="H111" s="1292">
        <v>28</v>
      </c>
      <c r="I111" s="1292">
        <v>19</v>
      </c>
      <c r="J111" s="1293"/>
      <c r="K111" s="1292"/>
      <c r="L111" s="1294">
        <f t="shared" ref="L111:L122" si="13">SUM(C111:K111)</f>
        <v>147.5</v>
      </c>
      <c r="M111" s="1997"/>
    </row>
    <row r="112" spans="1:13" s="1105" customFormat="1" ht="13.5" customHeight="1" x14ac:dyDescent="0.2">
      <c r="A112" s="1291" t="s">
        <v>235</v>
      </c>
      <c r="B112" s="1291" t="s">
        <v>445</v>
      </c>
      <c r="C112" s="1292" t="s">
        <v>204</v>
      </c>
      <c r="D112" s="1312">
        <v>0</v>
      </c>
      <c r="E112" s="1293">
        <v>0</v>
      </c>
      <c r="F112" s="1292">
        <v>0</v>
      </c>
      <c r="G112" s="1292">
        <v>0</v>
      </c>
      <c r="H112" s="1312">
        <v>0</v>
      </c>
      <c r="I112" s="1312">
        <v>0</v>
      </c>
      <c r="J112" s="1293"/>
      <c r="K112" s="1312"/>
      <c r="L112" s="1294">
        <f t="shared" si="13"/>
        <v>0</v>
      </c>
      <c r="M112" s="1997"/>
    </row>
    <row r="113" spans="1:13" s="1105" customFormat="1" ht="13.5" customHeight="1" x14ac:dyDescent="0.2">
      <c r="A113" s="1291" t="s">
        <v>234</v>
      </c>
      <c r="B113" s="1291" t="s">
        <v>446</v>
      </c>
      <c r="C113" s="1292" t="s">
        <v>204</v>
      </c>
      <c r="D113" s="1292">
        <v>4</v>
      </c>
      <c r="E113" s="1293">
        <v>0</v>
      </c>
      <c r="F113" s="1292">
        <v>9</v>
      </c>
      <c r="G113" s="1292">
        <v>0</v>
      </c>
      <c r="H113" s="1292">
        <v>0</v>
      </c>
      <c r="I113" s="1292">
        <v>0</v>
      </c>
      <c r="J113" s="1293"/>
      <c r="K113" s="1292"/>
      <c r="L113" s="1294">
        <f t="shared" si="13"/>
        <v>13</v>
      </c>
      <c r="M113" s="1997"/>
    </row>
    <row r="114" spans="1:13" s="1105" customFormat="1" ht="13.5" customHeight="1" x14ac:dyDescent="0.2">
      <c r="A114" s="1291" t="s">
        <v>447</v>
      </c>
      <c r="B114" s="1291" t="s">
        <v>288</v>
      </c>
      <c r="C114" s="1292" t="s">
        <v>204</v>
      </c>
      <c r="D114" s="1292">
        <v>0</v>
      </c>
      <c r="E114" s="1293">
        <v>5</v>
      </c>
      <c r="F114" s="1292">
        <v>4</v>
      </c>
      <c r="G114" s="1292">
        <v>0</v>
      </c>
      <c r="H114" s="1292">
        <v>0</v>
      </c>
      <c r="I114" s="1292">
        <v>0</v>
      </c>
      <c r="J114" s="1293"/>
      <c r="K114" s="1292"/>
      <c r="L114" s="1294">
        <f t="shared" si="13"/>
        <v>9</v>
      </c>
      <c r="M114" s="1997"/>
    </row>
    <row r="115" spans="1:13" s="1105" customFormat="1" ht="13.5" customHeight="1" x14ac:dyDescent="0.2">
      <c r="A115" s="1291" t="s">
        <v>264</v>
      </c>
      <c r="B115" s="1291" t="s">
        <v>265</v>
      </c>
      <c r="C115" s="1292" t="s">
        <v>204</v>
      </c>
      <c r="D115" s="1292">
        <v>0</v>
      </c>
      <c r="E115" s="1293">
        <v>0</v>
      </c>
      <c r="F115" s="1292">
        <v>0</v>
      </c>
      <c r="G115" s="1292">
        <v>0</v>
      </c>
      <c r="H115" s="1292">
        <v>0</v>
      </c>
      <c r="I115" s="1292">
        <v>4</v>
      </c>
      <c r="J115" s="1293"/>
      <c r="K115" s="1292"/>
      <c r="L115" s="1294">
        <f t="shared" si="13"/>
        <v>4</v>
      </c>
      <c r="M115" s="1997"/>
    </row>
    <row r="116" spans="1:13" s="1105" customFormat="1" ht="13.5" customHeight="1" x14ac:dyDescent="0.2">
      <c r="A116" s="1291" t="s">
        <v>448</v>
      </c>
      <c r="B116" s="1291" t="s">
        <v>86</v>
      </c>
      <c r="C116" s="1292" t="s">
        <v>204</v>
      </c>
      <c r="D116" s="1297">
        <v>5</v>
      </c>
      <c r="E116" s="1293">
        <v>0</v>
      </c>
      <c r="F116" s="1292">
        <v>0</v>
      </c>
      <c r="G116" s="1292">
        <v>0</v>
      </c>
      <c r="H116" s="1292">
        <v>0</v>
      </c>
      <c r="I116" s="1292">
        <v>0</v>
      </c>
      <c r="J116" s="1293"/>
      <c r="K116" s="1292"/>
      <c r="L116" s="1294">
        <f t="shared" si="13"/>
        <v>5</v>
      </c>
      <c r="M116" s="1997"/>
    </row>
    <row r="117" spans="1:13" s="1105" customFormat="1" ht="13.5" customHeight="1" x14ac:dyDescent="0.2">
      <c r="A117" s="1291" t="s">
        <v>212</v>
      </c>
      <c r="B117" s="1291" t="s">
        <v>211</v>
      </c>
      <c r="C117" s="1292" t="s">
        <v>204</v>
      </c>
      <c r="D117" s="1297">
        <v>0</v>
      </c>
      <c r="E117" s="1293">
        <v>0</v>
      </c>
      <c r="F117" s="1292">
        <v>4.5</v>
      </c>
      <c r="G117" s="1292">
        <v>0</v>
      </c>
      <c r="H117" s="1292">
        <v>0</v>
      </c>
      <c r="I117" s="1312">
        <v>0</v>
      </c>
      <c r="J117" s="1293"/>
      <c r="K117" s="1312"/>
      <c r="L117" s="1294">
        <f t="shared" si="13"/>
        <v>4.5</v>
      </c>
      <c r="M117" s="1997"/>
    </row>
    <row r="118" spans="1:13" s="1105" customFormat="1" ht="13.5" customHeight="1" x14ac:dyDescent="0.2">
      <c r="A118" s="1291" t="s">
        <v>233</v>
      </c>
      <c r="B118" s="1291" t="s">
        <v>226</v>
      </c>
      <c r="C118" s="1292" t="s">
        <v>204</v>
      </c>
      <c r="D118" s="1297">
        <v>0</v>
      </c>
      <c r="E118" s="1293">
        <v>0</v>
      </c>
      <c r="F118" s="1292">
        <v>0</v>
      </c>
      <c r="G118" s="1292">
        <v>0</v>
      </c>
      <c r="H118" s="1312">
        <v>0</v>
      </c>
      <c r="I118" s="1312">
        <v>8.5</v>
      </c>
      <c r="J118" s="1293"/>
      <c r="K118" s="1312"/>
      <c r="L118" s="1294">
        <f t="shared" si="13"/>
        <v>8.5</v>
      </c>
      <c r="M118" s="1997"/>
    </row>
    <row r="119" spans="1:13" s="1105" customFormat="1" ht="13.5" customHeight="1" x14ac:dyDescent="0.2">
      <c r="A119" s="1315" t="s">
        <v>668</v>
      </c>
      <c r="B119" s="1315" t="s">
        <v>226</v>
      </c>
      <c r="C119" s="1292" t="s">
        <v>204</v>
      </c>
      <c r="D119" s="1297">
        <v>0</v>
      </c>
      <c r="E119" s="1293">
        <v>0</v>
      </c>
      <c r="F119" s="1292">
        <v>3.5</v>
      </c>
      <c r="G119" s="1292">
        <v>0</v>
      </c>
      <c r="H119" s="1292">
        <v>5</v>
      </c>
      <c r="I119" s="1292">
        <v>0</v>
      </c>
      <c r="J119" s="1293"/>
      <c r="K119" s="1292"/>
      <c r="L119" s="1294">
        <f t="shared" si="13"/>
        <v>8.5</v>
      </c>
      <c r="M119" s="1997"/>
    </row>
    <row r="120" spans="1:13" s="1105" customFormat="1" ht="13.5" customHeight="1" x14ac:dyDescent="0.2">
      <c r="A120" s="1291" t="s">
        <v>210</v>
      </c>
      <c r="B120" s="1315" t="s">
        <v>27</v>
      </c>
      <c r="C120" s="1292" t="s">
        <v>204</v>
      </c>
      <c r="D120" s="1292">
        <v>0</v>
      </c>
      <c r="E120" s="1293">
        <v>0</v>
      </c>
      <c r="F120" s="1292">
        <v>0</v>
      </c>
      <c r="G120" s="1292">
        <v>9</v>
      </c>
      <c r="H120" s="1292">
        <v>4</v>
      </c>
      <c r="I120" s="1292">
        <v>4</v>
      </c>
      <c r="J120" s="1293"/>
      <c r="K120" s="1292"/>
      <c r="L120" s="1294">
        <f t="shared" si="13"/>
        <v>17</v>
      </c>
      <c r="M120" s="1997"/>
    </row>
    <row r="121" spans="1:13" s="1105" customFormat="1" ht="13.5" customHeight="1" x14ac:dyDescent="0.2">
      <c r="A121" s="2033"/>
      <c r="B121" s="2033"/>
      <c r="C121" s="1292" t="s">
        <v>204</v>
      </c>
      <c r="D121" s="1292"/>
      <c r="E121" s="1293"/>
      <c r="F121" s="1292"/>
      <c r="G121" s="1292"/>
      <c r="H121" s="1292"/>
      <c r="I121" s="1292"/>
      <c r="J121" s="1293"/>
      <c r="K121" s="1292"/>
      <c r="L121" s="1294">
        <f t="shared" si="13"/>
        <v>0</v>
      </c>
      <c r="M121" s="1997"/>
    </row>
    <row r="122" spans="1:13" s="1105" customFormat="1" ht="13.5" customHeight="1" x14ac:dyDescent="0.2">
      <c r="A122" s="1315"/>
      <c r="B122" s="1315"/>
      <c r="C122" s="1292" t="s">
        <v>204</v>
      </c>
      <c r="D122" s="1292"/>
      <c r="E122" s="1293"/>
      <c r="F122" s="1292"/>
      <c r="G122" s="1292"/>
      <c r="H122" s="1292"/>
      <c r="I122" s="1292"/>
      <c r="J122" s="1293"/>
      <c r="K122" s="1292"/>
      <c r="L122" s="1294">
        <f t="shared" si="13"/>
        <v>0</v>
      </c>
      <c r="M122" s="1997"/>
    </row>
    <row r="123" spans="1:13" s="1105" customFormat="1" ht="13.5" customHeight="1" x14ac:dyDescent="0.2">
      <c r="A123" s="2033"/>
      <c r="B123" s="2033"/>
      <c r="C123" s="1292" t="s">
        <v>204</v>
      </c>
      <c r="D123" s="1292"/>
      <c r="E123" s="1293"/>
      <c r="F123" s="1292"/>
      <c r="G123" s="1292"/>
      <c r="H123" s="1292"/>
      <c r="I123" s="1292"/>
      <c r="J123" s="1293"/>
      <c r="K123" s="1292"/>
      <c r="L123" s="1294">
        <f t="shared" ref="L123:L150" si="14">SUM(C123:K123)</f>
        <v>0</v>
      </c>
      <c r="M123" s="1997"/>
    </row>
    <row r="124" spans="1:13" s="1105" customFormat="1" ht="13.5" customHeight="1" x14ac:dyDescent="0.2">
      <c r="A124" s="1315"/>
      <c r="B124" s="1315"/>
      <c r="C124" s="1292" t="s">
        <v>204</v>
      </c>
      <c r="D124" s="1292"/>
      <c r="E124" s="1293"/>
      <c r="F124" s="1292"/>
      <c r="G124" s="1292"/>
      <c r="H124" s="1292"/>
      <c r="I124" s="1292"/>
      <c r="J124" s="1293"/>
      <c r="K124" s="1292"/>
      <c r="L124" s="1294">
        <f t="shared" si="14"/>
        <v>0</v>
      </c>
      <c r="M124" s="1997"/>
    </row>
    <row r="125" spans="1:13" s="1105" customFormat="1" ht="13.5" customHeight="1" x14ac:dyDescent="0.2">
      <c r="A125" s="1300" t="s">
        <v>158</v>
      </c>
      <c r="B125" s="1300" t="s">
        <v>159</v>
      </c>
      <c r="C125" s="1292" t="s">
        <v>190</v>
      </c>
      <c r="D125" s="1297">
        <v>9</v>
      </c>
      <c r="E125" s="1293">
        <v>9</v>
      </c>
      <c r="F125" s="1292">
        <v>0</v>
      </c>
      <c r="G125" s="1292">
        <v>16.5</v>
      </c>
      <c r="H125" s="1292">
        <v>13.5</v>
      </c>
      <c r="I125" s="1292">
        <v>18</v>
      </c>
      <c r="J125" s="1293"/>
      <c r="K125" s="1292"/>
      <c r="L125" s="1294">
        <f t="shared" si="14"/>
        <v>66</v>
      </c>
      <c r="M125" s="1997"/>
    </row>
    <row r="126" spans="1:13" s="1105" customFormat="1" ht="13.5" customHeight="1" x14ac:dyDescent="0.2">
      <c r="A126" s="1300" t="s">
        <v>478</v>
      </c>
      <c r="B126" s="1300" t="s">
        <v>21</v>
      </c>
      <c r="C126" s="1292" t="s">
        <v>190</v>
      </c>
      <c r="D126" s="1312">
        <v>0</v>
      </c>
      <c r="E126" s="1293">
        <v>0</v>
      </c>
      <c r="F126" s="1292">
        <v>0</v>
      </c>
      <c r="G126" s="1292">
        <v>0</v>
      </c>
      <c r="H126" s="1312">
        <v>9</v>
      </c>
      <c r="I126" s="1312">
        <v>5</v>
      </c>
      <c r="J126" s="1293"/>
      <c r="K126" s="1312"/>
      <c r="L126" s="1294">
        <f t="shared" si="14"/>
        <v>14</v>
      </c>
      <c r="M126" s="1997"/>
    </row>
    <row r="127" spans="1:13" s="1105" customFormat="1" ht="13.5" customHeight="1" x14ac:dyDescent="0.2">
      <c r="A127" s="1300" t="s">
        <v>393</v>
      </c>
      <c r="B127" s="1300" t="s">
        <v>47</v>
      </c>
      <c r="C127" s="1292" t="s">
        <v>190</v>
      </c>
      <c r="D127" s="1292">
        <v>0</v>
      </c>
      <c r="E127" s="1293">
        <v>0</v>
      </c>
      <c r="F127" s="1292">
        <v>0</v>
      </c>
      <c r="G127" s="1292">
        <v>0</v>
      </c>
      <c r="H127" s="1292">
        <v>0</v>
      </c>
      <c r="I127" s="1292">
        <v>0</v>
      </c>
      <c r="J127" s="1293"/>
      <c r="K127" s="1292"/>
      <c r="L127" s="1294">
        <f t="shared" si="14"/>
        <v>0</v>
      </c>
      <c r="M127" s="1997"/>
    </row>
    <row r="128" spans="1:13" s="1105" customFormat="1" ht="13.5" customHeight="1" x14ac:dyDescent="0.2">
      <c r="A128" s="1300" t="s">
        <v>394</v>
      </c>
      <c r="B128" s="1300" t="s">
        <v>395</v>
      </c>
      <c r="C128" s="1292" t="s">
        <v>190</v>
      </c>
      <c r="D128" s="1292">
        <v>0</v>
      </c>
      <c r="E128" s="1293">
        <v>0</v>
      </c>
      <c r="F128" s="1292">
        <v>0</v>
      </c>
      <c r="G128" s="1292">
        <v>0</v>
      </c>
      <c r="H128" s="1292">
        <v>0</v>
      </c>
      <c r="I128" s="1292">
        <v>0</v>
      </c>
      <c r="J128" s="1293"/>
      <c r="K128" s="1292"/>
      <c r="L128" s="1294">
        <f t="shared" si="14"/>
        <v>0</v>
      </c>
      <c r="M128" s="1997"/>
    </row>
    <row r="129" spans="1:13" s="1105" customFormat="1" ht="13.5" customHeight="1" x14ac:dyDescent="0.2">
      <c r="A129" s="1300" t="s">
        <v>160</v>
      </c>
      <c r="B129" s="1300" t="s">
        <v>57</v>
      </c>
      <c r="C129" s="1292" t="s">
        <v>190</v>
      </c>
      <c r="D129" s="1292">
        <v>13.5</v>
      </c>
      <c r="E129" s="1293">
        <v>12</v>
      </c>
      <c r="F129" s="1292">
        <v>0</v>
      </c>
      <c r="G129" s="1292">
        <v>9.5</v>
      </c>
      <c r="H129" s="1292">
        <v>0</v>
      </c>
      <c r="I129" s="1292">
        <v>0</v>
      </c>
      <c r="J129" s="1293"/>
      <c r="K129" s="1292"/>
      <c r="L129" s="1294">
        <f t="shared" si="14"/>
        <v>35</v>
      </c>
      <c r="M129" s="1997"/>
    </row>
    <row r="130" spans="1:13" s="1105" customFormat="1" ht="13.5" customHeight="1" x14ac:dyDescent="0.2">
      <c r="A130" s="1300" t="s">
        <v>398</v>
      </c>
      <c r="B130" s="1300" t="s">
        <v>123</v>
      </c>
      <c r="C130" s="1292" t="s">
        <v>190</v>
      </c>
      <c r="D130" s="1297">
        <v>0</v>
      </c>
      <c r="E130" s="1293">
        <v>0</v>
      </c>
      <c r="F130" s="1292">
        <v>0</v>
      </c>
      <c r="G130" s="1292">
        <v>0</v>
      </c>
      <c r="H130" s="1292">
        <v>0</v>
      </c>
      <c r="I130" s="1292">
        <v>0</v>
      </c>
      <c r="J130" s="1293"/>
      <c r="K130" s="1292"/>
      <c r="L130" s="1294">
        <f t="shared" si="14"/>
        <v>0</v>
      </c>
      <c r="M130" s="1997"/>
    </row>
    <row r="131" spans="1:13" s="1105" customFormat="1" ht="13.5" customHeight="1" x14ac:dyDescent="0.2">
      <c r="A131" s="1300" t="s">
        <v>399</v>
      </c>
      <c r="B131" s="1300" t="s">
        <v>54</v>
      </c>
      <c r="C131" s="1292" t="s">
        <v>190</v>
      </c>
      <c r="D131" s="1297">
        <v>0</v>
      </c>
      <c r="E131" s="1293">
        <v>0</v>
      </c>
      <c r="F131" s="1292">
        <v>0</v>
      </c>
      <c r="G131" s="1292">
        <v>0</v>
      </c>
      <c r="H131" s="1292">
        <v>0</v>
      </c>
      <c r="I131" s="1312">
        <v>0</v>
      </c>
      <c r="J131" s="1293"/>
      <c r="K131" s="1312"/>
      <c r="L131" s="1294">
        <f t="shared" si="14"/>
        <v>0</v>
      </c>
      <c r="M131" s="1997"/>
    </row>
    <row r="132" spans="1:13" s="1105" customFormat="1" ht="13.5" customHeight="1" x14ac:dyDescent="0.2">
      <c r="A132" s="1300" t="s">
        <v>401</v>
      </c>
      <c r="B132" s="1300" t="s">
        <v>402</v>
      </c>
      <c r="C132" s="1292" t="s">
        <v>190</v>
      </c>
      <c r="D132" s="1297">
        <v>0</v>
      </c>
      <c r="E132" s="1293">
        <v>0</v>
      </c>
      <c r="F132" s="1292">
        <v>0</v>
      </c>
      <c r="G132" s="1292">
        <v>0</v>
      </c>
      <c r="H132" s="1312">
        <v>0</v>
      </c>
      <c r="I132" s="1312">
        <v>0</v>
      </c>
      <c r="J132" s="1293"/>
      <c r="K132" s="1312"/>
      <c r="L132" s="1294">
        <f t="shared" si="14"/>
        <v>0</v>
      </c>
      <c r="M132" s="1997"/>
    </row>
    <row r="133" spans="1:13" s="1105" customFormat="1" ht="13.5" customHeight="1" x14ac:dyDescent="0.2">
      <c r="A133" s="1300" t="s">
        <v>255</v>
      </c>
      <c r="B133" s="1300" t="s">
        <v>256</v>
      </c>
      <c r="C133" s="1292" t="s">
        <v>190</v>
      </c>
      <c r="D133" s="1297">
        <v>0</v>
      </c>
      <c r="E133" s="1293">
        <v>4</v>
      </c>
      <c r="F133" s="1292">
        <v>0</v>
      </c>
      <c r="G133" s="1292">
        <v>8</v>
      </c>
      <c r="H133" s="1292">
        <v>0</v>
      </c>
      <c r="I133" s="1292">
        <v>0</v>
      </c>
      <c r="J133" s="1293"/>
      <c r="K133" s="1292"/>
      <c r="L133" s="1294">
        <f t="shared" si="14"/>
        <v>12</v>
      </c>
      <c r="M133" s="1997"/>
    </row>
    <row r="134" spans="1:13" s="1105" customFormat="1" ht="13.5" customHeight="1" x14ac:dyDescent="0.2">
      <c r="A134" s="1300" t="s">
        <v>479</v>
      </c>
      <c r="B134" s="1300" t="s">
        <v>72</v>
      </c>
      <c r="C134" s="1292" t="s">
        <v>190</v>
      </c>
      <c r="D134" s="1292">
        <v>0</v>
      </c>
      <c r="E134" s="1293">
        <v>0</v>
      </c>
      <c r="F134" s="1292">
        <v>0</v>
      </c>
      <c r="G134" s="1292">
        <v>0</v>
      </c>
      <c r="H134" s="1292">
        <v>4.5</v>
      </c>
      <c r="I134" s="1292">
        <v>0</v>
      </c>
      <c r="J134" s="1293"/>
      <c r="K134" s="1292"/>
      <c r="L134" s="1294">
        <f t="shared" si="14"/>
        <v>4.5</v>
      </c>
      <c r="M134" s="1997"/>
    </row>
    <row r="135" spans="1:13" s="1105" customFormat="1" ht="13.5" customHeight="1" x14ac:dyDescent="0.2">
      <c r="A135" s="1300" t="s">
        <v>480</v>
      </c>
      <c r="B135" s="1300" t="s">
        <v>62</v>
      </c>
      <c r="C135" s="1292" t="s">
        <v>190</v>
      </c>
      <c r="D135" s="1292">
        <v>13</v>
      </c>
      <c r="E135" s="1293">
        <v>0</v>
      </c>
      <c r="F135" s="1292">
        <v>0</v>
      </c>
      <c r="G135" s="1292">
        <v>0</v>
      </c>
      <c r="H135" s="1292">
        <v>0</v>
      </c>
      <c r="I135" s="1292">
        <v>0</v>
      </c>
      <c r="J135" s="1293"/>
      <c r="K135" s="1292"/>
      <c r="L135" s="1294">
        <f t="shared" si="14"/>
        <v>13</v>
      </c>
      <c r="M135" s="1997"/>
    </row>
    <row r="136" spans="1:13" s="1105" customFormat="1" ht="13.5" customHeight="1" x14ac:dyDescent="0.2">
      <c r="A136" s="1300" t="s">
        <v>481</v>
      </c>
      <c r="B136" s="1300" t="s">
        <v>180</v>
      </c>
      <c r="C136" s="1292" t="s">
        <v>190</v>
      </c>
      <c r="D136" s="1292">
        <v>0</v>
      </c>
      <c r="E136" s="1293">
        <v>4</v>
      </c>
      <c r="F136" s="1292">
        <v>0</v>
      </c>
      <c r="G136" s="1292">
        <v>4.5</v>
      </c>
      <c r="H136" s="1292">
        <v>9</v>
      </c>
      <c r="I136" s="1292">
        <v>13</v>
      </c>
      <c r="J136" s="1293"/>
      <c r="K136" s="1292"/>
      <c r="L136" s="1294">
        <f t="shared" si="14"/>
        <v>30.5</v>
      </c>
      <c r="M136" s="1997"/>
    </row>
    <row r="137" spans="1:13" s="1105" customFormat="1" ht="13.5" customHeight="1" x14ac:dyDescent="0.2">
      <c r="A137" s="1300" t="s">
        <v>977</v>
      </c>
      <c r="B137" s="1300" t="s">
        <v>57</v>
      </c>
      <c r="C137" s="1292" t="s">
        <v>190</v>
      </c>
      <c r="D137" s="1292">
        <v>0</v>
      </c>
      <c r="E137" s="1293">
        <v>5</v>
      </c>
      <c r="F137" s="1292">
        <v>0</v>
      </c>
      <c r="G137" s="1292">
        <v>0</v>
      </c>
      <c r="H137" s="1292">
        <v>0</v>
      </c>
      <c r="I137" s="1292">
        <v>0</v>
      </c>
      <c r="J137" s="1293"/>
      <c r="K137" s="1292"/>
      <c r="L137" s="1294">
        <f t="shared" si="14"/>
        <v>5</v>
      </c>
      <c r="M137" s="1997"/>
    </row>
    <row r="138" spans="1:13" s="1105" customFormat="1" ht="13.5" customHeight="1" x14ac:dyDescent="0.2">
      <c r="A138" s="1315"/>
      <c r="B138" s="1315"/>
      <c r="C138" s="1292" t="s">
        <v>190</v>
      </c>
      <c r="D138" s="1292"/>
      <c r="E138" s="1293"/>
      <c r="F138" s="1292"/>
      <c r="G138" s="1292"/>
      <c r="H138" s="1292"/>
      <c r="I138" s="1292"/>
      <c r="J138" s="1293"/>
      <c r="K138" s="1292"/>
      <c r="L138" s="1294">
        <f t="shared" si="14"/>
        <v>0</v>
      </c>
      <c r="M138" s="1997"/>
    </row>
    <row r="139" spans="1:13" s="1105" customFormat="1" ht="13.5" customHeight="1" x14ac:dyDescent="0.2">
      <c r="A139" s="1315"/>
      <c r="B139" s="1315"/>
      <c r="C139" s="1292" t="s">
        <v>190</v>
      </c>
      <c r="D139" s="1292"/>
      <c r="E139" s="1293"/>
      <c r="F139" s="1292"/>
      <c r="G139" s="1292"/>
      <c r="H139" s="1292"/>
      <c r="I139" s="1292"/>
      <c r="J139" s="1293"/>
      <c r="K139" s="1292"/>
      <c r="L139" s="1294">
        <f t="shared" si="14"/>
        <v>0</v>
      </c>
      <c r="M139" s="1997"/>
    </row>
    <row r="140" spans="1:13" s="1105" customFormat="1" ht="13.5" customHeight="1" x14ac:dyDescent="0.2">
      <c r="A140" s="1315"/>
      <c r="B140" s="1315"/>
      <c r="C140" s="1292" t="s">
        <v>190</v>
      </c>
      <c r="D140" s="1292"/>
      <c r="E140" s="1293"/>
      <c r="F140" s="1292"/>
      <c r="G140" s="1292"/>
      <c r="H140" s="1292"/>
      <c r="I140" s="1292"/>
      <c r="J140" s="1293"/>
      <c r="K140" s="1292"/>
      <c r="L140" s="1294">
        <f t="shared" si="14"/>
        <v>0</v>
      </c>
      <c r="M140" s="1997"/>
    </row>
    <row r="141" spans="1:13" s="1105" customFormat="1" ht="13.5" customHeight="1" x14ac:dyDescent="0.2">
      <c r="A141" s="1330" t="s">
        <v>828</v>
      </c>
      <c r="B141" s="1330" t="s">
        <v>70</v>
      </c>
      <c r="C141" s="504" t="s">
        <v>822</v>
      </c>
      <c r="D141" s="1286">
        <v>0</v>
      </c>
      <c r="E141" s="1286">
        <v>0</v>
      </c>
      <c r="F141" s="1286">
        <v>0</v>
      </c>
      <c r="G141" s="1286">
        <v>0</v>
      </c>
      <c r="H141" s="1292">
        <v>4</v>
      </c>
      <c r="I141" s="1292">
        <v>22.5</v>
      </c>
      <c r="J141" s="1293"/>
      <c r="K141" s="1292"/>
      <c r="L141" s="1294">
        <f t="shared" si="14"/>
        <v>26.5</v>
      </c>
      <c r="M141" s="1997"/>
    </row>
    <row r="142" spans="1:13" s="1105" customFormat="1" ht="13.5" customHeight="1" x14ac:dyDescent="0.2">
      <c r="A142" s="1330" t="s">
        <v>945</v>
      </c>
      <c r="B142" s="1330" t="s">
        <v>70</v>
      </c>
      <c r="C142" s="504" t="s">
        <v>822</v>
      </c>
      <c r="D142" s="1286">
        <v>0</v>
      </c>
      <c r="E142" s="1286">
        <v>0</v>
      </c>
      <c r="F142" s="1286">
        <v>0</v>
      </c>
      <c r="G142" s="1286">
        <v>0</v>
      </c>
      <c r="H142" s="1292">
        <v>0</v>
      </c>
      <c r="I142" s="1292">
        <v>0</v>
      </c>
      <c r="J142" s="1293"/>
      <c r="K142" s="1292"/>
      <c r="L142" s="1294">
        <f t="shared" si="14"/>
        <v>0</v>
      </c>
      <c r="M142" s="1997"/>
    </row>
    <row r="143" spans="1:13" s="1105" customFormat="1" ht="13.5" customHeight="1" x14ac:dyDescent="0.2">
      <c r="A143" s="1330" t="s">
        <v>946</v>
      </c>
      <c r="B143" s="1330" t="s">
        <v>438</v>
      </c>
      <c r="C143" s="504" t="s">
        <v>822</v>
      </c>
      <c r="D143" s="1286">
        <v>0</v>
      </c>
      <c r="E143" s="1286">
        <v>0</v>
      </c>
      <c r="F143" s="1286">
        <v>0</v>
      </c>
      <c r="G143" s="1286">
        <v>0</v>
      </c>
      <c r="H143" s="1292">
        <v>4.5</v>
      </c>
      <c r="I143" s="1292">
        <v>0</v>
      </c>
      <c r="J143" s="1293"/>
      <c r="K143" s="1292"/>
      <c r="L143" s="1294">
        <f t="shared" si="14"/>
        <v>4.5</v>
      </c>
      <c r="M143" s="1997"/>
    </row>
    <row r="144" spans="1:13" s="1105" customFormat="1" ht="13.5" customHeight="1" x14ac:dyDescent="0.2">
      <c r="A144" s="1330" t="s">
        <v>896</v>
      </c>
      <c r="B144" s="1330" t="s">
        <v>27</v>
      </c>
      <c r="C144" s="504" t="s">
        <v>822</v>
      </c>
      <c r="D144" s="1286">
        <v>0</v>
      </c>
      <c r="E144" s="1286">
        <v>0</v>
      </c>
      <c r="F144" s="1286">
        <v>0</v>
      </c>
      <c r="G144" s="1286">
        <v>0</v>
      </c>
      <c r="H144" s="1292">
        <v>7.5</v>
      </c>
      <c r="I144" s="1292">
        <v>0</v>
      </c>
      <c r="J144" s="1293"/>
      <c r="K144" s="1292"/>
      <c r="L144" s="1294">
        <f t="shared" si="14"/>
        <v>7.5</v>
      </c>
      <c r="M144" s="1997"/>
    </row>
    <row r="145" spans="1:17" s="1105" customFormat="1" x14ac:dyDescent="0.2">
      <c r="A145" s="1330" t="s">
        <v>947</v>
      </c>
      <c r="B145" s="1330" t="s">
        <v>178</v>
      </c>
      <c r="C145" s="504" t="s">
        <v>822</v>
      </c>
      <c r="D145" s="1286">
        <v>0</v>
      </c>
      <c r="E145" s="1286">
        <v>0</v>
      </c>
      <c r="F145" s="1286">
        <v>0</v>
      </c>
      <c r="G145" s="1286">
        <v>0</v>
      </c>
      <c r="H145" s="1292">
        <v>13.5</v>
      </c>
      <c r="I145" s="1292">
        <v>0</v>
      </c>
      <c r="J145" s="1293"/>
      <c r="K145" s="1292"/>
      <c r="L145" s="1294">
        <f t="shared" si="14"/>
        <v>13.5</v>
      </c>
      <c r="M145" s="1997"/>
    </row>
    <row r="146" spans="1:17" s="1105" customFormat="1" x14ac:dyDescent="0.2">
      <c r="A146" s="1330" t="s">
        <v>1059</v>
      </c>
      <c r="B146" s="1330" t="s">
        <v>125</v>
      </c>
      <c r="C146" s="504" t="s">
        <v>822</v>
      </c>
      <c r="D146" s="1286">
        <v>0</v>
      </c>
      <c r="E146" s="1286">
        <v>0</v>
      </c>
      <c r="F146" s="1286">
        <v>0</v>
      </c>
      <c r="G146" s="1286">
        <v>0</v>
      </c>
      <c r="H146" s="1292">
        <v>0</v>
      </c>
      <c r="I146" s="1292">
        <v>17</v>
      </c>
      <c r="J146" s="1293"/>
      <c r="K146" s="1292"/>
      <c r="L146" s="1294">
        <f t="shared" si="14"/>
        <v>17</v>
      </c>
      <c r="M146" s="2034"/>
      <c r="P146" s="1997"/>
      <c r="Q146" s="1997"/>
    </row>
    <row r="147" spans="1:17" s="1105" customFormat="1" x14ac:dyDescent="0.2">
      <c r="A147" s="1330"/>
      <c r="B147" s="1330"/>
      <c r="C147" s="504" t="s">
        <v>822</v>
      </c>
      <c r="D147" s="1286"/>
      <c r="E147" s="1286"/>
      <c r="F147" s="1286"/>
      <c r="G147" s="1286"/>
      <c r="H147" s="1292"/>
      <c r="I147" s="1292"/>
      <c r="J147" s="1293"/>
      <c r="K147" s="1292"/>
      <c r="L147" s="1294">
        <f t="shared" si="14"/>
        <v>0</v>
      </c>
      <c r="M147" s="2034"/>
      <c r="P147" s="1997"/>
      <c r="Q147" s="1997"/>
    </row>
    <row r="148" spans="1:17" s="1105" customFormat="1" x14ac:dyDescent="0.2">
      <c r="A148" s="1330"/>
      <c r="B148" s="1330"/>
      <c r="C148" s="504" t="s">
        <v>822</v>
      </c>
      <c r="D148" s="1286"/>
      <c r="E148" s="1286"/>
      <c r="F148" s="1286"/>
      <c r="G148" s="1286"/>
      <c r="H148" s="1292"/>
      <c r="I148" s="1292"/>
      <c r="J148" s="1293"/>
      <c r="K148" s="1292"/>
      <c r="L148" s="1294">
        <f t="shared" si="14"/>
        <v>0</v>
      </c>
      <c r="M148" s="2034"/>
      <c r="P148" s="1997"/>
      <c r="Q148" s="1997"/>
    </row>
    <row r="149" spans="1:17" s="1105" customFormat="1" x14ac:dyDescent="0.2">
      <c r="A149" s="1330"/>
      <c r="B149" s="1330"/>
      <c r="C149" s="504" t="s">
        <v>822</v>
      </c>
      <c r="D149" s="1286"/>
      <c r="E149" s="1286"/>
      <c r="F149" s="1286"/>
      <c r="G149" s="1286"/>
      <c r="H149" s="1292"/>
      <c r="I149" s="1292"/>
      <c r="J149" s="1293"/>
      <c r="K149" s="1292"/>
      <c r="L149" s="1294">
        <f t="shared" si="14"/>
        <v>0</v>
      </c>
      <c r="M149" s="2034"/>
      <c r="P149" s="1997"/>
      <c r="Q149" s="1997"/>
    </row>
    <row r="150" spans="1:17" s="1105" customFormat="1" x14ac:dyDescent="0.2">
      <c r="A150" s="1330"/>
      <c r="B150" s="1330"/>
      <c r="C150" s="504" t="s">
        <v>822</v>
      </c>
      <c r="D150" s="1286"/>
      <c r="E150" s="1286"/>
      <c r="F150" s="1286"/>
      <c r="G150" s="1286"/>
      <c r="H150" s="1292"/>
      <c r="I150" s="1292"/>
      <c r="J150" s="1293"/>
      <c r="K150" s="1292"/>
      <c r="L150" s="1294">
        <f t="shared" si="14"/>
        <v>0</v>
      </c>
      <c r="M150" s="2034"/>
      <c r="P150" s="1997"/>
      <c r="Q150" s="1997"/>
    </row>
  </sheetData>
  <sortState ref="A5:N21">
    <sortCondition descending="1" ref="N21"/>
  </sortState>
  <mergeCells count="2">
    <mergeCell ref="M1:M4"/>
    <mergeCell ref="N3:N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tab čisté</vt:lpstr>
      <vt:lpstr>Celkové výsledky U9</vt:lpstr>
      <vt:lpstr>Individulání statistiky U9</vt:lpstr>
      <vt:lpstr>Střelci po týmech U9</vt:lpstr>
      <vt:lpstr>U9 bodování po týmech</vt:lpstr>
      <vt:lpstr>Celkové výsledky U11</vt:lpstr>
      <vt:lpstr>Individulání statistiky U11</vt:lpstr>
      <vt:lpstr>Střelci po týmech U11</vt:lpstr>
      <vt:lpstr>U11 bodování po týmech</vt:lpstr>
      <vt:lpstr>Celkové výsledky U13</vt:lpstr>
      <vt:lpstr>Individulání statistiky U13</vt:lpstr>
      <vt:lpstr>Střelci po týmech U13</vt:lpstr>
      <vt:lpstr>U13 bodování po týmech</vt:lpstr>
      <vt:lpstr>Celkové výsledky U15</vt:lpstr>
      <vt:lpstr>Individuální statistiky U15</vt:lpstr>
      <vt:lpstr>Střelci po týmech U15</vt:lpstr>
      <vt:lpstr>U15 bodování po týmech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Nešpor Martin</cp:lastModifiedBy>
  <cp:lastPrinted>2019-04-03T15:18:21Z</cp:lastPrinted>
  <dcterms:created xsi:type="dcterms:W3CDTF">2005-11-13T18:04:57Z</dcterms:created>
  <dcterms:modified xsi:type="dcterms:W3CDTF">2019-04-03T15:18:52Z</dcterms:modified>
</cp:coreProperties>
</file>