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.nespor\Documents\SOUKROMÉ MN\INTERKROS\LIGA 2018-19\DĚTSKÁ LIGA 18-19\"/>
    </mc:Choice>
  </mc:AlternateContent>
  <bookViews>
    <workbookView xWindow="0" yWindow="0" windowWidth="11310" windowHeight="7485" tabRatio="617" firstSheet="2" activeTab="2"/>
  </bookViews>
  <sheets>
    <sheet name="tab čisté" sheetId="30" r:id="rId1"/>
    <sheet name="Celkové výsledky U9" sheetId="25" r:id="rId2"/>
    <sheet name="Individulání statistiky U9" sheetId="24" r:id="rId3"/>
    <sheet name="Střelci po týmech U9" sheetId="23" r:id="rId4"/>
    <sheet name="U9 bodování po týmech" sheetId="26" r:id="rId5"/>
    <sheet name="Celkové výsledky U11" sheetId="3" r:id="rId6"/>
    <sheet name="Individulání statistiky U11" sheetId="1" r:id="rId7"/>
    <sheet name="Střelci po týmech U11" sheetId="2" r:id="rId8"/>
    <sheet name="U11 bodování po týmech" sheetId="27" r:id="rId9"/>
    <sheet name="Celkové výsledky U13" sheetId="10" r:id="rId10"/>
    <sheet name="Individulání statistiky U13" sheetId="9" r:id="rId11"/>
    <sheet name="Střelci po týmech U13" sheetId="8" r:id="rId12"/>
    <sheet name="U13 bodování po týmech" sheetId="28" r:id="rId13"/>
    <sheet name="Celkové výsledky U15" sheetId="21" r:id="rId14"/>
    <sheet name="Individuální statistiky U15" sheetId="20" r:id="rId15"/>
    <sheet name="Střelci po týmech U15" sheetId="19" r:id="rId16"/>
    <sheet name="U15 bodování po týmech" sheetId="29" r:id="rId17"/>
    <sheet name="List1" sheetId="35" r:id="rId18"/>
  </sheets>
  <calcPr calcId="162913"/>
</workbook>
</file>

<file path=xl/calcChain.xml><?xml version="1.0" encoding="utf-8"?>
<calcChain xmlns="http://schemas.openxmlformats.org/spreadsheetml/2006/main">
  <c r="M38" i="24" l="1"/>
  <c r="M8" i="24"/>
  <c r="M33" i="24"/>
  <c r="M37" i="24"/>
  <c r="AA38" i="24"/>
  <c r="M43" i="24"/>
  <c r="M10" i="24"/>
  <c r="AA37" i="24"/>
  <c r="M28" i="24"/>
  <c r="M44" i="24"/>
  <c r="M25" i="24"/>
  <c r="M24" i="24"/>
  <c r="M11" i="24"/>
  <c r="M31" i="24"/>
  <c r="AA26" i="24"/>
  <c r="AA25" i="24"/>
  <c r="M19" i="24"/>
  <c r="M40" i="24"/>
  <c r="M23" i="24"/>
  <c r="M27" i="24"/>
  <c r="M30" i="24"/>
  <c r="M22" i="24"/>
  <c r="M9" i="24"/>
  <c r="AA36" i="24"/>
  <c r="M17" i="24"/>
  <c r="M42" i="24"/>
  <c r="AA35" i="24"/>
  <c r="M36" i="24"/>
  <c r="AA34" i="24"/>
  <c r="M5" i="24"/>
  <c r="AA24" i="24"/>
  <c r="M14" i="24"/>
  <c r="M16" i="24"/>
  <c r="M21" i="24"/>
  <c r="AA23" i="24"/>
  <c r="M35" i="24"/>
  <c r="M41" i="24"/>
  <c r="AA33" i="24"/>
  <c r="M13" i="24"/>
  <c r="AA22" i="24"/>
  <c r="AA32" i="24"/>
  <c r="M15" i="24"/>
  <c r="M39" i="24"/>
  <c r="AA31" i="24"/>
  <c r="AA30" i="24"/>
  <c r="M20" i="24"/>
  <c r="M6" i="24"/>
  <c r="AA29" i="24"/>
  <c r="AA28" i="24"/>
  <c r="M29" i="24"/>
  <c r="M32" i="24"/>
  <c r="M26" i="24"/>
  <c r="AA27" i="24"/>
  <c r="M7" i="24"/>
  <c r="M18" i="24"/>
  <c r="M12" i="24"/>
  <c r="M34" i="24"/>
  <c r="AP34" i="24"/>
  <c r="AP33" i="24"/>
  <c r="AP24" i="24"/>
  <c r="AP6" i="24"/>
  <c r="AP41" i="24"/>
  <c r="AP10" i="24"/>
  <c r="AP31" i="24"/>
  <c r="AP22" i="24"/>
  <c r="AP17" i="24"/>
  <c r="AP21" i="24"/>
  <c r="AA43" i="24"/>
  <c r="AP11" i="24"/>
  <c r="AA44" i="24"/>
  <c r="AP19" i="24"/>
  <c r="AP40" i="24"/>
  <c r="AP16" i="24"/>
  <c r="AA42" i="24"/>
  <c r="AP13" i="24"/>
  <c r="AP42" i="24"/>
  <c r="AP38" i="24"/>
  <c r="AP8" i="24"/>
  <c r="AP9" i="24"/>
  <c r="AP14" i="24"/>
  <c r="AP23" i="24"/>
  <c r="AP26" i="24"/>
  <c r="AP28" i="24"/>
  <c r="AP25" i="24"/>
  <c r="AP30" i="24"/>
  <c r="AP20" i="24"/>
  <c r="AP44" i="24"/>
  <c r="AP43" i="24"/>
  <c r="AP18" i="24"/>
  <c r="AP5" i="24"/>
  <c r="AP36" i="24"/>
  <c r="AP32" i="24"/>
  <c r="AP35" i="24"/>
  <c r="AP27" i="24"/>
  <c r="AP7" i="24"/>
  <c r="AP15" i="24"/>
  <c r="AP12" i="24"/>
  <c r="AP29" i="24"/>
  <c r="AA18" i="24"/>
  <c r="AA17" i="24"/>
  <c r="AA16" i="24"/>
  <c r="AA15" i="24"/>
  <c r="AA14" i="24"/>
  <c r="AA13" i="24"/>
  <c r="AA12" i="24"/>
  <c r="AA11" i="24"/>
  <c r="AA10" i="24"/>
  <c r="AA9" i="24"/>
  <c r="AA8" i="24"/>
  <c r="AA7" i="24"/>
  <c r="AA6" i="24"/>
  <c r="AA5" i="24"/>
  <c r="M40" i="1"/>
  <c r="AA28" i="1"/>
  <c r="AA32" i="1"/>
  <c r="M38" i="1"/>
  <c r="AA27" i="1"/>
  <c r="M20" i="1"/>
  <c r="M31" i="1"/>
  <c r="M16" i="1"/>
  <c r="M35" i="1"/>
  <c r="M21" i="1"/>
  <c r="M24" i="1"/>
  <c r="M7" i="1"/>
  <c r="M30" i="1"/>
  <c r="M25" i="1"/>
  <c r="AA31" i="1"/>
  <c r="AA34" i="1"/>
  <c r="M46" i="1"/>
  <c r="M55" i="1"/>
  <c r="M54" i="1"/>
  <c r="M28" i="1"/>
  <c r="M6" i="1"/>
  <c r="M53" i="1"/>
  <c r="M43" i="1"/>
  <c r="AA39" i="1"/>
  <c r="M42" i="1"/>
  <c r="M15" i="1"/>
  <c r="AA30" i="1"/>
  <c r="M10" i="1"/>
  <c r="M52" i="1"/>
  <c r="M41" i="1"/>
  <c r="M32" i="1"/>
  <c r="AA45" i="1"/>
  <c r="AA44" i="1"/>
  <c r="M13" i="1"/>
  <c r="AA43" i="1"/>
  <c r="M26" i="1"/>
  <c r="M57" i="1"/>
  <c r="M37" i="1"/>
  <c r="AA29" i="1"/>
  <c r="AA42" i="1"/>
  <c r="M5" i="1"/>
  <c r="M17" i="1"/>
  <c r="M48" i="1"/>
  <c r="M34" i="1"/>
  <c r="M11" i="1"/>
  <c r="M56" i="1"/>
  <c r="M12" i="1"/>
  <c r="M39" i="1"/>
  <c r="M51" i="1"/>
  <c r="M27" i="1"/>
  <c r="AA26" i="1"/>
  <c r="M22" i="1"/>
  <c r="M8" i="1"/>
  <c r="M23" i="1"/>
  <c r="M36" i="1"/>
  <c r="M18" i="1"/>
  <c r="M50" i="1"/>
  <c r="M49" i="1"/>
  <c r="M33" i="1"/>
  <c r="M44" i="1"/>
  <c r="M14" i="1"/>
  <c r="AA33" i="1"/>
  <c r="AA38" i="1"/>
  <c r="AA41" i="1"/>
  <c r="AA37" i="1"/>
  <c r="M45" i="1"/>
  <c r="AA40" i="1"/>
  <c r="AA36" i="1"/>
  <c r="M29" i="1"/>
  <c r="M19" i="1"/>
  <c r="M47" i="1"/>
  <c r="M9" i="1"/>
  <c r="AA25" i="1"/>
  <c r="AA24" i="1"/>
  <c r="AA35" i="1"/>
  <c r="AP30" i="1"/>
  <c r="AP32" i="1"/>
  <c r="AP48" i="1"/>
  <c r="AA54" i="1"/>
  <c r="AP26" i="1"/>
  <c r="AP54" i="1"/>
  <c r="AP22" i="1"/>
  <c r="AP34" i="1"/>
  <c r="AA53" i="1"/>
  <c r="AP37" i="1"/>
  <c r="AP21" i="1"/>
  <c r="AP31" i="1"/>
  <c r="AP12" i="1"/>
  <c r="AP29" i="1"/>
  <c r="AP46" i="1"/>
  <c r="AP45" i="1"/>
  <c r="AA52" i="1"/>
  <c r="AP53" i="1"/>
  <c r="AA57" i="1"/>
  <c r="AP44" i="1"/>
  <c r="AP33" i="1"/>
  <c r="AP5" i="1"/>
  <c r="AP13" i="1"/>
  <c r="AP19" i="1"/>
  <c r="AP25" i="1"/>
  <c r="AP27" i="1"/>
  <c r="AP23" i="1"/>
  <c r="AP15" i="1"/>
  <c r="AP52" i="1"/>
  <c r="AP11" i="1"/>
  <c r="AA56" i="1"/>
  <c r="AP43" i="1"/>
  <c r="AA51" i="1"/>
  <c r="AP6" i="1"/>
  <c r="AP14" i="1"/>
  <c r="AA50" i="1"/>
  <c r="AP16" i="1"/>
  <c r="AP51" i="1"/>
  <c r="AP8" i="1"/>
  <c r="AP36" i="1"/>
  <c r="AA49" i="1"/>
  <c r="AP41" i="1"/>
  <c r="AP57" i="1"/>
  <c r="AP42" i="1"/>
  <c r="AP9" i="1"/>
  <c r="AP40" i="1"/>
  <c r="AP56" i="1"/>
  <c r="AP35" i="1"/>
  <c r="AP38" i="1"/>
  <c r="AP10" i="1"/>
  <c r="AP20" i="1"/>
  <c r="AP28" i="1"/>
  <c r="AP18" i="1"/>
  <c r="AP50" i="1"/>
  <c r="AA55" i="1"/>
  <c r="AP49" i="1"/>
  <c r="AP55" i="1"/>
  <c r="AP39" i="1"/>
  <c r="AP17" i="1"/>
  <c r="AP47" i="1"/>
  <c r="AL7" i="1"/>
  <c r="AP7" i="1" s="1"/>
  <c r="AP24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33" i="9"/>
  <c r="AA38" i="9"/>
  <c r="AA23" i="9"/>
  <c r="AA27" i="9"/>
  <c r="M25" i="9"/>
  <c r="M6" i="9"/>
  <c r="M42" i="9"/>
  <c r="M35" i="9"/>
  <c r="M34" i="9"/>
  <c r="M19" i="9"/>
  <c r="M20" i="9"/>
  <c r="M37" i="9"/>
  <c r="M47" i="9"/>
  <c r="M24" i="9"/>
  <c r="AA29" i="9"/>
  <c r="M28" i="9"/>
  <c r="AA32" i="9"/>
  <c r="AA28" i="9"/>
  <c r="AA37" i="9"/>
  <c r="M46" i="9"/>
  <c r="M15" i="9"/>
  <c r="AA31" i="9"/>
  <c r="M12" i="9"/>
  <c r="M21" i="9"/>
  <c r="M33" i="9"/>
  <c r="M40" i="9"/>
  <c r="AA36" i="9"/>
  <c r="AA26" i="9"/>
  <c r="AA35" i="9"/>
  <c r="AA24" i="9"/>
  <c r="M26" i="9"/>
  <c r="AA25" i="9"/>
  <c r="M16" i="9"/>
  <c r="M29" i="9"/>
  <c r="M18" i="9"/>
  <c r="M41" i="9"/>
  <c r="M31" i="9"/>
  <c r="M9" i="9"/>
  <c r="M22" i="9"/>
  <c r="M17" i="9"/>
  <c r="M30" i="9"/>
  <c r="M5" i="9"/>
  <c r="M45" i="9"/>
  <c r="M14" i="9"/>
  <c r="M39" i="9"/>
  <c r="AA30" i="9"/>
  <c r="M44" i="9"/>
  <c r="M43" i="9"/>
  <c r="M36" i="9"/>
  <c r="M38" i="9"/>
  <c r="AA34" i="9"/>
  <c r="M27" i="9"/>
  <c r="M32" i="9"/>
  <c r="M11" i="9"/>
  <c r="M10" i="9"/>
  <c r="M8" i="9"/>
  <c r="M23" i="9"/>
  <c r="M13" i="9"/>
  <c r="M7" i="9"/>
  <c r="AP45" i="9"/>
  <c r="AA47" i="9"/>
  <c r="AP31" i="9"/>
  <c r="AP27" i="9"/>
  <c r="AP21" i="9"/>
  <c r="AP32" i="9"/>
  <c r="AP28" i="9"/>
  <c r="AA46" i="9"/>
  <c r="AP35" i="9"/>
  <c r="AP5" i="9"/>
  <c r="AP44" i="9"/>
  <c r="AA45" i="9"/>
  <c r="AP43" i="9"/>
  <c r="AP30" i="9"/>
  <c r="AP17" i="9"/>
  <c r="AP33" i="9"/>
  <c r="AP41" i="9"/>
  <c r="AP40" i="9"/>
  <c r="AP25" i="9"/>
  <c r="AA42" i="9"/>
  <c r="AP7" i="9"/>
  <c r="AP20" i="9"/>
  <c r="AP13" i="9"/>
  <c r="AP39" i="9"/>
  <c r="AA41" i="9"/>
  <c r="AP47" i="9"/>
  <c r="AP19" i="9"/>
  <c r="AP14" i="9"/>
  <c r="AP18" i="9"/>
  <c r="AP16" i="9"/>
  <c r="AP36" i="9"/>
  <c r="AP38" i="9"/>
  <c r="AP10" i="9"/>
  <c r="AP24" i="9"/>
  <c r="AP9" i="9"/>
  <c r="AP46" i="9"/>
  <c r="AP12" i="9"/>
  <c r="AA44" i="9"/>
  <c r="AP11" i="9"/>
  <c r="AP37" i="9"/>
  <c r="AA43" i="9"/>
  <c r="AP34" i="9"/>
  <c r="AP29" i="9"/>
  <c r="AP15" i="9"/>
  <c r="AP8" i="9"/>
  <c r="AP26" i="9"/>
  <c r="AP23" i="9"/>
  <c r="AP22" i="9"/>
  <c r="AP42" i="9"/>
  <c r="AP6" i="9"/>
  <c r="AA20" i="9"/>
  <c r="AA19" i="9"/>
  <c r="AA18" i="9"/>
  <c r="AA17" i="9"/>
  <c r="AA16" i="9"/>
  <c r="AA15" i="9"/>
  <c r="AA14" i="9"/>
  <c r="AA13" i="9"/>
  <c r="AA12" i="9"/>
  <c r="AA11" i="9"/>
  <c r="AA10" i="9"/>
  <c r="AA9" i="9"/>
  <c r="AA8" i="9"/>
  <c r="AA7" i="9"/>
  <c r="AA6" i="9"/>
  <c r="AA5" i="9"/>
  <c r="AA18" i="20"/>
  <c r="AA33" i="20"/>
  <c r="AA23" i="20"/>
  <c r="AA29" i="20"/>
  <c r="M32" i="20"/>
  <c r="M41" i="20"/>
  <c r="M14" i="20"/>
  <c r="AA28" i="20"/>
  <c r="M33" i="20"/>
  <c r="M36" i="20"/>
  <c r="M9" i="20"/>
  <c r="AA32" i="20"/>
  <c r="AA17" i="20"/>
  <c r="M12" i="20"/>
  <c r="AA20" i="20"/>
  <c r="M5" i="20"/>
  <c r="AA27" i="20"/>
  <c r="M40" i="20"/>
  <c r="M22" i="20"/>
  <c r="M7" i="20"/>
  <c r="M13" i="20"/>
  <c r="M38" i="20"/>
  <c r="M26" i="20"/>
  <c r="AA19" i="20"/>
  <c r="AA31" i="20"/>
  <c r="M30" i="20"/>
  <c r="AA21" i="20"/>
  <c r="M34" i="20"/>
  <c r="M39" i="20"/>
  <c r="M27" i="20"/>
  <c r="M24" i="20"/>
  <c r="M35" i="20"/>
  <c r="M25" i="20"/>
  <c r="AA26" i="20"/>
  <c r="M28" i="20"/>
  <c r="M16" i="20"/>
  <c r="AA25" i="20"/>
  <c r="AA24" i="20"/>
  <c r="M18" i="20"/>
  <c r="M21" i="20"/>
  <c r="M31" i="20"/>
  <c r="M17" i="20"/>
  <c r="M37" i="20"/>
  <c r="AA30" i="20"/>
  <c r="M20" i="20"/>
  <c r="M6" i="20"/>
  <c r="M23" i="20"/>
  <c r="M19" i="20"/>
  <c r="M29" i="20"/>
  <c r="M8" i="20"/>
  <c r="M10" i="20"/>
  <c r="M15" i="20"/>
  <c r="AA22" i="20"/>
  <c r="M11" i="20"/>
  <c r="AA13" i="20"/>
  <c r="AA12" i="20"/>
  <c r="AA11" i="20"/>
  <c r="AA10" i="20"/>
  <c r="AA9" i="20"/>
  <c r="AA8" i="20"/>
  <c r="AA7" i="20"/>
  <c r="AA6" i="20"/>
  <c r="AA5" i="20"/>
  <c r="AA40" i="20"/>
  <c r="AA38" i="20"/>
  <c r="AP39" i="20"/>
  <c r="AP32" i="20"/>
  <c r="AP15" i="20"/>
  <c r="AA37" i="20"/>
  <c r="AP28" i="20"/>
  <c r="AP18" i="20"/>
  <c r="AP36" i="20"/>
  <c r="AP23" i="20"/>
  <c r="AP5" i="20"/>
  <c r="AP12" i="20"/>
  <c r="AP14" i="20"/>
  <c r="AP7" i="20"/>
  <c r="AA39" i="20"/>
  <c r="AP25" i="20"/>
  <c r="AA41" i="20"/>
  <c r="AP24" i="20"/>
  <c r="AP30" i="20"/>
  <c r="AP33" i="20"/>
  <c r="AP22" i="20"/>
  <c r="AP16" i="20"/>
  <c r="AP35" i="20"/>
  <c r="AP9" i="20"/>
  <c r="AP26" i="20"/>
  <c r="AP21" i="20"/>
  <c r="AP41" i="20"/>
  <c r="AP34" i="20"/>
  <c r="AP10" i="20"/>
  <c r="AP31" i="20"/>
  <c r="AP20" i="20"/>
  <c r="AP38" i="20"/>
  <c r="AP13" i="20"/>
  <c r="AP19" i="20"/>
  <c r="AP27" i="20"/>
  <c r="AP17" i="20"/>
  <c r="AP29" i="20"/>
  <c r="AP6" i="20"/>
  <c r="AP11" i="20"/>
  <c r="AP37" i="20"/>
  <c r="AP40" i="20"/>
  <c r="AP8" i="20"/>
  <c r="L69" i="28" l="1"/>
  <c r="L68" i="28"/>
  <c r="L67" i="28"/>
  <c r="L66" i="28"/>
  <c r="L65" i="28"/>
  <c r="L64" i="28"/>
  <c r="L63" i="28"/>
  <c r="L62" i="28"/>
  <c r="L61" i="28"/>
  <c r="L36" i="8"/>
  <c r="L21" i="8"/>
  <c r="L14" i="8"/>
  <c r="L15" i="8"/>
  <c r="L16" i="8"/>
  <c r="L13" i="8"/>
  <c r="L17" i="8"/>
  <c r="L18" i="8"/>
  <c r="L19" i="8"/>
  <c r="L20" i="8"/>
  <c r="L22" i="8"/>
  <c r="L23" i="8"/>
  <c r="L25" i="8"/>
  <c r="L28" i="8"/>
  <c r="L27" i="8"/>
  <c r="L24" i="8"/>
  <c r="L26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123" i="27"/>
  <c r="L124" i="27"/>
  <c r="L125" i="27"/>
  <c r="L126" i="27"/>
  <c r="L127" i="27"/>
  <c r="L128" i="27"/>
  <c r="L129" i="27"/>
  <c r="L130" i="27"/>
  <c r="L131" i="27"/>
  <c r="L132" i="27"/>
  <c r="L133" i="27"/>
  <c r="L134" i="27"/>
  <c r="L135" i="27"/>
  <c r="L136" i="27"/>
  <c r="L137" i="27"/>
  <c r="L138" i="27"/>
  <c r="L139" i="27"/>
  <c r="L140" i="27"/>
  <c r="L141" i="27"/>
  <c r="L142" i="27"/>
  <c r="L143" i="27"/>
  <c r="L144" i="27"/>
  <c r="L145" i="27"/>
  <c r="L146" i="27"/>
  <c r="L147" i="27"/>
  <c r="L148" i="27"/>
  <c r="L149" i="27"/>
  <c r="L150" i="27"/>
  <c r="H26" i="27"/>
  <c r="L132" i="2" l="1"/>
  <c r="L131" i="2"/>
  <c r="L130" i="2"/>
  <c r="L129" i="2"/>
  <c r="L128" i="2"/>
  <c r="L127" i="2"/>
  <c r="L126" i="2"/>
  <c r="L125" i="2"/>
  <c r="L124" i="2"/>
  <c r="L123" i="2"/>
  <c r="L122" i="2"/>
  <c r="L121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20" i="2"/>
  <c r="L126" i="26"/>
  <c r="L127" i="26"/>
  <c r="L128" i="26"/>
  <c r="L129" i="26"/>
  <c r="L130" i="26"/>
  <c r="L131" i="26"/>
  <c r="L132" i="26"/>
  <c r="L133" i="26"/>
  <c r="L134" i="26"/>
  <c r="L135" i="26"/>
  <c r="L136" i="26"/>
  <c r="L137" i="26"/>
  <c r="L138" i="26"/>
  <c r="L139" i="26"/>
  <c r="L140" i="26"/>
  <c r="L141" i="26"/>
  <c r="L142" i="26"/>
  <c r="L143" i="26"/>
  <c r="L144" i="26"/>
  <c r="L14" i="26"/>
  <c r="O14" i="26" s="1"/>
  <c r="L52" i="23"/>
  <c r="L53" i="23"/>
  <c r="L42" i="23"/>
  <c r="L43" i="23"/>
  <c r="L44" i="23"/>
  <c r="L45" i="23"/>
  <c r="L47" i="23"/>
  <c r="L48" i="23"/>
  <c r="L49" i="23"/>
  <c r="L50" i="23"/>
  <c r="L46" i="23"/>
  <c r="L34" i="23"/>
  <c r="L62" i="29" l="1"/>
  <c r="L63" i="29"/>
  <c r="L64" i="29"/>
  <c r="L65" i="29"/>
  <c r="L66" i="29"/>
  <c r="L67" i="29"/>
  <c r="L68" i="29"/>
  <c r="L69" i="29"/>
  <c r="L70" i="29"/>
  <c r="L71" i="29"/>
  <c r="L44" i="19"/>
  <c r="L45" i="19"/>
  <c r="L46" i="19"/>
  <c r="L47" i="19"/>
  <c r="L48" i="19"/>
  <c r="L49" i="19"/>
  <c r="L50" i="19"/>
  <c r="L51" i="19"/>
  <c r="L52" i="19"/>
  <c r="L53" i="19"/>
  <c r="L29" i="19"/>
  <c r="L124" i="28"/>
  <c r="L123" i="28"/>
  <c r="L112" i="28"/>
  <c r="L119" i="28"/>
  <c r="L118" i="28"/>
  <c r="L122" i="28"/>
  <c r="L121" i="28"/>
  <c r="L114" i="28"/>
  <c r="L120" i="28"/>
  <c r="L117" i="28"/>
  <c r="L116" i="28"/>
  <c r="L115" i="28"/>
  <c r="L113" i="2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8" i="28"/>
  <c r="L87" i="28"/>
  <c r="L26" i="23"/>
  <c r="L22" i="23"/>
  <c r="L21" i="23"/>
  <c r="L20" i="23"/>
  <c r="L80" i="23"/>
  <c r="L79" i="23"/>
  <c r="L78" i="23"/>
  <c r="L77" i="23"/>
  <c r="L99" i="23"/>
  <c r="L98" i="23"/>
  <c r="L97" i="23"/>
  <c r="L96" i="23"/>
  <c r="L50" i="26"/>
  <c r="L49" i="26"/>
  <c r="L48" i="26"/>
  <c r="L47" i="26"/>
  <c r="L70" i="26"/>
  <c r="L69" i="26"/>
  <c r="L109" i="26"/>
  <c r="L108" i="26"/>
  <c r="L107" i="26"/>
  <c r="L106" i="26"/>
  <c r="L69" i="27" l="1"/>
  <c r="L70" i="27"/>
  <c r="L71" i="27"/>
  <c r="L72" i="27"/>
  <c r="L73" i="27"/>
  <c r="L74" i="27"/>
  <c r="L75" i="27"/>
  <c r="L76" i="27"/>
  <c r="L77" i="27"/>
  <c r="L78" i="27"/>
  <c r="L79" i="27"/>
  <c r="L110" i="27" l="1"/>
  <c r="L100" i="2"/>
  <c r="L99" i="2"/>
  <c r="L66" i="2"/>
  <c r="L65" i="2"/>
  <c r="L64" i="2"/>
  <c r="L63" i="2"/>
  <c r="L62" i="2"/>
  <c r="L10" i="25"/>
  <c r="L9" i="25"/>
  <c r="L8" i="25"/>
  <c r="L7" i="25"/>
  <c r="L6" i="25"/>
  <c r="L5" i="25"/>
  <c r="L4" i="25"/>
  <c r="L3" i="25"/>
  <c r="L25" i="28" l="1"/>
  <c r="N25" i="28" s="1"/>
  <c r="L24" i="28"/>
  <c r="N24" i="28" s="1"/>
  <c r="L23" i="28"/>
  <c r="N23" i="28" s="1"/>
  <c r="L22" i="28"/>
  <c r="N22" i="28" s="1"/>
  <c r="L21" i="28"/>
  <c r="N21" i="28" s="1"/>
  <c r="L13" i="28"/>
  <c r="N13" i="28" s="1"/>
  <c r="L14" i="28"/>
  <c r="N14" i="28" s="1"/>
  <c r="L11" i="28"/>
  <c r="N11" i="28" s="1"/>
  <c r="L20" i="28"/>
  <c r="N20" i="28" s="1"/>
  <c r="L19" i="28"/>
  <c r="N19" i="28" s="1"/>
  <c r="L18" i="28"/>
  <c r="N18" i="28" s="1"/>
  <c r="L16" i="28"/>
  <c r="N16" i="28" s="1"/>
  <c r="L12" i="28"/>
  <c r="N12" i="28" s="1"/>
  <c r="L9" i="28"/>
  <c r="N9" i="28" s="1"/>
  <c r="L6" i="28"/>
  <c r="N6" i="28" s="1"/>
  <c r="L15" i="28"/>
  <c r="N15" i="28" s="1"/>
  <c r="L17" i="28"/>
  <c r="N17" i="28" s="1"/>
  <c r="L7" i="28"/>
  <c r="N7" i="28" s="1"/>
  <c r="L10" i="28"/>
  <c r="N10" i="28" s="1"/>
  <c r="L8" i="28"/>
  <c r="N8" i="28" s="1"/>
  <c r="L5" i="28"/>
  <c r="N5" i="28" s="1"/>
  <c r="L9" i="10"/>
  <c r="L10" i="10"/>
  <c r="L7" i="10"/>
  <c r="L8" i="10"/>
  <c r="L6" i="10"/>
  <c r="L4" i="10"/>
  <c r="L5" i="10"/>
  <c r="L3" i="10"/>
  <c r="L125" i="26" l="1"/>
  <c r="L124" i="26"/>
  <c r="L118" i="26"/>
  <c r="L121" i="26"/>
  <c r="L120" i="26"/>
  <c r="L119" i="26"/>
  <c r="L123" i="26"/>
  <c r="L122" i="26"/>
  <c r="L112" i="26"/>
  <c r="L114" i="26"/>
  <c r="L113" i="26"/>
  <c r="L110" i="26"/>
  <c r="L115" i="26"/>
  <c r="L111" i="26"/>
  <c r="L117" i="26"/>
  <c r="L116" i="26"/>
  <c r="L95" i="26"/>
  <c r="L100" i="26"/>
  <c r="L96" i="26"/>
  <c r="L98" i="26"/>
  <c r="L104" i="26"/>
  <c r="L93" i="26"/>
  <c r="L105" i="26"/>
  <c r="L90" i="26"/>
  <c r="L94" i="26"/>
  <c r="L102" i="26"/>
  <c r="L101" i="26"/>
  <c r="L97" i="26"/>
  <c r="L89" i="26"/>
  <c r="L91" i="26"/>
  <c r="L103" i="26"/>
  <c r="L92" i="26"/>
  <c r="L88" i="26"/>
  <c r="L87" i="26"/>
  <c r="L86" i="26"/>
  <c r="L85" i="26"/>
  <c r="L84" i="26"/>
  <c r="L83" i="26"/>
  <c r="L82" i="26"/>
  <c r="L81" i="26"/>
  <c r="L80" i="26"/>
  <c r="L79" i="26"/>
  <c r="L78" i="26"/>
  <c r="L77" i="26"/>
  <c r="L76" i="26"/>
  <c r="L75" i="26"/>
  <c r="L74" i="26"/>
  <c r="L73" i="26"/>
  <c r="L72" i="26"/>
  <c r="L71" i="26"/>
  <c r="L68" i="26"/>
  <c r="L67" i="26"/>
  <c r="L66" i="26"/>
  <c r="L65" i="26"/>
  <c r="L63" i="26"/>
  <c r="L57" i="26"/>
  <c r="L58" i="26"/>
  <c r="L55" i="26"/>
  <c r="L56" i="26"/>
  <c r="L52" i="26"/>
  <c r="L51" i="26"/>
  <c r="L53" i="26"/>
  <c r="L62" i="26"/>
  <c r="L54" i="26"/>
  <c r="L64" i="26"/>
  <c r="L61" i="26"/>
  <c r="L60" i="26"/>
  <c r="L59" i="26"/>
  <c r="L46" i="26"/>
  <c r="L45" i="26"/>
  <c r="L44" i="26"/>
  <c r="L43" i="26"/>
  <c r="L42" i="26"/>
  <c r="L41" i="26"/>
  <c r="L40" i="26"/>
  <c r="L39" i="26"/>
  <c r="L38" i="26"/>
  <c r="L37" i="26"/>
  <c r="L36" i="26"/>
  <c r="L35" i="26"/>
  <c r="L34" i="26"/>
  <c r="L33" i="26"/>
  <c r="L32" i="26"/>
  <c r="L85" i="8"/>
  <c r="L84" i="8"/>
  <c r="L83" i="8"/>
  <c r="L48" i="8"/>
  <c r="L47" i="8"/>
  <c r="L46" i="8"/>
  <c r="L45" i="8"/>
  <c r="L44" i="8"/>
  <c r="L43" i="8"/>
  <c r="L42" i="8"/>
  <c r="L41" i="8"/>
  <c r="L40" i="8"/>
  <c r="L39" i="8"/>
  <c r="L38" i="8"/>
  <c r="L37" i="8"/>
  <c r="L35" i="8"/>
  <c r="L34" i="8"/>
  <c r="L33" i="8"/>
  <c r="L32" i="8"/>
  <c r="L31" i="8"/>
  <c r="L30" i="8"/>
  <c r="L29" i="8"/>
  <c r="L12" i="8"/>
  <c r="L11" i="8"/>
  <c r="L10" i="8"/>
  <c r="L9" i="8"/>
  <c r="L8" i="8"/>
  <c r="L7" i="8"/>
  <c r="L6" i="8"/>
  <c r="L5" i="8"/>
  <c r="L4" i="8"/>
  <c r="L3" i="8"/>
  <c r="L91" i="28"/>
  <c r="L92" i="28"/>
  <c r="L93" i="28"/>
  <c r="L94" i="28"/>
  <c r="L95" i="28"/>
  <c r="L96" i="28"/>
  <c r="L97" i="28"/>
  <c r="L98" i="28"/>
  <c r="L99" i="28"/>
  <c r="L100" i="28"/>
  <c r="L101" i="28"/>
  <c r="L102" i="28"/>
  <c r="L103" i="28"/>
  <c r="L104" i="28"/>
  <c r="L105" i="28"/>
  <c r="L106" i="28"/>
  <c r="L107" i="28"/>
  <c r="L108" i="28"/>
  <c r="L98" i="29"/>
  <c r="L97" i="29"/>
  <c r="L96" i="29"/>
  <c r="L95" i="29"/>
  <c r="L94" i="29"/>
  <c r="L93" i="29"/>
  <c r="L92" i="29"/>
  <c r="L91" i="29"/>
  <c r="L90" i="29"/>
  <c r="L89" i="29"/>
  <c r="L88" i="29"/>
  <c r="L87" i="29"/>
  <c r="L86" i="29"/>
  <c r="L85" i="29"/>
  <c r="L84" i="29"/>
  <c r="L83" i="29"/>
  <c r="L82" i="29"/>
  <c r="L81" i="29"/>
  <c r="L80" i="29"/>
  <c r="L79" i="29"/>
  <c r="L78" i="29"/>
  <c r="L77" i="29"/>
  <c r="L76" i="29"/>
  <c r="L75" i="29"/>
  <c r="L74" i="29"/>
  <c r="L73" i="29"/>
  <c r="L72" i="29"/>
  <c r="L61" i="29"/>
  <c r="L60" i="29"/>
  <c r="L59" i="29"/>
  <c r="L58" i="29"/>
  <c r="L57" i="29"/>
  <c r="L56" i="29"/>
  <c r="L55" i="29"/>
  <c r="L54" i="29"/>
  <c r="L53" i="29"/>
  <c r="L52" i="29"/>
  <c r="L51" i="29"/>
  <c r="L50" i="29"/>
  <c r="L49" i="29"/>
  <c r="L48" i="29"/>
  <c r="L47" i="29"/>
  <c r="L46" i="29"/>
  <c r="L45" i="29"/>
  <c r="L44" i="29"/>
  <c r="L43" i="29"/>
  <c r="L42" i="29"/>
  <c r="L41" i="29"/>
  <c r="L40" i="29"/>
  <c r="L39" i="29"/>
  <c r="L38" i="29"/>
  <c r="L37" i="29"/>
  <c r="L36" i="29"/>
  <c r="L35" i="29"/>
  <c r="L34" i="29"/>
  <c r="L33" i="29"/>
  <c r="L32" i="29"/>
  <c r="L31" i="29"/>
  <c r="L30" i="29"/>
  <c r="L29" i="29"/>
  <c r="L28" i="29"/>
  <c r="L27" i="29"/>
  <c r="L26" i="29"/>
  <c r="L25" i="29"/>
  <c r="L24" i="29"/>
  <c r="L28" i="19"/>
  <c r="L27" i="19"/>
  <c r="L30" i="19"/>
  <c r="L31" i="19"/>
  <c r="L32" i="19"/>
  <c r="L33" i="19"/>
  <c r="L34" i="19"/>
  <c r="L35" i="19"/>
  <c r="L36" i="19"/>
  <c r="L37" i="19"/>
  <c r="L38" i="19"/>
  <c r="L39" i="19"/>
  <c r="L40" i="19"/>
  <c r="L41" i="19"/>
  <c r="L120" i="2" l="1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98" i="2"/>
  <c r="L97" i="2"/>
  <c r="L96" i="2"/>
  <c r="L95" i="2"/>
  <c r="L94" i="2"/>
  <c r="L93" i="2"/>
  <c r="L92" i="2"/>
  <c r="L91" i="2"/>
  <c r="L90" i="2"/>
  <c r="L89" i="2"/>
  <c r="L122" i="27"/>
  <c r="L121" i="27"/>
  <c r="L120" i="27"/>
  <c r="L119" i="27"/>
  <c r="L118" i="27"/>
  <c r="L117" i="27"/>
  <c r="L116" i="27"/>
  <c r="L115" i="27"/>
  <c r="L114" i="27"/>
  <c r="L113" i="27"/>
  <c r="L112" i="27"/>
  <c r="L111" i="27"/>
  <c r="L102" i="27"/>
  <c r="L101" i="27"/>
  <c r="L5" i="27"/>
  <c r="N5" i="27" s="1"/>
  <c r="L9" i="27"/>
  <c r="N9" i="27" s="1"/>
  <c r="L6" i="27"/>
  <c r="N6" i="27" s="1"/>
  <c r="L8" i="27"/>
  <c r="N8" i="27" s="1"/>
  <c r="L7" i="27"/>
  <c r="N7" i="27" s="1"/>
  <c r="L10" i="27"/>
  <c r="N10" i="27" s="1"/>
  <c r="L17" i="27"/>
  <c r="N17" i="27" s="1"/>
  <c r="L11" i="27"/>
  <c r="N11" i="27" s="1"/>
  <c r="L12" i="27"/>
  <c r="N12" i="27" s="1"/>
  <c r="L19" i="27"/>
  <c r="N19" i="27" s="1"/>
  <c r="L15" i="27"/>
  <c r="N15" i="27" s="1"/>
  <c r="L20" i="27"/>
  <c r="N20" i="27" s="1"/>
  <c r="L21" i="27"/>
  <c r="N21" i="27" s="1"/>
  <c r="L18" i="27"/>
  <c r="N18" i="27" s="1"/>
  <c r="L13" i="27"/>
  <c r="N13" i="27" s="1"/>
  <c r="L16" i="27"/>
  <c r="N16" i="27" s="1"/>
  <c r="L14" i="27"/>
  <c r="N14" i="27" s="1"/>
  <c r="L22" i="27"/>
  <c r="N22" i="27" s="1"/>
  <c r="L23" i="27"/>
  <c r="L7" i="26"/>
  <c r="L5" i="26" l="1"/>
  <c r="L18" i="29" l="1"/>
  <c r="N18" i="29" s="1"/>
  <c r="L9" i="3"/>
  <c r="L23" i="29"/>
  <c r="N23" i="29" s="1"/>
  <c r="L21" i="29"/>
  <c r="N21" i="29" s="1"/>
  <c r="L20" i="29"/>
  <c r="N20" i="29" s="1"/>
  <c r="L17" i="29"/>
  <c r="N17" i="29" s="1"/>
  <c r="L22" i="29"/>
  <c r="N22" i="29" s="1"/>
  <c r="L103" i="27"/>
  <c r="L104" i="27"/>
  <c r="L105" i="27"/>
  <c r="L106" i="27"/>
  <c r="L107" i="27"/>
  <c r="L108" i="27"/>
  <c r="L109" i="27"/>
  <c r="L16" i="19" l="1"/>
  <c r="L17" i="19"/>
  <c r="L13" i="19"/>
  <c r="L14" i="29"/>
  <c r="N14" i="29" s="1"/>
  <c r="L12" i="29" l="1"/>
  <c r="N12" i="29" s="1"/>
  <c r="L145" i="29" l="1"/>
  <c r="L144" i="29"/>
  <c r="L143" i="29"/>
  <c r="L142" i="29"/>
  <c r="L141" i="29"/>
  <c r="L140" i="29"/>
  <c r="L111" i="28"/>
  <c r="L110" i="28"/>
  <c r="L109" i="28"/>
  <c r="L160" i="26"/>
  <c r="L159" i="26"/>
  <c r="L158" i="26"/>
  <c r="L157" i="26"/>
  <c r="L156" i="26"/>
  <c r="L155" i="26"/>
  <c r="L154" i="26"/>
  <c r="L153" i="26"/>
  <c r="L152" i="26"/>
  <c r="L151" i="26"/>
  <c r="L150" i="26"/>
  <c r="L149" i="26"/>
  <c r="L137" i="29" l="1"/>
  <c r="L136" i="29"/>
  <c r="L135" i="29"/>
  <c r="L125" i="29"/>
  <c r="L131" i="29"/>
  <c r="L134" i="29"/>
  <c r="L133" i="29"/>
  <c r="L132" i="29"/>
  <c r="L130" i="29"/>
  <c r="L129" i="29"/>
  <c r="L128" i="29"/>
  <c r="L127" i="29"/>
  <c r="L126" i="29"/>
  <c r="L124" i="29"/>
  <c r="L72" i="19"/>
  <c r="L78" i="19"/>
  <c r="L81" i="19"/>
  <c r="L80" i="19"/>
  <c r="L79" i="19"/>
  <c r="L77" i="19"/>
  <c r="L76" i="19"/>
  <c r="L75" i="19"/>
  <c r="L74" i="19"/>
  <c r="L73" i="19"/>
  <c r="L71" i="19"/>
  <c r="L70" i="19"/>
  <c r="L26" i="19"/>
  <c r="L25" i="19"/>
  <c r="L24" i="19"/>
  <c r="L23" i="19"/>
  <c r="L22" i="19"/>
  <c r="L21" i="19"/>
  <c r="L19" i="19"/>
  <c r="L18" i="19"/>
  <c r="L6" i="21"/>
  <c r="L8" i="21"/>
  <c r="L90" i="28" l="1"/>
  <c r="L89" i="28"/>
  <c r="L86" i="28"/>
  <c r="L85" i="28"/>
  <c r="L76" i="28"/>
  <c r="L82" i="28"/>
  <c r="L84" i="28"/>
  <c r="L83" i="28"/>
  <c r="L81" i="28"/>
  <c r="L80" i="28"/>
  <c r="L79" i="28"/>
  <c r="L78" i="28"/>
  <c r="L77" i="28"/>
  <c r="L75" i="28"/>
  <c r="L74" i="28"/>
  <c r="L73" i="28"/>
  <c r="L72" i="28"/>
  <c r="L71" i="28"/>
  <c r="L70" i="28"/>
  <c r="L60" i="28"/>
  <c r="L59" i="28"/>
  <c r="L58" i="28"/>
  <c r="L57" i="28"/>
  <c r="L56" i="28"/>
  <c r="L55" i="28"/>
  <c r="L54" i="28"/>
  <c r="L53" i="28"/>
  <c r="L52" i="28"/>
  <c r="L51" i="28"/>
  <c r="L50" i="28"/>
  <c r="L49" i="28"/>
  <c r="L45" i="28"/>
  <c r="L48" i="28"/>
  <c r="L46" i="28"/>
  <c r="L44" i="28"/>
  <c r="L43" i="28"/>
  <c r="L40" i="28"/>
  <c r="L47" i="28"/>
  <c r="L41" i="28"/>
  <c r="L42" i="28"/>
  <c r="L39" i="28"/>
  <c r="L38" i="28"/>
  <c r="L37" i="28"/>
  <c r="L36" i="28"/>
  <c r="L35" i="28"/>
  <c r="L34" i="28"/>
  <c r="L33" i="28"/>
  <c r="L32" i="28"/>
  <c r="L31" i="28"/>
  <c r="L30" i="28"/>
  <c r="L29" i="28"/>
  <c r="L28" i="28"/>
  <c r="L27" i="28"/>
  <c r="L26" i="28"/>
  <c r="L7" i="3" l="1"/>
  <c r="L11" i="3"/>
  <c r="L12" i="3"/>
  <c r="L100" i="27"/>
  <c r="L99" i="27"/>
  <c r="L98" i="27"/>
  <c r="L97" i="27"/>
  <c r="L96" i="27"/>
  <c r="L95" i="27"/>
  <c r="L94" i="27"/>
  <c r="L93" i="27"/>
  <c r="L92" i="27"/>
  <c r="L91" i="27"/>
  <c r="L90" i="27"/>
  <c r="L89" i="27"/>
  <c r="L88" i="27"/>
  <c r="L87" i="27"/>
  <c r="L86" i="27"/>
  <c r="L85" i="27"/>
  <c r="L84" i="27"/>
  <c r="L83" i="27"/>
  <c r="L82" i="27"/>
  <c r="L81" i="27"/>
  <c r="L80" i="27"/>
  <c r="L68" i="27"/>
  <c r="L67" i="27"/>
  <c r="L66" i="27"/>
  <c r="L65" i="27"/>
  <c r="L64" i="27"/>
  <c r="L63" i="27"/>
  <c r="L62" i="27"/>
  <c r="L61" i="27"/>
  <c r="L60" i="27"/>
  <c r="L59" i="27"/>
  <c r="L58" i="27"/>
  <c r="L57" i="27"/>
  <c r="L56" i="27"/>
  <c r="L55" i="27"/>
  <c r="L54" i="27"/>
  <c r="L53" i="27"/>
  <c r="L52" i="27"/>
  <c r="L51" i="27"/>
  <c r="L50" i="27"/>
  <c r="L48" i="27"/>
  <c r="L42" i="27"/>
  <c r="L41" i="27"/>
  <c r="L46" i="27"/>
  <c r="L49" i="27"/>
  <c r="L44" i="27"/>
  <c r="L47" i="27"/>
  <c r="L45" i="27"/>
  <c r="L43" i="27"/>
  <c r="L40" i="27"/>
  <c r="L39" i="27"/>
  <c r="L38" i="27"/>
  <c r="L27" i="27"/>
  <c r="L30" i="27"/>
  <c r="L28" i="27"/>
  <c r="L33" i="27"/>
  <c r="L32" i="27"/>
  <c r="L31" i="27"/>
  <c r="L25" i="27"/>
  <c r="L37" i="27"/>
  <c r="L35" i="27"/>
  <c r="L29" i="27"/>
  <c r="L26" i="27"/>
  <c r="L24" i="27"/>
  <c r="L34" i="27"/>
  <c r="L36" i="27"/>
  <c r="L88" i="2"/>
  <c r="L87" i="2"/>
  <c r="L86" i="2"/>
  <c r="L70" i="2"/>
  <c r="L85" i="2"/>
  <c r="L84" i="2"/>
  <c r="L83" i="2"/>
  <c r="L82" i="2"/>
  <c r="L81" i="2"/>
  <c r="L73" i="2"/>
  <c r="L74" i="2"/>
  <c r="L68" i="2"/>
  <c r="L69" i="2"/>
  <c r="L80" i="2"/>
  <c r="L79" i="2"/>
  <c r="L78" i="2"/>
  <c r="L77" i="2"/>
  <c r="L76" i="2"/>
  <c r="L75" i="2"/>
  <c r="L72" i="2"/>
  <c r="L71" i="2"/>
  <c r="L67" i="2"/>
  <c r="L86" i="23"/>
  <c r="L87" i="23"/>
  <c r="L8" i="26" l="1"/>
  <c r="O8" i="26" s="1"/>
  <c r="L12" i="26"/>
  <c r="O12" i="26" s="1"/>
  <c r="L4" i="26"/>
  <c r="L13" i="26"/>
  <c r="O13" i="26" s="1"/>
  <c r="L9" i="26"/>
  <c r="O9" i="26" s="1"/>
  <c r="L10" i="26"/>
  <c r="O7" i="26" s="1"/>
  <c r="L6" i="26"/>
  <c r="L17" i="26"/>
  <c r="O17" i="26" s="1"/>
  <c r="L16" i="26"/>
  <c r="O16" i="26" s="1"/>
  <c r="L18" i="26"/>
  <c r="O18" i="26" s="1"/>
  <c r="L19" i="26"/>
  <c r="O19" i="26" s="1"/>
  <c r="L20" i="26"/>
  <c r="O20" i="26" s="1"/>
  <c r="L15" i="26"/>
  <c r="O15" i="26" s="1"/>
  <c r="L21" i="26"/>
  <c r="O21" i="26" s="1"/>
  <c r="L22" i="26"/>
  <c r="O22" i="26" s="1"/>
  <c r="L23" i="26"/>
  <c r="O23" i="26" s="1"/>
  <c r="L25" i="26"/>
  <c r="O25" i="26" s="1"/>
  <c r="L24" i="26"/>
  <c r="O24" i="26" s="1"/>
  <c r="O5" i="26" l="1"/>
  <c r="O4" i="26"/>
  <c r="O10" i="26"/>
  <c r="O6" i="26"/>
  <c r="L16" i="29" l="1"/>
  <c r="N16" i="29" s="1"/>
  <c r="L64" i="19" l="1"/>
  <c r="L54" i="23" l="1"/>
  <c r="L59" i="23"/>
  <c r="L58" i="23"/>
  <c r="L57" i="23"/>
  <c r="L56" i="23"/>
  <c r="L55" i="23"/>
  <c r="L28" i="23" l="1"/>
  <c r="L104" i="23"/>
  <c r="L100" i="23"/>
  <c r="L105" i="23"/>
  <c r="L108" i="23"/>
  <c r="L115" i="23"/>
  <c r="L114" i="23"/>
  <c r="L101" i="23"/>
  <c r="L109" i="23"/>
  <c r="L107" i="23"/>
  <c r="L112" i="23"/>
  <c r="L103" i="23"/>
  <c r="L106" i="23"/>
  <c r="L113" i="23"/>
  <c r="L110" i="23"/>
  <c r="L102" i="23"/>
  <c r="L111" i="23"/>
  <c r="L11" i="26" l="1"/>
  <c r="O11" i="26" s="1"/>
  <c r="L5" i="19" l="1"/>
  <c r="L15" i="19" l="1"/>
  <c r="L15" i="29"/>
  <c r="N15" i="29" s="1"/>
  <c r="L13" i="29"/>
  <c r="N13" i="29" s="1"/>
  <c r="L11" i="29"/>
  <c r="N11" i="29" s="1"/>
  <c r="L10" i="29"/>
  <c r="N10" i="29" s="1"/>
  <c r="L8" i="29"/>
  <c r="N8" i="29" s="1"/>
  <c r="L7" i="29"/>
  <c r="N7" i="29" s="1"/>
  <c r="L6" i="29"/>
  <c r="N6" i="29" s="1"/>
  <c r="L19" i="29"/>
  <c r="L9" i="29"/>
  <c r="N9" i="29" s="1"/>
  <c r="L5" i="29"/>
  <c r="N5" i="29" s="1"/>
  <c r="L66" i="19"/>
  <c r="L60" i="19"/>
  <c r="L67" i="19"/>
  <c r="L59" i="19"/>
  <c r="L62" i="19"/>
  <c r="L68" i="19"/>
  <c r="L69" i="19"/>
  <c r="L58" i="19"/>
  <c r="L65" i="19"/>
  <c r="L56" i="19"/>
  <c r="L63" i="19"/>
  <c r="L57" i="19"/>
  <c r="L61" i="19"/>
  <c r="L55" i="19"/>
  <c r="L54" i="19"/>
  <c r="L43" i="19"/>
  <c r="L42" i="19"/>
  <c r="N19" i="29" l="1"/>
  <c r="L5" i="21" l="1"/>
  <c r="L9" i="21"/>
  <c r="L3" i="21"/>
  <c r="L7" i="21"/>
  <c r="L5" i="3"/>
  <c r="L8" i="3"/>
  <c r="L10" i="3"/>
  <c r="L6" i="3"/>
  <c r="L3" i="3"/>
  <c r="L4" i="3"/>
  <c r="L7" i="2" l="1"/>
  <c r="L19" i="2"/>
  <c r="L5" i="2"/>
  <c r="L8" i="2"/>
  <c r="L12" i="2"/>
  <c r="L15" i="2"/>
  <c r="L10" i="2"/>
  <c r="L4" i="2"/>
  <c r="L9" i="2"/>
  <c r="L18" i="2"/>
  <c r="L13" i="2"/>
  <c r="L11" i="2"/>
  <c r="L14" i="2"/>
  <c r="L17" i="2"/>
  <c r="L6" i="2"/>
  <c r="L16" i="2"/>
  <c r="L66" i="23" l="1"/>
  <c r="L70" i="23"/>
  <c r="L71" i="23"/>
  <c r="L67" i="23"/>
  <c r="L69" i="23"/>
  <c r="L75" i="23"/>
  <c r="L64" i="23"/>
  <c r="L72" i="23"/>
  <c r="L76" i="23"/>
  <c r="L73" i="23"/>
  <c r="L68" i="23"/>
  <c r="L60" i="23"/>
  <c r="L61" i="23"/>
  <c r="L62" i="23"/>
  <c r="L63" i="23"/>
  <c r="L74" i="23"/>
  <c r="L65" i="23"/>
  <c r="L51" i="23" l="1"/>
  <c r="L82" i="23"/>
  <c r="L83" i="23"/>
  <c r="L93" i="23"/>
  <c r="L88" i="23"/>
  <c r="L85" i="23"/>
  <c r="L95" i="23"/>
  <c r="L92" i="23"/>
  <c r="L89" i="23"/>
  <c r="L91" i="23"/>
  <c r="L84" i="23"/>
  <c r="L81" i="23"/>
  <c r="L90" i="23"/>
  <c r="L94" i="23"/>
  <c r="L41" i="23"/>
  <c r="L25" i="23"/>
  <c r="L37" i="23"/>
  <c r="L32" i="23"/>
  <c r="L27" i="23"/>
  <c r="L39" i="23"/>
  <c r="L35" i="23"/>
  <c r="L23" i="23"/>
  <c r="L29" i="23"/>
  <c r="L24" i="23"/>
  <c r="L30" i="23"/>
  <c r="L31" i="23"/>
  <c r="L36" i="23"/>
  <c r="L38" i="23"/>
  <c r="L33" i="23"/>
  <c r="L40" i="23"/>
  <c r="L19" i="23"/>
  <c r="L18" i="23"/>
  <c r="L17" i="23"/>
  <c r="L13" i="23"/>
  <c r="L10" i="23"/>
  <c r="L7" i="23"/>
  <c r="L16" i="23"/>
  <c r="L12" i="23"/>
  <c r="L9" i="23"/>
  <c r="L8" i="23"/>
  <c r="L11" i="23"/>
  <c r="L14" i="23"/>
  <c r="L5" i="23"/>
  <c r="L6" i="23"/>
  <c r="L15" i="23"/>
  <c r="L7" i="19" l="1"/>
  <c r="L6" i="19"/>
  <c r="L20" i="19"/>
  <c r="L11" i="19"/>
  <c r="L14" i="19"/>
  <c r="L9" i="19"/>
  <c r="L8" i="19"/>
  <c r="L10" i="19"/>
  <c r="L12" i="19"/>
  <c r="L10" i="21"/>
  <c r="L4" i="21"/>
</calcChain>
</file>

<file path=xl/sharedStrings.xml><?xml version="1.0" encoding="utf-8"?>
<sst xmlns="http://schemas.openxmlformats.org/spreadsheetml/2006/main" count="6782" uniqueCount="1061">
  <si>
    <t>Branky</t>
  </si>
  <si>
    <t>Pros</t>
  </si>
  <si>
    <t>Led</t>
  </si>
  <si>
    <t>Tým</t>
  </si>
  <si>
    <t>1.</t>
  </si>
  <si>
    <t>2.</t>
  </si>
  <si>
    <t>3.</t>
  </si>
  <si>
    <t>kolo 1</t>
  </si>
  <si>
    <t>kolo 2</t>
  </si>
  <si>
    <t>kolo 3</t>
  </si>
  <si>
    <t>kolo 4</t>
  </si>
  <si>
    <t>kolo 5</t>
  </si>
  <si>
    <t>kolo 6</t>
  </si>
  <si>
    <t xml:space="preserve"> Pořadí</t>
  </si>
  <si>
    <t>Název týmu</t>
  </si>
  <si>
    <t>Únor</t>
  </si>
  <si>
    <t>poř.</t>
  </si>
  <si>
    <t>jméno</t>
  </si>
  <si>
    <t>tým</t>
  </si>
  <si>
    <t>CELKEM</t>
  </si>
  <si>
    <t>Hodnocení brankařů</t>
  </si>
  <si>
    <t>Jan</t>
  </si>
  <si>
    <t>Březen</t>
  </si>
  <si>
    <t>Příjmení</t>
  </si>
  <si>
    <t>Jméno</t>
  </si>
  <si>
    <t>Matyáš</t>
  </si>
  <si>
    <t>Hodnocení nejužitečnějších hráčů</t>
  </si>
  <si>
    <t>Matěj</t>
  </si>
  <si>
    <t>Sokol Spořilov</t>
  </si>
  <si>
    <t>Říjen.</t>
  </si>
  <si>
    <t xml:space="preserve"> Listop.</t>
  </si>
  <si>
    <t>Tomáš</t>
  </si>
  <si>
    <t>SPOŘ</t>
  </si>
  <si>
    <t>ŘÍJEN</t>
  </si>
  <si>
    <t>LIST.</t>
  </si>
  <si>
    <t>PROS.</t>
  </si>
  <si>
    <t>LEDEN</t>
  </si>
  <si>
    <t>ÚNOR</t>
  </si>
  <si>
    <t>BŘEZEN</t>
  </si>
  <si>
    <t>SK Lacrosse JM</t>
  </si>
  <si>
    <t>Anna</t>
  </si>
  <si>
    <t>Slunečnice</t>
  </si>
  <si>
    <t>František</t>
  </si>
  <si>
    <t>SLU</t>
  </si>
  <si>
    <t>Martin</t>
  </si>
  <si>
    <t>Tereza</t>
  </si>
  <si>
    <t>SLUN</t>
  </si>
  <si>
    <t>Ondřej</t>
  </si>
  <si>
    <t>1.kolo</t>
  </si>
  <si>
    <t>Slunečnice A</t>
  </si>
  <si>
    <t>Emil</t>
  </si>
  <si>
    <t>Šimon</t>
  </si>
  <si>
    <t>Kuchař</t>
  </si>
  <si>
    <t>Tobiáš</t>
  </si>
  <si>
    <t>Štěpán</t>
  </si>
  <si>
    <t>Adam</t>
  </si>
  <si>
    <t>Josef</t>
  </si>
  <si>
    <t>Lukáš</t>
  </si>
  <si>
    <t>DUBEN</t>
  </si>
  <si>
    <t>KVĚTEN</t>
  </si>
  <si>
    <t>Duben</t>
  </si>
  <si>
    <t>Květen</t>
  </si>
  <si>
    <t>Jakub</t>
  </si>
  <si>
    <t>4.</t>
  </si>
  <si>
    <t>5.</t>
  </si>
  <si>
    <t>David</t>
  </si>
  <si>
    <t>LCJM</t>
  </si>
  <si>
    <t>MALE</t>
  </si>
  <si>
    <t>BODY</t>
  </si>
  <si>
    <t>Sokol Spořilov A</t>
  </si>
  <si>
    <t>Filip</t>
  </si>
  <si>
    <t>Mikulka</t>
  </si>
  <si>
    <t>Richard</t>
  </si>
  <si>
    <t>Aneta</t>
  </si>
  <si>
    <t>Tůma</t>
  </si>
  <si>
    <t>kolo 7</t>
  </si>
  <si>
    <t>kolo 8</t>
  </si>
  <si>
    <t>body celkem</t>
  </si>
  <si>
    <t>Markéta</t>
  </si>
  <si>
    <t>6.</t>
  </si>
  <si>
    <t>Sokol Zbraslav</t>
  </si>
  <si>
    <t>x</t>
  </si>
  <si>
    <t>PŘÍŠTÍ TURNAJ:</t>
  </si>
  <si>
    <t>ZBRA</t>
  </si>
  <si>
    <t>Lucie</t>
  </si>
  <si>
    <t>Novák</t>
  </si>
  <si>
    <t>Marek</t>
  </si>
  <si>
    <t>Michal</t>
  </si>
  <si>
    <t>Eliška</t>
  </si>
  <si>
    <t>Adéla</t>
  </si>
  <si>
    <t>Zámečník</t>
  </si>
  <si>
    <t>7.</t>
  </si>
  <si>
    <t>Petra</t>
  </si>
  <si>
    <t>Čelikovská</t>
  </si>
  <si>
    <t>8.</t>
  </si>
  <si>
    <t>X-14</t>
  </si>
  <si>
    <t>XI-14</t>
  </si>
  <si>
    <t>XII-14</t>
  </si>
  <si>
    <t>I-15</t>
  </si>
  <si>
    <t>II-15</t>
  </si>
  <si>
    <t>III-15</t>
  </si>
  <si>
    <t>IV-15</t>
  </si>
  <si>
    <t>V-15</t>
  </si>
  <si>
    <t>sk. A</t>
  </si>
  <si>
    <t>sk.B</t>
  </si>
  <si>
    <t>pořadí</t>
  </si>
  <si>
    <t>FINÁLE</t>
  </si>
  <si>
    <t>O 3.MÍSTO</t>
  </si>
  <si>
    <t>:</t>
  </si>
  <si>
    <t>Sára</t>
  </si>
  <si>
    <t>Jáchym</t>
  </si>
  <si>
    <t>Nela</t>
  </si>
  <si>
    <t>Gabriel</t>
  </si>
  <si>
    <t>Drnek</t>
  </si>
  <si>
    <t>Paur</t>
  </si>
  <si>
    <t>Vojtěch</t>
  </si>
  <si>
    <t>Piškula</t>
  </si>
  <si>
    <t>Šafanda</t>
  </si>
  <si>
    <t>Šoltys</t>
  </si>
  <si>
    <t>Petr</t>
  </si>
  <si>
    <t>Feik</t>
  </si>
  <si>
    <t>Vejvoda</t>
  </si>
  <si>
    <t>Knoška</t>
  </si>
  <si>
    <t>Veronika</t>
  </si>
  <si>
    <t>O 5.MÍSTO / A</t>
  </si>
  <si>
    <t>Barbora</t>
  </si>
  <si>
    <t>Soutěž střelců - kategorie:</t>
  </si>
  <si>
    <t>8</t>
  </si>
  <si>
    <t>Klíč</t>
  </si>
  <si>
    <t>Ryglová</t>
  </si>
  <si>
    <t>Hájek</t>
  </si>
  <si>
    <t>Janas</t>
  </si>
  <si>
    <t>Mikulková</t>
  </si>
  <si>
    <t>skóre</t>
  </si>
  <si>
    <t>body</t>
  </si>
  <si>
    <t>body za turnaj</t>
  </si>
  <si>
    <t>interkros</t>
  </si>
  <si>
    <t>Treybal</t>
  </si>
  <si>
    <t>Vášová</t>
  </si>
  <si>
    <t>Kateřina</t>
  </si>
  <si>
    <t xml:space="preserve">INDIVIDUÁLNÍ STATISTIKY </t>
  </si>
  <si>
    <t>Vlček</t>
  </si>
  <si>
    <t>Loudová</t>
  </si>
  <si>
    <t>Bára</t>
  </si>
  <si>
    <t>Anežka</t>
  </si>
  <si>
    <t>Lenert</t>
  </si>
  <si>
    <t>SPOŘILOV A</t>
  </si>
  <si>
    <t>SLUNEČNICE</t>
  </si>
  <si>
    <t>SPOŘILOV B</t>
  </si>
  <si>
    <t>body celk.</t>
  </si>
  <si>
    <t>o 3.místo</t>
  </si>
  <si>
    <t>XXX</t>
  </si>
  <si>
    <t>O 5.MÍSTO</t>
  </si>
  <si>
    <t>O 5.MÍSTO / B</t>
  </si>
  <si>
    <t>kategorie do 9 let</t>
  </si>
  <si>
    <t>o 5.místo</t>
  </si>
  <si>
    <t>TJ Malešice</t>
  </si>
  <si>
    <t>MALEŠICE</t>
  </si>
  <si>
    <t>Eysselt</t>
  </si>
  <si>
    <t>Edward</t>
  </si>
  <si>
    <t>Smutný</t>
  </si>
  <si>
    <t>Šprongl</t>
  </si>
  <si>
    <t>skupina A</t>
  </si>
  <si>
    <t>skupina B</t>
  </si>
  <si>
    <t>Mraček</t>
  </si>
  <si>
    <t>Matouš</t>
  </si>
  <si>
    <t>Matej</t>
  </si>
  <si>
    <t>Julie</t>
  </si>
  <si>
    <t>Hilar</t>
  </si>
  <si>
    <t>Piškulová</t>
  </si>
  <si>
    <t>BRANKÁŘI</t>
  </si>
  <si>
    <t>Ondrej</t>
  </si>
  <si>
    <t>příjmení</t>
  </si>
  <si>
    <t>Body - brankáři</t>
  </si>
  <si>
    <t>Warriors</t>
  </si>
  <si>
    <t>WARRIORS</t>
  </si>
  <si>
    <t>WARR</t>
  </si>
  <si>
    <t>Sokol Spořilov B</t>
  </si>
  <si>
    <t>Mikuláš</t>
  </si>
  <si>
    <t>Tomas</t>
  </si>
  <si>
    <t>Daniel</t>
  </si>
  <si>
    <t>Hana</t>
  </si>
  <si>
    <t>Simona</t>
  </si>
  <si>
    <t>Damian</t>
  </si>
  <si>
    <t>Sabina</t>
  </si>
  <si>
    <t>PŘÍJMENÍ</t>
  </si>
  <si>
    <t>JMÉNO</t>
  </si>
  <si>
    <t>kategorie do 11 let</t>
  </si>
  <si>
    <t>kategorie do 13 let</t>
  </si>
  <si>
    <t>kategorie do 15 let</t>
  </si>
  <si>
    <t>MALEŠ</t>
  </si>
  <si>
    <t>SPOŘILOV</t>
  </si>
  <si>
    <t>ZBRASLAV A</t>
  </si>
  <si>
    <t>SLUNEČNICE B</t>
  </si>
  <si>
    <t>SLUNEČNICE A</t>
  </si>
  <si>
    <t>SLUN.A</t>
  </si>
  <si>
    <t>SLUN.B</t>
  </si>
  <si>
    <t>Slunečnice B</t>
  </si>
  <si>
    <t>SPOŘ.A</t>
  </si>
  <si>
    <t>SPOŘ.B</t>
  </si>
  <si>
    <t>O 7.MÍSTO</t>
  </si>
  <si>
    <t>Hugo</t>
  </si>
  <si>
    <t>Hodnocení brankářů</t>
  </si>
  <si>
    <t>Sokol Libuš</t>
  </si>
  <si>
    <t>LIBUŠ</t>
  </si>
  <si>
    <t>1./2.</t>
  </si>
  <si>
    <t>6./5.</t>
  </si>
  <si>
    <t>4./3.</t>
  </si>
  <si>
    <t>Patrik</t>
  </si>
  <si>
    <t>LIBU</t>
  </si>
  <si>
    <t>Šavelka</t>
  </si>
  <si>
    <t>Tadeáš</t>
  </si>
  <si>
    <t>Pelka</t>
  </si>
  <si>
    <t>7</t>
  </si>
  <si>
    <t>3./4.</t>
  </si>
  <si>
    <t>2./1.</t>
  </si>
  <si>
    <t>MĚSTSKÁ ČÁST:</t>
  </si>
  <si>
    <t>Kneissl</t>
  </si>
  <si>
    <t>Váša</t>
  </si>
  <si>
    <t>Šimek</t>
  </si>
  <si>
    <t>11</t>
  </si>
  <si>
    <t xml:space="preserve">Soutěž střelců </t>
  </si>
  <si>
    <t>Soutěž střelců</t>
  </si>
  <si>
    <t>5./7.</t>
  </si>
  <si>
    <t>10:11</t>
  </si>
  <si>
    <t>11:10</t>
  </si>
  <si>
    <t>Jindřich</t>
  </si>
  <si>
    <t>Kilián</t>
  </si>
  <si>
    <t>Rejna</t>
  </si>
  <si>
    <t>Magistrát hl.m.Praha</t>
  </si>
  <si>
    <t>poč.turnajů...min.dělitel=6</t>
  </si>
  <si>
    <t>Klára</t>
  </si>
  <si>
    <t>celkem</t>
  </si>
  <si>
    <t>Jaroš</t>
  </si>
  <si>
    <t>Lodin</t>
  </si>
  <si>
    <t>Lodinová</t>
  </si>
  <si>
    <t>Sofie</t>
  </si>
  <si>
    <t>Poř.</t>
  </si>
  <si>
    <t>ZBRASLAV</t>
  </si>
  <si>
    <t>ZBRAS</t>
  </si>
  <si>
    <t>X</t>
  </si>
  <si>
    <t>SK LAX Jižní Město</t>
  </si>
  <si>
    <t>SLUNE</t>
  </si>
  <si>
    <t>3:16</t>
  </si>
  <si>
    <t>16:3</t>
  </si>
  <si>
    <t>PŘEDPOKLAD - ROZDĚLENÍ DO SKUPIN</t>
  </si>
  <si>
    <t>A</t>
  </si>
  <si>
    <t>skupina</t>
  </si>
  <si>
    <t>B</t>
  </si>
  <si>
    <t>Jednotlivé týmy a jejich střelci - liga do 11 let 2017-18</t>
  </si>
  <si>
    <t>Jednotlivé týmy a jejich střelci - liga do 9 let 2017-18</t>
  </si>
  <si>
    <t>Mikoláš</t>
  </si>
  <si>
    <t>Honců</t>
  </si>
  <si>
    <t>Harvan</t>
  </si>
  <si>
    <t>Kaifáš</t>
  </si>
  <si>
    <t>Smetana</t>
  </si>
  <si>
    <t>Milan</t>
  </si>
  <si>
    <t>Viktorie</t>
  </si>
  <si>
    <t>Rozálie</t>
  </si>
  <si>
    <t>Alžběta</t>
  </si>
  <si>
    <t>Tobik</t>
  </si>
  <si>
    <t>Augustová</t>
  </si>
  <si>
    <t>Králíková</t>
  </si>
  <si>
    <t>Pavelka</t>
  </si>
  <si>
    <t>Podzemský</t>
  </si>
  <si>
    <t>Pavel</t>
  </si>
  <si>
    <t>LCC Radotín</t>
  </si>
  <si>
    <t>Peter</t>
  </si>
  <si>
    <t>Formánek</t>
  </si>
  <si>
    <t>Aleš</t>
  </si>
  <si>
    <t>Kepka</t>
  </si>
  <si>
    <t>Soukup</t>
  </si>
  <si>
    <t>Petříková</t>
  </si>
  <si>
    <t>Šebera</t>
  </si>
  <si>
    <t>Václavek</t>
  </si>
  <si>
    <t>LCC R</t>
  </si>
  <si>
    <t>Jednotlivé týmy a jejich hráči - liga do 11 let 2017-18</t>
  </si>
  <si>
    <t>10.</t>
  </si>
  <si>
    <t>15:5</t>
  </si>
  <si>
    <t>5:15</t>
  </si>
  <si>
    <t>8:3</t>
  </si>
  <si>
    <t>3:8</t>
  </si>
  <si>
    <t>Jonáš</t>
  </si>
  <si>
    <t>Karolína</t>
  </si>
  <si>
    <t>Adamiec</t>
  </si>
  <si>
    <t>Kryštof</t>
  </si>
  <si>
    <t>Scholze</t>
  </si>
  <si>
    <t>Horn</t>
  </si>
  <si>
    <t>Jaroslav</t>
  </si>
  <si>
    <t>Příhoda</t>
  </si>
  <si>
    <t>Kubizňáková</t>
  </si>
  <si>
    <t>Kněžice-Dubečno</t>
  </si>
  <si>
    <t>Brzáková</t>
  </si>
  <si>
    <t>Tůmová</t>
  </si>
  <si>
    <t>Vantrubová</t>
  </si>
  <si>
    <t>Natálie</t>
  </si>
  <si>
    <t>KNĚŽIC-DUBEČNO</t>
  </si>
  <si>
    <t>KN.D</t>
  </si>
  <si>
    <t>KNĚŽICE-DUBEČNO</t>
  </si>
  <si>
    <t>23</t>
  </si>
  <si>
    <t>Jednotlivé týmy a jejich hráči - liga do 13 let 2017-18</t>
  </si>
  <si>
    <t>Haylett</t>
  </si>
  <si>
    <t>2.kolo</t>
  </si>
  <si>
    <t>12:9</t>
  </si>
  <si>
    <t>13:6</t>
  </si>
  <si>
    <t>6:13</t>
  </si>
  <si>
    <t>9:12</t>
  </si>
  <si>
    <t>PRAVDĚPODOBNÉ 1.ZÁPASY:</t>
  </si>
  <si>
    <t>STŘELCI POKRAČOVÁNÍ:</t>
  </si>
  <si>
    <t>6</t>
  </si>
  <si>
    <t>Podhorský</t>
  </si>
  <si>
    <t>3.kolo</t>
  </si>
  <si>
    <t>WARRI</t>
  </si>
  <si>
    <t>LCC RAD</t>
  </si>
  <si>
    <t>Šustor</t>
  </si>
  <si>
    <t xml:space="preserve">Gajdůšek </t>
  </si>
  <si>
    <t>HRÁČI POKRAČOVÁNÍ:</t>
  </si>
  <si>
    <t>Rohlík</t>
  </si>
  <si>
    <t>7:5</t>
  </si>
  <si>
    <t>5:7</t>
  </si>
  <si>
    <t>19:5</t>
  </si>
  <si>
    <t>5:19</t>
  </si>
  <si>
    <t>Kalenský</t>
  </si>
  <si>
    <t>Vodrážka</t>
  </si>
  <si>
    <t>Kozumplík</t>
  </si>
  <si>
    <t>4.kolo</t>
  </si>
  <si>
    <t>RADOT</t>
  </si>
  <si>
    <t>17</t>
  </si>
  <si>
    <t>Čelikovský</t>
  </si>
  <si>
    <t>5.kolo</t>
  </si>
  <si>
    <t>SPOŘIL</t>
  </si>
  <si>
    <t>32</t>
  </si>
  <si>
    <t>6.kolo</t>
  </si>
  <si>
    <t>NEDĚLE 15.4.2018</t>
  </si>
  <si>
    <t>7.kolo</t>
  </si>
  <si>
    <t>7:15</t>
  </si>
  <si>
    <t>15:7</t>
  </si>
  <si>
    <t>15:10</t>
  </si>
  <si>
    <t>10:15</t>
  </si>
  <si>
    <t>29</t>
  </si>
  <si>
    <t>20:14</t>
  </si>
  <si>
    <t>14:20</t>
  </si>
  <si>
    <t>body/turn</t>
  </si>
  <si>
    <t>Kodad</t>
  </si>
  <si>
    <t>Prům./turn.</t>
  </si>
  <si>
    <t>8.kolo</t>
  </si>
  <si>
    <t>NEDĚLE 21.10.2018</t>
  </si>
  <si>
    <r>
      <rPr>
        <b/>
        <u/>
        <sz val="7"/>
        <rFont val="Tahoma"/>
        <family val="2"/>
        <charset val="238"/>
      </rPr>
      <t xml:space="preserve">SRAZ pro kategorii do 9 let </t>
    </r>
    <r>
      <rPr>
        <b/>
        <sz val="7"/>
        <rFont val="Tahoma"/>
        <family val="2"/>
        <charset val="238"/>
      </rPr>
      <t>v TĚLOCVIČNÁCH ZŠ Mendelova 550, Pha 11</t>
    </r>
  </si>
  <si>
    <t>NEDĚLE 16.12.2018</t>
  </si>
  <si>
    <t xml:space="preserve"> VÝSLEDKY LIGY (série otevřených turnajů) do 9 let 2018-19</t>
  </si>
  <si>
    <t>2018-19</t>
  </si>
  <si>
    <t>ČANDA</t>
  </si>
  <si>
    <t>DIMMER</t>
  </si>
  <si>
    <t>ČESKÁ</t>
  </si>
  <si>
    <t>DUDEK</t>
  </si>
  <si>
    <t>HORÁK</t>
  </si>
  <si>
    <t>HŘEBÍČEK</t>
  </si>
  <si>
    <t>JURÁK</t>
  </si>
  <si>
    <t>KANIA</t>
  </si>
  <si>
    <t>POLÍVKOVÁ</t>
  </si>
  <si>
    <t>STEFANOVIČ</t>
  </si>
  <si>
    <t>Andrej</t>
  </si>
  <si>
    <t>ŠEJCOVÁ</t>
  </si>
  <si>
    <t>VÁCLAVÍK</t>
  </si>
  <si>
    <t>RICHTR</t>
  </si>
  <si>
    <t xml:space="preserve">Jakub </t>
  </si>
  <si>
    <t>Souček</t>
  </si>
  <si>
    <t xml:space="preserve">Benický </t>
  </si>
  <si>
    <t>Viliam</t>
  </si>
  <si>
    <t>Loukota</t>
  </si>
  <si>
    <t>Jiří</t>
  </si>
  <si>
    <t>Macháček</t>
  </si>
  <si>
    <t xml:space="preserve">MALINA </t>
  </si>
  <si>
    <t>ŘEHÁK</t>
  </si>
  <si>
    <t>VINAŘOVÁ</t>
  </si>
  <si>
    <t>ERBENOVÁ</t>
  </si>
  <si>
    <t>STUDENOVSKY</t>
  </si>
  <si>
    <t>DLOUHY</t>
  </si>
  <si>
    <t>BORISOV</t>
  </si>
  <si>
    <t>BORISOVOVA</t>
  </si>
  <si>
    <t>Arina</t>
  </si>
  <si>
    <t>KALAS</t>
  </si>
  <si>
    <t>Jindra</t>
  </si>
  <si>
    <t>FLIGL</t>
  </si>
  <si>
    <t>Matyas</t>
  </si>
  <si>
    <t>KRALOVEC</t>
  </si>
  <si>
    <t>KRALOVCOVA</t>
  </si>
  <si>
    <t xml:space="preserve"> Kateřina</t>
  </si>
  <si>
    <t>Rybicka</t>
  </si>
  <si>
    <t>Černý</t>
  </si>
  <si>
    <t>Adámek</t>
  </si>
  <si>
    <t>Albert</t>
  </si>
  <si>
    <t>Samsonek</t>
  </si>
  <si>
    <t>Stibor</t>
  </si>
  <si>
    <t>Hera</t>
  </si>
  <si>
    <t>Bohumil</t>
  </si>
  <si>
    <t>Cichrová</t>
  </si>
  <si>
    <t>Jessica</t>
  </si>
  <si>
    <t>Švecová</t>
  </si>
  <si>
    <t>Friml</t>
  </si>
  <si>
    <t>Samsonková</t>
  </si>
  <si>
    <t>Polata</t>
  </si>
  <si>
    <t xml:space="preserve">Ondřej </t>
  </si>
  <si>
    <t>Hummel</t>
  </si>
  <si>
    <t>Havlíček</t>
  </si>
  <si>
    <t>Vilímek</t>
  </si>
  <si>
    <t>Bosová</t>
  </si>
  <si>
    <t>Kašpar</t>
  </si>
  <si>
    <t>Kristina</t>
  </si>
  <si>
    <t>Hummelová</t>
  </si>
  <si>
    <t>HRÁČI PO TÝMECH - liga do 9 let 2018-19</t>
  </si>
  <si>
    <t>BRANKÁŘI - liga do 9 let 2018-19</t>
  </si>
  <si>
    <t>VÝSLEDKY LIGY (série otevřených turnajů) do 11 let 2018-19</t>
  </si>
  <si>
    <t>SOBOTA 20.10.2018</t>
  </si>
  <si>
    <t xml:space="preserve">Sokol Zbraslav </t>
  </si>
  <si>
    <t>MASELŠICE</t>
  </si>
  <si>
    <t>RADOTÍN</t>
  </si>
  <si>
    <t>SOBOTA 15.12.2018</t>
  </si>
  <si>
    <t>NEDĚLE 18.11.2018</t>
  </si>
  <si>
    <t>NEDĚLE 13.1.2019</t>
  </si>
  <si>
    <t>NEDĚLE 10.3.2019</t>
  </si>
  <si>
    <t>NEDĚLE 31.3.2019</t>
  </si>
  <si>
    <t>NEDĚLE 28.4.2019</t>
  </si>
  <si>
    <t>NEDĚLE 26.5.2019</t>
  </si>
  <si>
    <t>SOBOTA 12.1.2019</t>
  </si>
  <si>
    <t>SOBOTA 9.3.2019</t>
  </si>
  <si>
    <t>SOBOTA 30.3.2019</t>
  </si>
  <si>
    <t>SOBOTA 27.4.2019</t>
  </si>
  <si>
    <t>SOBOTA 25.5.2019</t>
  </si>
  <si>
    <t>SOBOTA 17.11.2018</t>
  </si>
  <si>
    <t>PENALTY
:</t>
  </si>
  <si>
    <t>16:9</t>
  </si>
  <si>
    <t>9:16</t>
  </si>
  <si>
    <t>PAULAS</t>
  </si>
  <si>
    <t>LÖWENHÖFFER</t>
  </si>
  <si>
    <t>Prokop</t>
  </si>
  <si>
    <t>BAJER</t>
  </si>
  <si>
    <t>HOŠČUK</t>
  </si>
  <si>
    <t>Viktor</t>
  </si>
  <si>
    <t>HŘÍBAL</t>
  </si>
  <si>
    <t>MOUKA</t>
  </si>
  <si>
    <t>KOŘÍNEK</t>
  </si>
  <si>
    <t>KOŘÍNKOVÁ</t>
  </si>
  <si>
    <t>KUBRYCHT</t>
  </si>
  <si>
    <t>Kristýna</t>
  </si>
  <si>
    <t xml:space="preserve">Sophia </t>
  </si>
  <si>
    <t>Nicolas</t>
  </si>
  <si>
    <t>Kváš</t>
  </si>
  <si>
    <t xml:space="preserve">Lukáš </t>
  </si>
  <si>
    <t xml:space="preserve">Cozl </t>
  </si>
  <si>
    <t>Holub</t>
  </si>
  <si>
    <t xml:space="preserve">Matouš </t>
  </si>
  <si>
    <t>Hořejší</t>
  </si>
  <si>
    <t>Ivan</t>
  </si>
  <si>
    <t>Kvietok</t>
  </si>
  <si>
    <t>Samuel</t>
  </si>
  <si>
    <t>Mokrý</t>
  </si>
  <si>
    <t xml:space="preserve">Karel </t>
  </si>
  <si>
    <t xml:space="preserve"> Filip</t>
  </si>
  <si>
    <t xml:space="preserve"> Moris</t>
  </si>
  <si>
    <t xml:space="preserve"> Matěj</t>
  </si>
  <si>
    <t>Vrána</t>
  </si>
  <si>
    <t xml:space="preserve"> Antonín</t>
  </si>
  <si>
    <t>DŘÍZHAL</t>
  </si>
  <si>
    <t xml:space="preserve">HEŘMÁNEK </t>
  </si>
  <si>
    <t>POHL</t>
  </si>
  <si>
    <t>PETRIKOVA</t>
  </si>
  <si>
    <t>POLENA</t>
  </si>
  <si>
    <t>Rudolf</t>
  </si>
  <si>
    <t>BANTEK</t>
  </si>
  <si>
    <t>POYRA</t>
  </si>
  <si>
    <t>NICOLAS</t>
  </si>
  <si>
    <t>MALINA</t>
  </si>
  <si>
    <t>Čapek</t>
  </si>
  <si>
    <t>Frederik</t>
  </si>
  <si>
    <t>Lukeš</t>
  </si>
  <si>
    <t>Radovan</t>
  </si>
  <si>
    <t>SLUNEČ</t>
  </si>
  <si>
    <t>Zítko</t>
  </si>
  <si>
    <t>Kelbler</t>
  </si>
  <si>
    <t>Slovák</t>
  </si>
  <si>
    <t>Zakouřil</t>
  </si>
  <si>
    <t>Huroň</t>
  </si>
  <si>
    <t>U11</t>
  </si>
  <si>
    <t>U9</t>
  </si>
  <si>
    <t>Jednotlivé týmy a jejich střelci - liga do 13 let 2018-19</t>
  </si>
  <si>
    <t xml:space="preserve">Obraz </t>
  </si>
  <si>
    <t xml:space="preserve">Hájek </t>
  </si>
  <si>
    <t>Cikhart</t>
  </si>
  <si>
    <t>Kovařík</t>
  </si>
  <si>
    <t>Mucha</t>
  </si>
  <si>
    <t>Oliver</t>
  </si>
  <si>
    <t>KOBRLE</t>
  </si>
  <si>
    <t>Václav</t>
  </si>
  <si>
    <t>SLAVÍKOVÁ</t>
  </si>
  <si>
    <t>CZERNÝ</t>
  </si>
  <si>
    <t>Vít</t>
  </si>
  <si>
    <t>KRUTÍLEK</t>
  </si>
  <si>
    <t>NEŠPOR</t>
  </si>
  <si>
    <t>STANĚK</t>
  </si>
  <si>
    <t>ŠOPOV</t>
  </si>
  <si>
    <t>ZACHATA</t>
  </si>
  <si>
    <t>BAJEROVÁ</t>
  </si>
  <si>
    <t>BEDNÁŘOVÁ</t>
  </si>
  <si>
    <t>KŘEČAN</t>
  </si>
  <si>
    <t>STUART</t>
  </si>
  <si>
    <t>Fin</t>
  </si>
  <si>
    <t>ZACHATOVÁ</t>
  </si>
  <si>
    <t>Pohl</t>
  </si>
  <si>
    <t>FIŠEROVÁ</t>
  </si>
  <si>
    <t>HEŘMÁNKOVÁ</t>
  </si>
  <si>
    <t>Cížek</t>
  </si>
  <si>
    <t>Kuchar</t>
  </si>
  <si>
    <t>Dostálová</t>
  </si>
  <si>
    <t>Skládalová</t>
  </si>
  <si>
    <t>Pavlíková</t>
  </si>
  <si>
    <t>Jankovič</t>
  </si>
  <si>
    <t>TAUCHMAN</t>
  </si>
  <si>
    <t>DLOUHÁ</t>
  </si>
  <si>
    <t xml:space="preserve">Špetlík </t>
  </si>
  <si>
    <t>FOUS</t>
  </si>
  <si>
    <t>PRAŽÁKOVÁ</t>
  </si>
  <si>
    <t>KOSOVÁ</t>
  </si>
  <si>
    <t>ŠUPOVÁ</t>
  </si>
  <si>
    <t xml:space="preserve">Bosak </t>
  </si>
  <si>
    <t>Pokorny</t>
  </si>
  <si>
    <t>Lojková</t>
  </si>
  <si>
    <t>Ema</t>
  </si>
  <si>
    <t>ČEKALOVÁ</t>
  </si>
  <si>
    <t>REICHL</t>
  </si>
  <si>
    <t>Laštovička</t>
  </si>
  <si>
    <t>HŘÍBALOVÁ</t>
  </si>
  <si>
    <t>Dorňák</t>
  </si>
  <si>
    <t>PIVNÝ</t>
  </si>
  <si>
    <t>josef</t>
  </si>
  <si>
    <t>SLAVÍK</t>
  </si>
  <si>
    <t>Matějů</t>
  </si>
  <si>
    <t>Pala</t>
  </si>
  <si>
    <t xml:space="preserve">Denis     </t>
  </si>
  <si>
    <t>FISEROVA</t>
  </si>
  <si>
    <t>Marketa</t>
  </si>
  <si>
    <t>NOVY</t>
  </si>
  <si>
    <t>BRANY</t>
  </si>
  <si>
    <t>HANZLOVA</t>
  </si>
  <si>
    <t>Eliska</t>
  </si>
  <si>
    <t>LEISOVA</t>
  </si>
  <si>
    <t>U15</t>
  </si>
  <si>
    <t>U13</t>
  </si>
  <si>
    <t>Jednotlivé týmy a jejich střelci - liga do 15 let 2018-19</t>
  </si>
  <si>
    <t>VÝSLEDKY LIGY (série otevřených turnajů) do 15 let 2018-19</t>
  </si>
  <si>
    <t>RUNSTKOVA</t>
  </si>
  <si>
    <t>PROKOPOVA</t>
  </si>
  <si>
    <t>Natalie</t>
  </si>
  <si>
    <t>KOCOURKOVA</t>
  </si>
  <si>
    <t>Eva</t>
  </si>
  <si>
    <t>PTACNIKOVA</t>
  </si>
  <si>
    <t>SOKOL LIBUŠ</t>
  </si>
  <si>
    <t>SOKOL SPOŘILOV</t>
  </si>
  <si>
    <t>SK LACROSSE JM</t>
  </si>
  <si>
    <t>TJ MALEŠICE</t>
  </si>
  <si>
    <t>12:8</t>
  </si>
  <si>
    <t>8:12</t>
  </si>
  <si>
    <t>6:3</t>
  </si>
  <si>
    <t>3:6</t>
  </si>
  <si>
    <t>7:3</t>
  </si>
  <si>
    <t>3:7</t>
  </si>
  <si>
    <t>9:1</t>
  </si>
  <si>
    <t>1:9</t>
  </si>
  <si>
    <t>0:11</t>
  </si>
  <si>
    <t>11:0</t>
  </si>
  <si>
    <t>6:4</t>
  </si>
  <si>
    <t>4:6</t>
  </si>
  <si>
    <t>13:3</t>
  </si>
  <si>
    <t>3:13</t>
  </si>
  <si>
    <t>10:5</t>
  </si>
  <si>
    <t>5:10</t>
  </si>
  <si>
    <t>4</t>
  </si>
  <si>
    <t>0</t>
  </si>
  <si>
    <t>2</t>
  </si>
  <si>
    <t xml:space="preserve"> 52:22</t>
  </si>
  <si>
    <t xml:space="preserve"> 40:22</t>
  </si>
  <si>
    <t xml:space="preserve"> 29:26</t>
  </si>
  <si>
    <t xml:space="preserve"> 7:33</t>
  </si>
  <si>
    <t xml:space="preserve"> 17:42</t>
  </si>
  <si>
    <t>Městská část :</t>
  </si>
  <si>
    <t>ŠTOČEK</t>
  </si>
  <si>
    <t>KŘEČEK</t>
  </si>
  <si>
    <t>SLOVÁK</t>
  </si>
  <si>
    <t>Emilie</t>
  </si>
  <si>
    <t>Zmatlík</t>
  </si>
  <si>
    <t>ŠAVELKA</t>
  </si>
  <si>
    <t>HILAR</t>
  </si>
  <si>
    <t>SMETANA</t>
  </si>
  <si>
    <t>Sokol Zbraslav B</t>
  </si>
  <si>
    <t>ZBASLAV A</t>
  </si>
  <si>
    <t>13</t>
  </si>
  <si>
    <t>ZBRA.A</t>
  </si>
  <si>
    <t>23:18</t>
  </si>
  <si>
    <t>18:23</t>
  </si>
  <si>
    <t>22:8</t>
  </si>
  <si>
    <t>8:22</t>
  </si>
  <si>
    <t>32:7</t>
  </si>
  <si>
    <t>7:32</t>
  </si>
  <si>
    <t>35:14</t>
  </si>
  <si>
    <t>14:35</t>
  </si>
  <si>
    <t>18:12</t>
  </si>
  <si>
    <t>12:18</t>
  </si>
  <si>
    <t>18:26</t>
  </si>
  <si>
    <t>26:18</t>
  </si>
  <si>
    <t>BAŠTA</t>
  </si>
  <si>
    <t>Borisov</t>
  </si>
  <si>
    <t>HANZLOVÁ</t>
  </si>
  <si>
    <t>KODYM</t>
  </si>
  <si>
    <t>ČÍŽEK</t>
  </si>
  <si>
    <t>KLÍČ</t>
  </si>
  <si>
    <t>HÁJEK</t>
  </si>
  <si>
    <t>Vašek</t>
  </si>
  <si>
    <t>HRÁDEK</t>
  </si>
  <si>
    <t>BORISOVÁ</t>
  </si>
  <si>
    <t>Ariana</t>
  </si>
  <si>
    <t>DOMANSKÝ</t>
  </si>
  <si>
    <t>Max</t>
  </si>
  <si>
    <t>TŮMA</t>
  </si>
  <si>
    <t>TREYBAL</t>
  </si>
  <si>
    <t>HAYELT</t>
  </si>
  <si>
    <t>LODINOVÁ</t>
  </si>
  <si>
    <t>EYSSELT</t>
  </si>
  <si>
    <t>RAD</t>
  </si>
  <si>
    <t>LIB</t>
  </si>
  <si>
    <t>MAL</t>
  </si>
  <si>
    <t>ZBR</t>
  </si>
  <si>
    <t>KNĚŽ.D</t>
  </si>
  <si>
    <t>SLU.A</t>
  </si>
  <si>
    <t>26:12</t>
  </si>
  <si>
    <t>31:12</t>
  </si>
  <si>
    <t>25:15</t>
  </si>
  <si>
    <t>15:25</t>
  </si>
  <si>
    <t>12:31</t>
  </si>
  <si>
    <t>12:26</t>
  </si>
  <si>
    <t>35:11</t>
  </si>
  <si>
    <t>25:11</t>
  </si>
  <si>
    <t>11:25</t>
  </si>
  <si>
    <t>11:35</t>
  </si>
  <si>
    <t>PULL</t>
  </si>
  <si>
    <t>Matúš</t>
  </si>
  <si>
    <t>LENERT</t>
  </si>
  <si>
    <t>LASTOVIČKA</t>
  </si>
  <si>
    <t>Antonín</t>
  </si>
  <si>
    <t>Moris</t>
  </si>
  <si>
    <t>14:5</t>
  </si>
  <si>
    <t>17:14</t>
  </si>
  <si>
    <t>6:6</t>
  </si>
  <si>
    <t>12:3</t>
  </si>
  <si>
    <t>5:14</t>
  </si>
  <si>
    <t>11:4</t>
  </si>
  <si>
    <t>7:6</t>
  </si>
  <si>
    <t>SOKOL ZBRASLAV</t>
  </si>
  <si>
    <t>14:17</t>
  </si>
  <si>
    <t>4:11</t>
  </si>
  <si>
    <t>3:12</t>
  </si>
  <si>
    <t>6:7</t>
  </si>
  <si>
    <t>SLLUNEČNICE</t>
  </si>
  <si>
    <t>5</t>
  </si>
  <si>
    <t>14</t>
  </si>
  <si>
    <r>
      <rPr>
        <sz val="4"/>
        <rFont val="Tahoma"/>
        <family val="2"/>
        <charset val="238"/>
      </rPr>
      <t>pp</t>
    </r>
    <r>
      <rPr>
        <sz val="5"/>
        <rFont val="Tahoma"/>
        <family val="2"/>
        <charset val="238"/>
      </rPr>
      <t xml:space="preserve">
:</t>
    </r>
  </si>
  <si>
    <t xml:space="preserve"> a</t>
  </si>
  <si>
    <t>Vrňata</t>
  </si>
  <si>
    <t>Vítek</t>
  </si>
  <si>
    <t>Vosáhlo</t>
  </si>
  <si>
    <t xml:space="preserve">Muroňová </t>
  </si>
  <si>
    <t>Stela</t>
  </si>
  <si>
    <t>HAVLÍČEK</t>
  </si>
  <si>
    <t>KAFIÁŠ</t>
  </si>
  <si>
    <t>Rybická</t>
  </si>
  <si>
    <t>SOKOL SPOŘILOV B</t>
  </si>
  <si>
    <t>SOKOL SPOŘILOV A</t>
  </si>
  <si>
    <t>SPOŘ. B</t>
  </si>
  <si>
    <t>WARRIO</t>
  </si>
  <si>
    <t>17:18</t>
  </si>
  <si>
    <t>21:8</t>
  </si>
  <si>
    <t>24:15</t>
  </si>
  <si>
    <t>17:9</t>
  </si>
  <si>
    <t>29:13</t>
  </si>
  <si>
    <t>27:15</t>
  </si>
  <si>
    <t>31:9</t>
  </si>
  <si>
    <t>18:17</t>
  </si>
  <si>
    <t>8:21</t>
  </si>
  <si>
    <t>9:31</t>
  </si>
  <si>
    <t>12:11</t>
  </si>
  <si>
    <t>11:15</t>
  </si>
  <si>
    <t>11:12</t>
  </si>
  <si>
    <t>15:27</t>
  </si>
  <si>
    <t>15:24</t>
  </si>
  <si>
    <t>9:17</t>
  </si>
  <si>
    <t>13:29</t>
  </si>
  <si>
    <t>15:11</t>
  </si>
  <si>
    <t>KNĚŽICE-DUBE</t>
  </si>
  <si>
    <t>ČELIKOVSKÝ</t>
  </si>
  <si>
    <t>LCC RED</t>
  </si>
  <si>
    <t>SUNEČNICE</t>
  </si>
  <si>
    <t>LCC WHITE</t>
  </si>
  <si>
    <t>ZBR.A</t>
  </si>
  <si>
    <t>LCC WHI</t>
  </si>
  <si>
    <t>8:11</t>
  </si>
  <si>
    <t>15:4</t>
  </si>
  <si>
    <t>11:6</t>
  </si>
  <si>
    <t>4:12</t>
  </si>
  <si>
    <t>11:8</t>
  </si>
  <si>
    <t>12:4</t>
  </si>
  <si>
    <t>16:5</t>
  </si>
  <si>
    <t>4:15</t>
  </si>
  <si>
    <t>6:11</t>
  </si>
  <si>
    <t>5:16</t>
  </si>
  <si>
    <t>14:15</t>
  </si>
  <si>
    <t>16:13</t>
  </si>
  <si>
    <t>12:6</t>
  </si>
  <si>
    <t>15:14</t>
  </si>
  <si>
    <t>11:5</t>
  </si>
  <si>
    <t>8:6</t>
  </si>
  <si>
    <t>13:16</t>
  </si>
  <si>
    <t>5:11</t>
  </si>
  <si>
    <t>6:12</t>
  </si>
  <si>
    <t>6:8</t>
  </si>
  <si>
    <t>10</t>
  </si>
  <si>
    <t>LCC White</t>
  </si>
  <si>
    <t>LCC Red</t>
  </si>
  <si>
    <t>SOKOL ZBRASLAV A</t>
  </si>
  <si>
    <t>12</t>
  </si>
  <si>
    <t>S.ZBRASLAV A</t>
  </si>
  <si>
    <t>S.SPOŘILOV</t>
  </si>
  <si>
    <t>8./7.</t>
  </si>
  <si>
    <t/>
  </si>
  <si>
    <t>PELKA</t>
  </si>
  <si>
    <t>VOSÁHLO</t>
  </si>
  <si>
    <t>KVIETOK</t>
  </si>
  <si>
    <t>ZÍTKO</t>
  </si>
  <si>
    <t>AUGUSTOVÁ</t>
  </si>
  <si>
    <t>PETER</t>
  </si>
  <si>
    <t>VÁŠOVÁ</t>
  </si>
  <si>
    <t>KRÁLÍKOVÁ</t>
  </si>
  <si>
    <t>MIKULKOVÁ</t>
  </si>
  <si>
    <t>VÁŠA</t>
  </si>
  <si>
    <t>VLČEK</t>
  </si>
  <si>
    <t>PETR</t>
  </si>
  <si>
    <t>ŠOLTYS</t>
  </si>
  <si>
    <t>ŠAFANDA</t>
  </si>
  <si>
    <t>PIŠKULA</t>
  </si>
  <si>
    <t>PAUR</t>
  </si>
  <si>
    <t>MRAČEK</t>
  </si>
  <si>
    <t>LUKEŠ</t>
  </si>
  <si>
    <t>KNOŠKA</t>
  </si>
  <si>
    <t>ČAPEK</t>
  </si>
  <si>
    <t>SPOŘ.AQ</t>
  </si>
  <si>
    <t>31:15</t>
  </si>
  <si>
    <t>28:4</t>
  </si>
  <si>
    <t>23:6</t>
  </si>
  <si>
    <t>6:23</t>
  </si>
  <si>
    <t>15:31</t>
  </si>
  <si>
    <t>4:28</t>
  </si>
  <si>
    <t>14:21</t>
  </si>
  <si>
    <t>30:11</t>
  </si>
  <si>
    <t>18:9</t>
  </si>
  <si>
    <t>9:18</t>
  </si>
  <si>
    <t>21:14</t>
  </si>
  <si>
    <t>11:30</t>
  </si>
  <si>
    <t>18</t>
  </si>
  <si>
    <t>Městská část</t>
  </si>
  <si>
    <t>VÝSLEDKY LIGY (série otevřených turnajů) do 13 let 2018-19</t>
  </si>
  <si>
    <t>GÓLY</t>
  </si>
  <si>
    <t xml:space="preserve">Klíč </t>
  </si>
  <si>
    <t>5./6.</t>
  </si>
  <si>
    <t>3:3</t>
  </si>
  <si>
    <t>13:2</t>
  </si>
  <si>
    <t>2:13</t>
  </si>
  <si>
    <t>10:6</t>
  </si>
  <si>
    <t>6:10</t>
  </si>
  <si>
    <t>18:3</t>
  </si>
  <si>
    <t>3:18</t>
  </si>
  <si>
    <t>10:12</t>
  </si>
  <si>
    <t>12:10</t>
  </si>
  <si>
    <r>
      <rPr>
        <sz val="4"/>
        <rFont val="Tahoma"/>
        <family val="2"/>
        <charset val="238"/>
      </rPr>
      <t>PO PENALTÁCH</t>
    </r>
    <r>
      <rPr>
        <sz val="5"/>
        <rFont val="Tahoma"/>
        <family val="2"/>
        <charset val="238"/>
      </rPr>
      <t xml:space="preserve">
:</t>
    </r>
  </si>
  <si>
    <t>9</t>
  </si>
  <si>
    <t>Majda</t>
  </si>
  <si>
    <t>DRBOHLAVOVÁ</t>
  </si>
  <si>
    <t>PAVELKA</t>
  </si>
  <si>
    <r>
      <rPr>
        <b/>
        <u/>
        <sz val="7"/>
        <rFont val="Tahoma"/>
        <family val="2"/>
        <charset val="238"/>
      </rPr>
      <t xml:space="preserve">SRAZ pro kategorii do 11 let </t>
    </r>
    <r>
      <rPr>
        <b/>
        <sz val="7"/>
        <rFont val="Tahoma"/>
        <family val="2"/>
        <charset val="238"/>
      </rPr>
      <t>v TĚLOCVIČNÁCH ZŠ Mendelova 550, Pha 11</t>
    </r>
  </si>
  <si>
    <t>O 5.MÍSTO / 2</t>
  </si>
  <si>
    <t>O 5.MÍSTO / 1</t>
  </si>
  <si>
    <t>RED</t>
  </si>
  <si>
    <t>LINUŠ</t>
  </si>
  <si>
    <t>9:4</t>
  </si>
  <si>
    <t>13:7</t>
  </si>
  <si>
    <t>4:9</t>
  </si>
  <si>
    <t>7:13</t>
  </si>
  <si>
    <t>SK Lacrosse Jižní M.</t>
  </si>
  <si>
    <t>11:9</t>
  </si>
  <si>
    <t>14:6</t>
  </si>
  <si>
    <t>14:3</t>
  </si>
  <si>
    <t>17:5</t>
  </si>
  <si>
    <t>6:14</t>
  </si>
  <si>
    <t>3:14</t>
  </si>
  <si>
    <t>9:11</t>
  </si>
  <si>
    <t>5:17</t>
  </si>
  <si>
    <t>6./7.</t>
  </si>
  <si>
    <t>a</t>
  </si>
  <si>
    <t>BLAŽEK</t>
  </si>
  <si>
    <t>PETŘÍKOVÁ</t>
  </si>
  <si>
    <r>
      <rPr>
        <b/>
        <u/>
        <sz val="7"/>
        <rFont val="Tahoma"/>
        <family val="2"/>
        <charset val="238"/>
      </rPr>
      <t xml:space="preserve">SRAZ pro kategorii do 13 let </t>
    </r>
    <r>
      <rPr>
        <b/>
        <sz val="7"/>
        <rFont val="Tahoma"/>
        <family val="2"/>
        <charset val="238"/>
      </rPr>
      <t>v TĚLOCVIČNÁCH ZŠ Mendelova 550, Pha 11</t>
    </r>
  </si>
  <si>
    <r>
      <rPr>
        <b/>
        <u/>
        <sz val="7"/>
        <rFont val="Tahoma"/>
        <family val="2"/>
        <charset val="238"/>
      </rPr>
      <t xml:space="preserve">SRAZ pro kategorii do 15 let </t>
    </r>
    <r>
      <rPr>
        <b/>
        <sz val="7"/>
        <rFont val="Tahoma"/>
        <family val="2"/>
        <charset val="238"/>
      </rPr>
      <t>v TĚLOCVIČNÁCH ZŠ Mendelova 550, Pha 11</t>
    </r>
  </si>
  <si>
    <t>LK ŘÍČANY</t>
  </si>
  <si>
    <t>ŘÍČAN</t>
  </si>
  <si>
    <t>18:4</t>
  </si>
  <si>
    <t>30:0</t>
  </si>
  <si>
    <t>23:0</t>
  </si>
  <si>
    <t>0:23</t>
  </si>
  <si>
    <t>0:30</t>
  </si>
  <si>
    <t>4:18</t>
  </si>
  <si>
    <t>38:10</t>
  </si>
  <si>
    <t>10:38</t>
  </si>
  <si>
    <t>LK Říčany</t>
  </si>
  <si>
    <t>24</t>
  </si>
  <si>
    <t>KRÁLOVCOVÁ</t>
  </si>
  <si>
    <t>ŘÍČA</t>
  </si>
  <si>
    <t>Bečvář</t>
  </si>
  <si>
    <t>Černá</t>
  </si>
  <si>
    <t>Elena</t>
  </si>
  <si>
    <t>Glacnerová</t>
  </si>
  <si>
    <t>Smitka</t>
  </si>
  <si>
    <t>Čech</t>
  </si>
  <si>
    <t>Šutka</t>
  </si>
  <si>
    <t>Thirouad</t>
  </si>
  <si>
    <t>Antoine</t>
  </si>
  <si>
    <t>Mačok</t>
  </si>
  <si>
    <t>SMÍTKA</t>
  </si>
  <si>
    <t>BEČVÁŘ</t>
  </si>
  <si>
    <t>19:26</t>
  </si>
  <si>
    <t>23:7</t>
  </si>
  <si>
    <t>19:11</t>
  </si>
  <si>
    <t>23:9</t>
  </si>
  <si>
    <t>26:19</t>
  </si>
  <si>
    <t>18:5</t>
  </si>
  <si>
    <t>24:11</t>
  </si>
  <si>
    <t>7:23</t>
  </si>
  <si>
    <t>9:23</t>
  </si>
  <si>
    <t>10:16</t>
  </si>
  <si>
    <t>18:11</t>
  </si>
  <si>
    <t>11:19</t>
  </si>
  <si>
    <t>5:18</t>
  </si>
  <si>
    <t>16:10</t>
  </si>
  <si>
    <t>19:18</t>
  </si>
  <si>
    <t>18:19</t>
  </si>
  <si>
    <t>11:18</t>
  </si>
  <si>
    <t>11:24</t>
  </si>
  <si>
    <t xml:space="preserve"> 84:53</t>
  </si>
  <si>
    <t xml:space="preserve"> 91:44</t>
  </si>
  <si>
    <t xml:space="preserve"> 47:73</t>
  </si>
  <si>
    <t xml:space="preserve"> 51:65</t>
  </si>
  <si>
    <t xml:space="preserve"> 49:84</t>
  </si>
  <si>
    <t>WARRIOIRS</t>
  </si>
  <si>
    <t>SLUNEČNICE- KNĚŽICE,DUB.</t>
  </si>
  <si>
    <t>SPOŘILOV A - LCJM</t>
  </si>
  <si>
    <t>LOJKA</t>
  </si>
  <si>
    <t>Mastěj</t>
  </si>
  <si>
    <t>KOCOUROVÁ</t>
  </si>
  <si>
    <t>19</t>
  </si>
  <si>
    <t>2:7</t>
  </si>
  <si>
    <t>6:2</t>
  </si>
  <si>
    <t>2:6</t>
  </si>
  <si>
    <t>7:2</t>
  </si>
  <si>
    <t xml:space="preserve"> </t>
  </si>
  <si>
    <t>POLATA</t>
  </si>
  <si>
    <t>LOUKOTA</t>
  </si>
  <si>
    <t>Eda</t>
  </si>
  <si>
    <t>21</t>
  </si>
  <si>
    <t>7./5.</t>
  </si>
  <si>
    <t>16:12</t>
  </si>
  <si>
    <t>23:13</t>
  </si>
  <si>
    <t>12:16</t>
  </si>
  <si>
    <t>13:23</t>
  </si>
  <si>
    <t>13:12</t>
  </si>
  <si>
    <t>12:13</t>
  </si>
  <si>
    <t>20:0</t>
  </si>
  <si>
    <t>24:8</t>
  </si>
  <si>
    <t>18:0</t>
  </si>
  <si>
    <t>1:17</t>
  </si>
  <si>
    <t>17:1</t>
  </si>
  <si>
    <t>8:24</t>
  </si>
  <si>
    <t>0:20</t>
  </si>
  <si>
    <t>0:18</t>
  </si>
  <si>
    <t>14:8</t>
  </si>
  <si>
    <t>16:2</t>
  </si>
  <si>
    <t>16:6</t>
  </si>
  <si>
    <t>6:16</t>
  </si>
  <si>
    <t>2:16</t>
  </si>
  <si>
    <t>8:14</t>
  </si>
  <si>
    <t>20</t>
  </si>
  <si>
    <t>Měrka</t>
  </si>
  <si>
    <t>ČERNÁ</t>
  </si>
  <si>
    <t>GLACNEROVÁ</t>
  </si>
  <si>
    <t>MĚRKA</t>
  </si>
  <si>
    <t>Barták</t>
  </si>
  <si>
    <t>16:19</t>
  </si>
  <si>
    <t>20:27</t>
  </si>
  <si>
    <t>9:21</t>
  </si>
  <si>
    <t>19:16</t>
  </si>
  <si>
    <t>9:24</t>
  </si>
  <si>
    <t>17:19</t>
  </si>
  <si>
    <t>27:20</t>
  </si>
  <si>
    <t>19:17</t>
  </si>
  <si>
    <t>14:14</t>
  </si>
  <si>
    <t>24:9</t>
  </si>
  <si>
    <t>21:9</t>
  </si>
  <si>
    <t>1</t>
  </si>
  <si>
    <t xml:space="preserve"> 73:38</t>
  </si>
  <si>
    <t xml:space="preserve"> 76:57</t>
  </si>
  <si>
    <t xml:space="preserve"> 52:55</t>
  </si>
  <si>
    <t xml:space="preserve"> 56:76</t>
  </si>
  <si>
    <t xml:space="preserve"> 44:75</t>
  </si>
  <si>
    <t>Ziko</t>
  </si>
  <si>
    <t>16:11</t>
  </si>
  <si>
    <t>11:16</t>
  </si>
  <si>
    <t>19:7</t>
  </si>
  <si>
    <t>16:4</t>
  </si>
  <si>
    <t>4:16</t>
  </si>
  <si>
    <t>7:19</t>
  </si>
  <si>
    <r>
      <rPr>
        <b/>
        <sz val="3"/>
        <rFont val="Tahoma"/>
        <family val="2"/>
        <charset val="238"/>
      </rPr>
      <t>PP</t>
    </r>
    <r>
      <rPr>
        <sz val="4"/>
        <rFont val="Tahoma"/>
        <family val="2"/>
        <charset val="238"/>
      </rPr>
      <t xml:space="preserve">
</t>
    </r>
    <r>
      <rPr>
        <sz val="6"/>
        <rFont val="Tahoma"/>
        <family val="2"/>
        <charset val="238"/>
      </rPr>
      <t>:</t>
    </r>
  </si>
  <si>
    <t>DOŠLÝ</t>
  </si>
  <si>
    <t>Dalibor</t>
  </si>
  <si>
    <t>ŘÍČANY</t>
  </si>
  <si>
    <t>10:2</t>
  </si>
  <si>
    <t>2:10</t>
  </si>
  <si>
    <t>8:7</t>
  </si>
  <si>
    <t>7:8</t>
  </si>
  <si>
    <t>17:15</t>
  </si>
  <si>
    <t>15:17</t>
  </si>
  <si>
    <t>19:13</t>
  </si>
  <si>
    <t>13:19</t>
  </si>
  <si>
    <t>16:7</t>
  </si>
  <si>
    <t>7:16</t>
  </si>
  <si>
    <t>17:4</t>
  </si>
  <si>
    <t>4:17</t>
  </si>
  <si>
    <t>5:9</t>
  </si>
  <si>
    <t>9:5</t>
  </si>
  <si>
    <t>16</t>
  </si>
  <si>
    <t>7./8.</t>
  </si>
  <si>
    <t>Šanda</t>
  </si>
  <si>
    <t>Kolář</t>
  </si>
  <si>
    <t>Pospíšil</t>
  </si>
  <si>
    <t>VRÁNA</t>
  </si>
  <si>
    <t>ŠANDA</t>
  </si>
  <si>
    <t>SLUNEČNI.B</t>
  </si>
  <si>
    <t>ZBRASLAV - ŘÍČANY</t>
  </si>
  <si>
    <t>24:6</t>
  </si>
  <si>
    <t>25:5</t>
  </si>
  <si>
    <t>6:24</t>
  </si>
  <si>
    <t>5:25</t>
  </si>
  <si>
    <t>19:0</t>
  </si>
  <si>
    <t>20:1</t>
  </si>
  <si>
    <t>21:4</t>
  </si>
  <si>
    <t>1:18</t>
  </si>
  <si>
    <t>18:1</t>
  </si>
  <si>
    <t>4:21</t>
  </si>
  <si>
    <t>0:19</t>
  </si>
  <si>
    <t>1:20</t>
  </si>
  <si>
    <t>Elen</t>
  </si>
  <si>
    <t>27:27</t>
  </si>
  <si>
    <t>7:27</t>
  </si>
  <si>
    <t>27:7</t>
  </si>
  <si>
    <t>32:14</t>
  </si>
  <si>
    <t>14:32</t>
  </si>
  <si>
    <t>24:17</t>
  </si>
  <si>
    <t>17:24</t>
  </si>
  <si>
    <t xml:space="preserve"> 44:78</t>
  </si>
  <si>
    <t xml:space="preserve"> 38:83</t>
  </si>
  <si>
    <r>
      <t xml:space="preserve"> 85:43</t>
    </r>
    <r>
      <rPr>
        <sz val="7"/>
        <rFont val="Tahoma"/>
        <family val="2"/>
        <charset val="238"/>
      </rPr>
      <t xml:space="preserve"> /+42</t>
    </r>
  </si>
  <si>
    <r>
      <t xml:space="preserve"> 89:53 </t>
    </r>
    <r>
      <rPr>
        <sz val="7"/>
        <rFont val="Tahoma"/>
        <family val="2"/>
        <charset val="238"/>
      </rPr>
      <t>/+36</t>
    </r>
  </si>
  <si>
    <t>ČELIKOVSKÁ</t>
  </si>
  <si>
    <t>Muroň</t>
  </si>
  <si>
    <t>15</t>
  </si>
  <si>
    <t>19:9</t>
  </si>
  <si>
    <t>9:198</t>
  </si>
  <si>
    <t>7:17</t>
  </si>
  <si>
    <t>12:14</t>
  </si>
  <si>
    <t>16:8</t>
  </si>
  <si>
    <t>8:16</t>
  </si>
  <si>
    <t>14:12</t>
  </si>
  <si>
    <t>17:7</t>
  </si>
  <si>
    <t>7.KOLO: sraz v 8,45h</t>
  </si>
  <si>
    <t>SPOŘILOV  -  MALEŠICE</t>
  </si>
  <si>
    <t>LCJM -  SLUNEČNICE</t>
  </si>
  <si>
    <t xml:space="preserve">SOBOTA 27.4.2019 </t>
  </si>
  <si>
    <t>19:4</t>
  </si>
  <si>
    <t>9:13</t>
  </si>
  <si>
    <t>4:7</t>
  </si>
  <si>
    <t>4:19</t>
  </si>
  <si>
    <t>8:15</t>
  </si>
  <si>
    <t>15:8</t>
  </si>
  <si>
    <t>7:4</t>
  </si>
  <si>
    <t>13:9</t>
  </si>
  <si>
    <t>20:11</t>
  </si>
  <si>
    <t>20:9</t>
  </si>
  <si>
    <t>27:1</t>
  </si>
  <si>
    <t>13:4</t>
  </si>
  <si>
    <t>19:2</t>
  </si>
  <si>
    <t>2:19</t>
  </si>
  <si>
    <t>4:13</t>
  </si>
  <si>
    <t>11:20</t>
  </si>
  <si>
    <t>9:20</t>
  </si>
  <si>
    <t>LCC RED - SLUNEČNICE</t>
  </si>
  <si>
    <t>7.KOLO: sraz ve 12:30h</t>
  </si>
  <si>
    <t>7.KOLO: sraz ve 13,30h</t>
  </si>
  <si>
    <t>14:18</t>
  </si>
  <si>
    <t>25:12</t>
  </si>
  <si>
    <t>35:6</t>
  </si>
  <si>
    <t xml:space="preserve"> 89:47</t>
  </si>
  <si>
    <t xml:space="preserve"> 71:39</t>
  </si>
  <si>
    <t xml:space="preserve"> 71:46</t>
  </si>
  <si>
    <t xml:space="preserve"> 48:70</t>
  </si>
  <si>
    <t xml:space="preserve"> 30:107</t>
  </si>
  <si>
    <t>18:14</t>
  </si>
  <si>
    <t>24:5</t>
  </si>
  <si>
    <t>32:5</t>
  </si>
  <si>
    <t>16:14</t>
  </si>
  <si>
    <t>14:16</t>
  </si>
  <si>
    <t>5:32</t>
  </si>
  <si>
    <t>5:24</t>
  </si>
  <si>
    <t>6:35</t>
  </si>
  <si>
    <t>12:25</t>
  </si>
  <si>
    <t xml:space="preserve">ZBRASLAV </t>
  </si>
  <si>
    <t>SPOŘILOV A - ŘÍČANY</t>
  </si>
  <si>
    <t>SLUNEČNICE A-SPOŘILOV B</t>
  </si>
  <si>
    <t xml:space="preserve"> skóre vzáj.zápasů: 33:24 (+9)</t>
  </si>
  <si>
    <t xml:space="preserve"> skóre vzáj.zápasů: 28:28  (0)</t>
  </si>
  <si>
    <t xml:space="preserve"> skóre vzáj.zápasů: 17:26  (-9)</t>
  </si>
  <si>
    <t>25:22</t>
  </si>
  <si>
    <t>15:13</t>
  </si>
  <si>
    <t>18:13</t>
  </si>
  <si>
    <t>22:25</t>
  </si>
  <si>
    <t>29:8</t>
  </si>
  <si>
    <t>29:10</t>
  </si>
  <si>
    <t>13:15</t>
  </si>
  <si>
    <t>17:11</t>
  </si>
  <si>
    <t>24:3</t>
  </si>
  <si>
    <t>17:8</t>
  </si>
  <si>
    <t>8:17</t>
  </si>
  <si>
    <t>13:18</t>
  </si>
  <si>
    <t>8:29</t>
  </si>
  <si>
    <t>11:17</t>
  </si>
  <si>
    <t>3:24</t>
  </si>
  <si>
    <t>10:29</t>
  </si>
  <si>
    <t>9:19</t>
  </si>
  <si>
    <t xml:space="preserve"> 77:57</t>
  </si>
  <si>
    <t xml:space="preserve"> 101:57</t>
  </si>
  <si>
    <t>49:72</t>
  </si>
  <si>
    <t>30:89</t>
  </si>
  <si>
    <t>Viktror</t>
  </si>
  <si>
    <t>DRNEK</t>
  </si>
  <si>
    <t>ŠTEFANOVIČ</t>
  </si>
  <si>
    <t>ANDREJ</t>
  </si>
  <si>
    <t>GLOCKNEROVÁ</t>
  </si>
  <si>
    <t>PETŘÍKOVA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</si>
</sst>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;@"/>
    <numFmt numFmtId="165" formatCode="[$-405]General"/>
    <numFmt numFmtId="166" formatCode="0.0"/>
  </numFmts>
  <fonts count="15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2"/>
      <name val="Tahoma"/>
      <family val="2"/>
      <charset val="238"/>
    </font>
    <font>
      <sz val="11"/>
      <name val="Tahoma"/>
      <family val="2"/>
      <charset val="238"/>
    </font>
    <font>
      <sz val="7"/>
      <name val="Tahoma"/>
      <family val="2"/>
      <charset val="238"/>
    </font>
    <font>
      <b/>
      <sz val="12"/>
      <name val="Tahoma"/>
      <family val="2"/>
      <charset val="238"/>
    </font>
    <font>
      <b/>
      <i/>
      <sz val="14"/>
      <name val="Tahoma"/>
      <family val="2"/>
      <charset val="238"/>
    </font>
    <font>
      <b/>
      <sz val="6.5"/>
      <name val="Tahoma"/>
      <family val="2"/>
      <charset val="238"/>
    </font>
    <font>
      <sz val="8"/>
      <name val="Tahoma"/>
      <family val="2"/>
      <charset val="238"/>
    </font>
    <font>
      <sz val="10"/>
      <color indexed="16"/>
      <name val="Tahoma"/>
      <family val="2"/>
      <charset val="238"/>
    </font>
    <font>
      <sz val="10"/>
      <color theme="0"/>
      <name val="Tahoma"/>
      <family val="2"/>
      <charset val="238"/>
    </font>
    <font>
      <b/>
      <sz val="7"/>
      <color rgb="FFFF0000"/>
      <name val="Tahoma"/>
      <family val="2"/>
      <charset val="238"/>
    </font>
    <font>
      <b/>
      <sz val="7"/>
      <color theme="3" tint="-0.249977111117893"/>
      <name val="Tahoma"/>
      <family val="2"/>
      <charset val="238"/>
    </font>
    <font>
      <b/>
      <sz val="5"/>
      <name val="Tahoma"/>
      <family val="2"/>
      <charset val="238"/>
    </font>
    <font>
      <b/>
      <sz val="16"/>
      <name val="Tahoma"/>
      <family val="2"/>
      <charset val="238"/>
    </font>
    <font>
      <b/>
      <i/>
      <sz val="8"/>
      <name val="Tahoma"/>
      <family val="2"/>
      <charset val="238"/>
    </font>
    <font>
      <b/>
      <sz val="8"/>
      <name val="Tahoma"/>
      <family val="2"/>
      <charset val="238"/>
    </font>
    <font>
      <sz val="42"/>
      <color indexed="9"/>
      <name val="Tahoma"/>
      <family val="2"/>
      <charset val="238"/>
    </font>
    <font>
      <b/>
      <sz val="11"/>
      <name val="Tahoma"/>
      <family val="2"/>
      <charset val="238"/>
    </font>
    <font>
      <b/>
      <sz val="7"/>
      <color rgb="FFFF0000"/>
      <name val="Arial"/>
      <family val="2"/>
      <charset val="238"/>
    </font>
    <font>
      <sz val="6"/>
      <name val="Tahoma"/>
      <family val="2"/>
      <charset val="238"/>
    </font>
    <font>
      <b/>
      <sz val="8"/>
      <color rgb="FFC00000"/>
      <name val="Tahoma"/>
      <family val="2"/>
      <charset val="238"/>
    </font>
    <font>
      <u/>
      <sz val="10"/>
      <name val="Tahoma"/>
      <family val="2"/>
      <charset val="238"/>
    </font>
    <font>
      <b/>
      <u/>
      <sz val="8"/>
      <name val="Tahoma"/>
      <family val="2"/>
      <charset val="238"/>
    </font>
    <font>
      <b/>
      <sz val="14"/>
      <color rgb="FFFF0000"/>
      <name val="Tahoma"/>
      <family val="2"/>
      <charset val="238"/>
    </font>
    <font>
      <b/>
      <i/>
      <sz val="10"/>
      <name val="Tahoma"/>
      <family val="2"/>
      <charset val="238"/>
    </font>
    <font>
      <b/>
      <i/>
      <sz val="14"/>
      <color theme="0"/>
      <name val="Tahoma"/>
      <family val="2"/>
      <charset val="238"/>
    </font>
    <font>
      <b/>
      <i/>
      <sz val="7"/>
      <color theme="3" tint="-0.249977111117893"/>
      <name val="Tahoma"/>
      <family val="2"/>
      <charset val="238"/>
    </font>
    <font>
      <sz val="10"/>
      <color rgb="FF000000"/>
      <name val="Tahoma"/>
      <family val="2"/>
      <charset val="238"/>
    </font>
    <font>
      <sz val="7.5"/>
      <name val="Tahoma"/>
      <family val="2"/>
      <charset val="238"/>
    </font>
    <font>
      <b/>
      <sz val="7.5"/>
      <name val="Tahoma"/>
      <family val="2"/>
      <charset val="238"/>
    </font>
    <font>
      <sz val="7.5"/>
      <name val="Arial CE"/>
      <charset val="238"/>
    </font>
    <font>
      <sz val="7.5"/>
      <color indexed="8"/>
      <name val="Arial CE"/>
      <charset val="238"/>
    </font>
    <font>
      <sz val="7.5"/>
      <color rgb="FF000000"/>
      <name val="Arial CE"/>
      <charset val="238"/>
    </font>
    <font>
      <b/>
      <sz val="7.5"/>
      <color indexed="62"/>
      <name val="Tahoma"/>
      <family val="2"/>
      <charset val="238"/>
    </font>
    <font>
      <b/>
      <sz val="7.5"/>
      <color indexed="10"/>
      <name val="Tahoma"/>
      <family val="2"/>
      <charset val="238"/>
    </font>
    <font>
      <b/>
      <sz val="7.5"/>
      <color rgb="FFC00000"/>
      <name val="Tahoma"/>
      <family val="2"/>
      <charset val="238"/>
    </font>
    <font>
      <sz val="7.5"/>
      <color indexed="8"/>
      <name val="Tahoma"/>
      <family val="2"/>
      <charset val="238"/>
    </font>
    <font>
      <sz val="7.5"/>
      <color rgb="FF000000"/>
      <name val="Tahoma"/>
      <family val="2"/>
      <charset val="238"/>
    </font>
    <font>
      <sz val="6.5"/>
      <name val="Tahoma"/>
      <family val="2"/>
      <charset val="238"/>
    </font>
    <font>
      <b/>
      <sz val="8"/>
      <color rgb="FFFF0000"/>
      <name val="Tahoma"/>
      <family val="2"/>
      <charset val="238"/>
    </font>
    <font>
      <b/>
      <sz val="7"/>
      <name val="Tahoma"/>
      <family val="2"/>
      <charset val="238"/>
    </font>
    <font>
      <b/>
      <sz val="9.5"/>
      <name val="Arial"/>
      <family val="2"/>
      <charset val="238"/>
    </font>
    <font>
      <sz val="11"/>
      <color theme="0"/>
      <name val="Tahoma"/>
      <family val="2"/>
      <charset val="238"/>
    </font>
    <font>
      <b/>
      <sz val="7.5"/>
      <color theme="1"/>
      <name val="Tahoma"/>
      <family val="2"/>
      <charset val="238"/>
    </font>
    <font>
      <b/>
      <sz val="9"/>
      <color rgb="FF0070C0"/>
      <name val="Tahoma"/>
      <family val="2"/>
      <charset val="238"/>
    </font>
    <font>
      <i/>
      <sz val="7"/>
      <color rgb="FFC00000"/>
      <name val="Tahoma"/>
      <family val="2"/>
      <charset val="238"/>
    </font>
    <font>
      <i/>
      <sz val="6"/>
      <color rgb="FF08480A"/>
      <name val="Arial"/>
      <family val="2"/>
      <charset val="238"/>
    </font>
    <font>
      <b/>
      <sz val="7"/>
      <color rgb="FFC00000"/>
      <name val="Arial"/>
      <family val="2"/>
      <charset val="238"/>
    </font>
    <font>
      <b/>
      <sz val="7.5"/>
      <color rgb="FFFF0000"/>
      <name val="Tahoma"/>
      <family val="2"/>
      <charset val="238"/>
    </font>
    <font>
      <b/>
      <sz val="8"/>
      <color rgb="FF0070C0"/>
      <name val="Tahoma"/>
      <family val="2"/>
      <charset val="238"/>
    </font>
    <font>
      <sz val="7.5"/>
      <name val="Arial"/>
      <family val="2"/>
      <charset val="238"/>
    </font>
    <font>
      <sz val="7.5"/>
      <color indexed="8"/>
      <name val="Arial"/>
      <family val="2"/>
      <charset val="238"/>
    </font>
    <font>
      <b/>
      <sz val="7"/>
      <color rgb="FF0070C0"/>
      <name val="Tahoma"/>
      <family val="2"/>
      <charset val="238"/>
    </font>
    <font>
      <b/>
      <sz val="7"/>
      <color rgb="FFC00000"/>
      <name val="Tahoma"/>
      <family val="2"/>
      <charset val="238"/>
    </font>
    <font>
      <b/>
      <i/>
      <sz val="7.5"/>
      <name val="Tahoma"/>
      <family val="2"/>
      <charset val="238"/>
    </font>
    <font>
      <sz val="7"/>
      <name val="Arial"/>
      <family val="2"/>
      <charset val="238"/>
    </font>
    <font>
      <b/>
      <i/>
      <sz val="6.5"/>
      <name val="Tahoma"/>
      <family val="2"/>
      <charset val="238"/>
    </font>
    <font>
      <b/>
      <u/>
      <sz val="7"/>
      <name val="Tahoma"/>
      <family val="2"/>
      <charset val="238"/>
    </font>
    <font>
      <sz val="7.5"/>
      <color theme="1"/>
      <name val="Arial"/>
      <family val="2"/>
      <charset val="238"/>
    </font>
    <font>
      <sz val="7.5"/>
      <color rgb="FF000000"/>
      <name val="Arial"/>
      <family val="2"/>
      <charset val="238"/>
    </font>
    <font>
      <b/>
      <sz val="7.5"/>
      <name val="Arial"/>
      <family val="2"/>
      <charset val="238"/>
    </font>
    <font>
      <b/>
      <sz val="10"/>
      <color indexed="62"/>
      <name val="Tahoma"/>
      <family val="2"/>
      <charset val="238"/>
    </font>
    <font>
      <b/>
      <sz val="7.5"/>
      <color indexed="62"/>
      <name val="Arial"/>
      <family val="2"/>
      <charset val="238"/>
    </font>
    <font>
      <b/>
      <sz val="7.5"/>
      <color indexed="10"/>
      <name val="Arial"/>
      <family val="2"/>
      <charset val="238"/>
    </font>
    <font>
      <b/>
      <sz val="7.5"/>
      <color indexed="53"/>
      <name val="Arial"/>
      <family val="2"/>
      <charset val="238"/>
    </font>
    <font>
      <b/>
      <sz val="7.5"/>
      <color indexed="12"/>
      <name val="Arial"/>
      <family val="2"/>
      <charset val="238"/>
    </font>
    <font>
      <sz val="7.5"/>
      <color theme="1"/>
      <name val="Tahoma"/>
      <family val="2"/>
      <charset val="238"/>
    </font>
    <font>
      <i/>
      <sz val="7.5"/>
      <name val="Tahoma"/>
      <family val="2"/>
      <charset val="238"/>
    </font>
    <font>
      <b/>
      <sz val="7.5"/>
      <color rgb="FF002060"/>
      <name val="Tahoma"/>
      <family val="2"/>
      <charset val="238"/>
    </font>
    <font>
      <b/>
      <sz val="7.5"/>
      <color rgb="FF00B050"/>
      <name val="Arial"/>
      <family val="2"/>
      <charset val="238"/>
    </font>
    <font>
      <b/>
      <sz val="7.5"/>
      <color rgb="FFFF0000"/>
      <name val="Arial"/>
      <family val="2"/>
      <charset val="238"/>
    </font>
    <font>
      <b/>
      <sz val="7.5"/>
      <color rgb="FF002060"/>
      <name val="Arial"/>
      <family val="2"/>
      <charset val="238"/>
    </font>
    <font>
      <b/>
      <sz val="7.5"/>
      <color theme="0"/>
      <name val="Arial"/>
      <family val="2"/>
      <charset val="238"/>
    </font>
    <font>
      <sz val="7.5"/>
      <color theme="0"/>
      <name val="Arial"/>
      <family val="2"/>
      <charset val="238"/>
    </font>
    <font>
      <sz val="7.5"/>
      <color indexed="1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5"/>
      <name val="Tahoma"/>
      <family val="2"/>
      <charset val="238"/>
    </font>
    <font>
      <sz val="4"/>
      <name val="Tahoma"/>
      <family val="2"/>
      <charset val="238"/>
    </font>
    <font>
      <b/>
      <sz val="7.5"/>
      <color rgb="FF0070C0"/>
      <name val="Tahoma"/>
      <family val="2"/>
      <charset val="238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b/>
      <u/>
      <sz val="14"/>
      <name val="Arial Narrow"/>
      <family val="2"/>
      <charset val="238"/>
    </font>
    <font>
      <b/>
      <sz val="10"/>
      <color rgb="FFC00000"/>
      <name val="Arial Narrow"/>
      <family val="2"/>
      <charset val="238"/>
    </font>
    <font>
      <sz val="13"/>
      <color rgb="FFC00000"/>
      <name val="Arial Narrow"/>
      <family val="2"/>
      <charset val="238"/>
    </font>
    <font>
      <b/>
      <sz val="13"/>
      <color rgb="FFC00000"/>
      <name val="Arial Narrow"/>
      <family val="2"/>
      <charset val="238"/>
    </font>
    <font>
      <i/>
      <sz val="7"/>
      <color theme="3"/>
      <name val="Arial Narrow"/>
      <family val="2"/>
      <charset val="238"/>
    </font>
    <font>
      <i/>
      <sz val="7"/>
      <name val="Arial Narrow"/>
      <family val="2"/>
      <charset val="238"/>
    </font>
    <font>
      <b/>
      <sz val="7"/>
      <color theme="3"/>
      <name val="Arial Narrow"/>
      <family val="2"/>
      <charset val="238"/>
    </font>
    <font>
      <i/>
      <sz val="6"/>
      <color rgb="FF08480A"/>
      <name val="Arial Narrow"/>
      <family val="2"/>
      <charset val="238"/>
    </font>
    <font>
      <sz val="7"/>
      <color theme="3"/>
      <name val="Arial Narrow"/>
      <family val="2"/>
      <charset val="238"/>
    </font>
    <font>
      <b/>
      <sz val="8"/>
      <name val="Arial Narrow"/>
      <family val="2"/>
      <charset val="238"/>
    </font>
    <font>
      <sz val="7.5"/>
      <name val="Arial Narrow"/>
      <family val="2"/>
      <charset val="238"/>
    </font>
    <font>
      <sz val="8"/>
      <name val="Arial Narrow"/>
      <family val="2"/>
      <charset val="238"/>
    </font>
    <font>
      <b/>
      <sz val="7.5"/>
      <name val="Arial Narrow"/>
      <family val="2"/>
      <charset val="238"/>
    </font>
    <font>
      <b/>
      <sz val="7.5"/>
      <color rgb="FFC00000"/>
      <name val="Arial Narrow"/>
      <family val="2"/>
      <charset val="238"/>
    </font>
    <font>
      <sz val="7.5"/>
      <color theme="1"/>
      <name val="Arial Narrow"/>
      <family val="2"/>
      <charset val="238"/>
    </font>
    <font>
      <sz val="7.5"/>
      <color rgb="FF000000"/>
      <name val="Arial Narrow"/>
      <family val="2"/>
      <charset val="238"/>
    </font>
    <font>
      <sz val="7.5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8"/>
      <color rgb="FFC00000"/>
      <name val="Arial Narrow"/>
      <family val="2"/>
      <charset val="238"/>
    </font>
    <font>
      <b/>
      <i/>
      <sz val="8"/>
      <color rgb="FF002060"/>
      <name val="Arial Narrow"/>
      <family val="2"/>
      <charset val="238"/>
    </font>
    <font>
      <b/>
      <sz val="7.5"/>
      <color indexed="62"/>
      <name val="Arial Narrow"/>
      <family val="2"/>
      <charset val="238"/>
    </font>
    <font>
      <i/>
      <sz val="7.5"/>
      <color rgb="FFC00000"/>
      <name val="Arial Narrow"/>
      <family val="2"/>
      <charset val="238"/>
    </font>
    <font>
      <b/>
      <i/>
      <sz val="7.5"/>
      <color rgb="FFC00000"/>
      <name val="Arial Narrow"/>
      <family val="2"/>
      <charset val="238"/>
    </font>
    <font>
      <b/>
      <sz val="7.5"/>
      <color theme="0"/>
      <name val="Arial Narrow"/>
      <family val="2"/>
      <charset val="238"/>
    </font>
    <font>
      <sz val="7.5"/>
      <color theme="0"/>
      <name val="Arial Narrow"/>
      <family val="2"/>
      <charset val="238"/>
    </font>
    <font>
      <i/>
      <sz val="7.5"/>
      <color rgb="FF08480A"/>
      <name val="Arial Narrow"/>
      <family val="2"/>
      <charset val="238"/>
    </font>
    <font>
      <b/>
      <i/>
      <sz val="10"/>
      <color theme="0"/>
      <name val="Tahoma"/>
      <family val="2"/>
      <charset val="238"/>
    </font>
    <font>
      <b/>
      <sz val="8"/>
      <color theme="0"/>
      <name val="Tahoma"/>
      <family val="2"/>
      <charset val="238"/>
    </font>
    <font>
      <b/>
      <sz val="12"/>
      <color theme="0"/>
      <name val="Tahoma"/>
      <family val="2"/>
      <charset val="238"/>
    </font>
    <font>
      <b/>
      <sz val="6.5"/>
      <color theme="0"/>
      <name val="Tahoma"/>
      <family val="2"/>
      <charset val="238"/>
    </font>
    <font>
      <sz val="8"/>
      <color theme="0"/>
      <name val="Tahoma"/>
      <family val="2"/>
      <charset val="238"/>
    </font>
    <font>
      <b/>
      <sz val="7.5"/>
      <color theme="0"/>
      <name val="Tahoma"/>
      <family val="2"/>
      <charset val="238"/>
    </font>
    <font>
      <sz val="7"/>
      <color theme="0"/>
      <name val="Tahoma"/>
      <family val="2"/>
      <charset val="238"/>
    </font>
    <font>
      <b/>
      <i/>
      <sz val="7.5"/>
      <name val="Arial"/>
      <family val="2"/>
      <charset val="238"/>
    </font>
    <font>
      <b/>
      <sz val="7.5"/>
      <color theme="1"/>
      <name val="Arial"/>
      <family val="2"/>
      <charset val="238"/>
    </font>
    <font>
      <b/>
      <sz val="18"/>
      <color theme="0"/>
      <name val="Arial"/>
      <family val="2"/>
      <charset val="238"/>
    </font>
    <font>
      <b/>
      <u/>
      <sz val="8"/>
      <name val="Arial Narrow"/>
      <family val="2"/>
      <charset val="238"/>
    </font>
    <font>
      <b/>
      <sz val="9"/>
      <color rgb="FF08480A"/>
      <name val="Arial Narrow"/>
      <family val="2"/>
      <charset val="238"/>
    </font>
    <font>
      <sz val="9"/>
      <color rgb="FF08480A"/>
      <name val="Arial Narrow"/>
      <family val="2"/>
      <charset val="238"/>
    </font>
    <font>
      <sz val="7"/>
      <name val="Arial Narrow"/>
      <family val="2"/>
      <charset val="238"/>
    </font>
    <font>
      <b/>
      <sz val="9"/>
      <name val="Tahoma"/>
      <family val="2"/>
      <charset val="238"/>
    </font>
    <font>
      <sz val="8"/>
      <color rgb="FF0070C0"/>
      <name val="Tahoma"/>
      <family val="2"/>
      <charset val="238"/>
    </font>
    <font>
      <i/>
      <sz val="7"/>
      <color rgb="FF0070C0"/>
      <name val="Tahoma"/>
      <family val="2"/>
      <charset val="238"/>
    </font>
    <font>
      <b/>
      <sz val="3"/>
      <name val="Tahoma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7"/>
      <color theme="3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  <charset val="238"/>
    </font>
    <font>
      <sz val="7.5"/>
      <color theme="0" tint="-0.14999847407452621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1"/>
      <name val="Arial"/>
      <family val="2"/>
      <charset val="238"/>
    </font>
    <font>
      <sz val="7.5"/>
      <color rgb="FFFF0000"/>
      <name val="Arial"/>
      <family val="2"/>
      <charset val="238"/>
    </font>
    <font>
      <sz val="7"/>
      <color theme="1"/>
      <name val="Arial"/>
      <family val="2"/>
      <charset val="238"/>
    </font>
    <font>
      <b/>
      <sz val="7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7"/>
      <color rgb="FFC00000"/>
      <name val="Arial Narrow"/>
      <family val="2"/>
      <charset val="238"/>
    </font>
    <font>
      <sz val="7"/>
      <color indexed="8"/>
      <name val="Arial Narrow"/>
      <family val="2"/>
      <charset val="238"/>
    </font>
    <font>
      <sz val="7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b/>
      <sz val="7"/>
      <color indexed="62"/>
      <name val="Arial Narrow"/>
      <family val="2"/>
      <charset val="238"/>
    </font>
    <font>
      <b/>
      <sz val="7"/>
      <color rgb="FF0070C0"/>
      <name val="Arial Narrow"/>
      <family val="2"/>
      <charset val="238"/>
    </font>
    <font>
      <i/>
      <sz val="7"/>
      <color rgb="FFC00000"/>
      <name val="Arial Narrow"/>
      <family val="2"/>
      <charset val="238"/>
    </font>
    <font>
      <i/>
      <sz val="7"/>
      <color rgb="FF08480A"/>
      <name val="Arial Narrow"/>
      <family val="2"/>
      <charset val="238"/>
    </font>
    <font>
      <b/>
      <sz val="7"/>
      <color rgb="FF000000"/>
      <name val="Arial Narrow"/>
      <family val="2"/>
      <charset val="238"/>
    </font>
    <font>
      <sz val="7"/>
      <color rgb="FFC00000"/>
      <name val="Arial Narrow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5BD4FF"/>
        <bgColor indexed="64"/>
      </patternFill>
    </fill>
    <fill>
      <patternFill patternType="solid">
        <fgColor rgb="FFF19E2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C6E0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1DC4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FF66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393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8480A"/>
      </left>
      <right style="thin">
        <color indexed="64"/>
      </right>
      <top style="medium">
        <color rgb="FF08480A"/>
      </top>
      <bottom style="thin">
        <color indexed="64"/>
      </bottom>
      <diagonal/>
    </border>
    <border>
      <left style="thin">
        <color indexed="64"/>
      </left>
      <right/>
      <top style="medium">
        <color rgb="FF08480A"/>
      </top>
      <bottom style="thin">
        <color indexed="64"/>
      </bottom>
      <diagonal/>
    </border>
    <border>
      <left/>
      <right style="thin">
        <color indexed="64"/>
      </right>
      <top style="medium">
        <color rgb="FF08480A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8480A"/>
      </top>
      <bottom style="thin">
        <color indexed="64"/>
      </bottom>
      <diagonal/>
    </border>
    <border>
      <left style="medium">
        <color rgb="FF08480A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8480A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8480A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rgb="FF08480A"/>
      </left>
      <right style="thin">
        <color indexed="64"/>
      </right>
      <top style="thin">
        <color indexed="64"/>
      </top>
      <bottom/>
      <diagonal/>
    </border>
    <border>
      <left style="medium">
        <color rgb="FF08480A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165" fontId="35" fillId="0" borderId="0"/>
    <xf numFmtId="0" fontId="5" fillId="0" borderId="0"/>
    <xf numFmtId="0" fontId="1" fillId="0" borderId="0"/>
    <xf numFmtId="0" fontId="1" fillId="0" borderId="0"/>
    <xf numFmtId="0" fontId="5" fillId="0" borderId="0"/>
  </cellStyleXfs>
  <cellXfs count="2053">
    <xf numFmtId="0" fontId="0" fillId="0" borderId="0" xfId="0"/>
    <xf numFmtId="0" fontId="7" fillId="0" borderId="0" xfId="0" applyFont="1"/>
    <xf numFmtId="0" fontId="7" fillId="0" borderId="0" xfId="0" applyFont="1" applyFill="1" applyBorder="1"/>
    <xf numFmtId="0" fontId="11" fillId="4" borderId="9" xfId="4" applyFont="1" applyFill="1" applyBorder="1" applyAlignment="1">
      <alignment horizontal="center"/>
    </xf>
    <xf numFmtId="0" fontId="11" fillId="4" borderId="10" xfId="4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Fill="1"/>
    <xf numFmtId="0" fontId="9" fillId="0" borderId="1" xfId="4" applyFont="1" applyFill="1" applyBorder="1" applyAlignment="1">
      <alignment horizontal="center"/>
    </xf>
    <xf numFmtId="0" fontId="16" fillId="0" borderId="0" xfId="0" applyFont="1" applyFill="1"/>
    <xf numFmtId="0" fontId="11" fillId="4" borderId="18" xfId="0" applyFont="1" applyFill="1" applyBorder="1" applyAlignment="1">
      <alignment horizontal="center"/>
    </xf>
    <xf numFmtId="0" fontId="11" fillId="5" borderId="19" xfId="5" applyFont="1" applyFill="1" applyBorder="1" applyAlignment="1">
      <alignment horizontal="center"/>
    </xf>
    <xf numFmtId="0" fontId="12" fillId="0" borderId="17" xfId="4" applyFont="1" applyFill="1" applyBorder="1" applyAlignment="1">
      <alignment horizontal="left" indent="1"/>
    </xf>
    <xf numFmtId="0" fontId="12" fillId="0" borderId="13" xfId="4" applyFont="1" applyFill="1" applyBorder="1" applyAlignment="1">
      <alignment horizontal="center"/>
    </xf>
    <xf numFmtId="0" fontId="9" fillId="0" borderId="7" xfId="4" applyFont="1" applyFill="1" applyBorder="1" applyAlignment="1">
      <alignment horizontal="center"/>
    </xf>
    <xf numFmtId="0" fontId="9" fillId="0" borderId="25" xfId="4" applyFont="1" applyFill="1" applyBorder="1" applyAlignment="1">
      <alignment horizontal="center"/>
    </xf>
    <xf numFmtId="0" fontId="7" fillId="9" borderId="0" xfId="0" applyFont="1" applyFill="1"/>
    <xf numFmtId="0" fontId="9" fillId="9" borderId="0" xfId="4" applyFont="1" applyFill="1" applyBorder="1"/>
    <xf numFmtId="0" fontId="9" fillId="0" borderId="52" xfId="4" applyFont="1" applyFill="1" applyBorder="1" applyAlignment="1">
      <alignment horizontal="center"/>
    </xf>
    <xf numFmtId="0" fontId="9" fillId="0" borderId="12" xfId="4" applyFont="1" applyFill="1" applyBorder="1" applyAlignment="1">
      <alignment horizontal="center"/>
    </xf>
    <xf numFmtId="0" fontId="9" fillId="0" borderId="26" xfId="4" applyFont="1" applyFill="1" applyBorder="1" applyAlignment="1">
      <alignment horizontal="center"/>
    </xf>
    <xf numFmtId="0" fontId="9" fillId="0" borderId="28" xfId="4" applyFont="1" applyFill="1" applyBorder="1" applyAlignment="1">
      <alignment horizontal="center"/>
    </xf>
    <xf numFmtId="0" fontId="9" fillId="0" borderId="8" xfId="4" applyFont="1" applyFill="1" applyBorder="1" applyAlignment="1">
      <alignment horizontal="center"/>
    </xf>
    <xf numFmtId="0" fontId="9" fillId="9" borderId="0" xfId="4" applyFont="1" applyFill="1" applyBorder="1" applyAlignment="1"/>
    <xf numFmtId="0" fontId="9" fillId="0" borderId="0" xfId="4" applyFont="1" applyFill="1" applyBorder="1"/>
    <xf numFmtId="0" fontId="12" fillId="0" borderId="7" xfId="4" applyFont="1" applyFill="1" applyBorder="1" applyAlignment="1">
      <alignment horizontal="left" indent="1"/>
    </xf>
    <xf numFmtId="0" fontId="7" fillId="0" borderId="25" xfId="0" applyFont="1" applyFill="1" applyBorder="1"/>
    <xf numFmtId="0" fontId="7" fillId="0" borderId="45" xfId="0" applyFont="1" applyFill="1" applyBorder="1"/>
    <xf numFmtId="0" fontId="7" fillId="0" borderId="43" xfId="0" applyFont="1" applyFill="1" applyBorder="1"/>
    <xf numFmtId="0" fontId="12" fillId="0" borderId="8" xfId="4" applyFont="1" applyFill="1" applyBorder="1" applyAlignment="1">
      <alignment horizontal="left" indent="1"/>
    </xf>
    <xf numFmtId="0" fontId="7" fillId="0" borderId="52" xfId="0" applyFont="1" applyFill="1" applyBorder="1"/>
    <xf numFmtId="0" fontId="15" fillId="9" borderId="0" xfId="4" applyFont="1" applyFill="1" applyBorder="1"/>
    <xf numFmtId="0" fontId="15" fillId="0" borderId="0" xfId="0" applyFont="1"/>
    <xf numFmtId="0" fontId="12" fillId="0" borderId="28" xfId="4" applyFont="1" applyFill="1" applyBorder="1" applyAlignment="1">
      <alignment horizontal="left" indent="1"/>
    </xf>
    <xf numFmtId="49" fontId="15" fillId="0" borderId="7" xfId="4" applyNumberFormat="1" applyFont="1" applyFill="1" applyBorder="1" applyAlignment="1">
      <alignment horizontal="center" vertical="center"/>
    </xf>
    <xf numFmtId="49" fontId="15" fillId="0" borderId="23" xfId="4" applyNumberFormat="1" applyFont="1" applyFill="1" applyBorder="1" applyAlignment="1">
      <alignment horizontal="center" vertical="center"/>
    </xf>
    <xf numFmtId="49" fontId="15" fillId="0" borderId="38" xfId="4" applyNumberFormat="1" applyFont="1" applyFill="1" applyBorder="1" applyAlignment="1">
      <alignment horizontal="right" vertical="center"/>
    </xf>
    <xf numFmtId="49" fontId="15" fillId="0" borderId="20" xfId="4" applyNumberFormat="1" applyFont="1" applyFill="1" applyBorder="1" applyAlignment="1">
      <alignment horizontal="right" vertical="center"/>
    </xf>
    <xf numFmtId="0" fontId="7" fillId="0" borderId="30" xfId="0" applyFont="1" applyFill="1" applyBorder="1"/>
    <xf numFmtId="49" fontId="7" fillId="0" borderId="57" xfId="4" applyNumberFormat="1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left"/>
    </xf>
    <xf numFmtId="0" fontId="12" fillId="0" borderId="5" xfId="4" applyFont="1" applyFill="1" applyBorder="1" applyAlignment="1"/>
    <xf numFmtId="0" fontId="12" fillId="0" borderId="14" xfId="4" applyFont="1" applyFill="1" applyBorder="1" applyAlignment="1"/>
    <xf numFmtId="0" fontId="12" fillId="0" borderId="28" xfId="4" applyFont="1" applyFill="1" applyBorder="1" applyAlignment="1">
      <alignment horizontal="left"/>
    </xf>
    <xf numFmtId="0" fontId="12" fillId="0" borderId="58" xfId="4" applyFont="1" applyFill="1" applyBorder="1" applyAlignment="1"/>
    <xf numFmtId="0" fontId="12" fillId="0" borderId="63" xfId="4" applyFont="1" applyFill="1" applyBorder="1" applyAlignment="1"/>
    <xf numFmtId="49" fontId="15" fillId="0" borderId="26" xfId="4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12" fillId="0" borderId="11" xfId="4" applyFont="1" applyFill="1" applyBorder="1" applyAlignment="1">
      <alignment horizontal="center"/>
    </xf>
    <xf numFmtId="49" fontId="15" fillId="0" borderId="53" xfId="4" applyNumberFormat="1" applyFont="1" applyFill="1" applyBorder="1" applyAlignment="1">
      <alignment horizontal="right" vertical="center"/>
    </xf>
    <xf numFmtId="0" fontId="23" fillId="0" borderId="34" xfId="4" applyFont="1" applyFill="1" applyBorder="1" applyAlignment="1">
      <alignment horizontal="center" vertical="center"/>
    </xf>
    <xf numFmtId="0" fontId="23" fillId="0" borderId="36" xfId="4" applyFont="1" applyFill="1" applyBorder="1" applyAlignment="1">
      <alignment horizontal="center" vertical="center"/>
    </xf>
    <xf numFmtId="0" fontId="12" fillId="21" borderId="31" xfId="4" applyFont="1" applyFill="1" applyBorder="1" applyAlignment="1">
      <alignment horizontal="center"/>
    </xf>
    <xf numFmtId="0" fontId="12" fillId="0" borderId="6" xfId="4" applyFont="1" applyFill="1" applyBorder="1" applyAlignment="1">
      <alignment horizontal="center"/>
    </xf>
    <xf numFmtId="0" fontId="12" fillId="18" borderId="13" xfId="4" applyFont="1" applyFill="1" applyBorder="1" applyAlignment="1">
      <alignment horizontal="center"/>
    </xf>
    <xf numFmtId="49" fontId="15" fillId="0" borderId="25" xfId="4" applyNumberFormat="1" applyFont="1" applyFill="1" applyBorder="1" applyAlignment="1">
      <alignment horizontal="center" vertical="center"/>
    </xf>
    <xf numFmtId="0" fontId="9" fillId="0" borderId="32" xfId="4" applyFont="1" applyFill="1" applyBorder="1" applyAlignment="1">
      <alignment horizontal="center"/>
    </xf>
    <xf numFmtId="0" fontId="12" fillId="0" borderId="35" xfId="4" applyFont="1" applyFill="1" applyBorder="1" applyAlignment="1"/>
    <xf numFmtId="0" fontId="12" fillId="0" borderId="53" xfId="4" applyFont="1" applyFill="1" applyBorder="1" applyAlignment="1">
      <alignment horizontal="center"/>
    </xf>
    <xf numFmtId="0" fontId="12" fillId="0" borderId="5" xfId="4" applyFont="1" applyFill="1" applyBorder="1" applyAlignment="1">
      <alignment horizontal="center"/>
    </xf>
    <xf numFmtId="0" fontId="12" fillId="0" borderId="64" xfId="4" applyFont="1" applyFill="1" applyBorder="1" applyAlignment="1">
      <alignment horizontal="left"/>
    </xf>
    <xf numFmtId="0" fontId="7" fillId="0" borderId="24" xfId="0" applyFont="1" applyFill="1" applyBorder="1"/>
    <xf numFmtId="0" fontId="12" fillId="0" borderId="35" xfId="0" applyFont="1" applyFill="1" applyBorder="1" applyAlignment="1"/>
    <xf numFmtId="0" fontId="36" fillId="0" borderId="1" xfId="0" applyFont="1" applyFill="1" applyBorder="1" applyAlignment="1" applyProtection="1">
      <alignment horizontal="left"/>
      <protection locked="0"/>
    </xf>
    <xf numFmtId="0" fontId="36" fillId="0" borderId="1" xfId="2" applyFont="1" applyFill="1" applyBorder="1" applyAlignment="1">
      <alignment horizontal="center"/>
    </xf>
    <xf numFmtId="0" fontId="36" fillId="0" borderId="0" xfId="0" applyFont="1"/>
    <xf numFmtId="0" fontId="36" fillId="3" borderId="1" xfId="0" applyFont="1" applyFill="1" applyBorder="1" applyAlignment="1" applyProtection="1">
      <alignment horizontal="left"/>
      <protection locked="0"/>
    </xf>
    <xf numFmtId="0" fontId="36" fillId="0" borderId="1" xfId="6" applyFont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7" xfId="0" applyFont="1" applyFill="1" applyBorder="1" applyAlignment="1">
      <alignment horizontal="center" vertical="center"/>
    </xf>
    <xf numFmtId="0" fontId="36" fillId="0" borderId="0" xfId="0" applyFont="1" applyFill="1" applyBorder="1"/>
    <xf numFmtId="0" fontId="36" fillId="0" borderId="0" xfId="3" applyFont="1" applyAlignment="1">
      <alignment horizontal="left"/>
    </xf>
    <xf numFmtId="0" fontId="36" fillId="0" borderId="0" xfId="3" applyFont="1" applyAlignment="1">
      <alignment horizontal="center"/>
    </xf>
    <xf numFmtId="0" fontId="42" fillId="0" borderId="2" xfId="3" applyFont="1" applyBorder="1" applyAlignment="1">
      <alignment horizontal="left"/>
    </xf>
    <xf numFmtId="0" fontId="36" fillId="4" borderId="32" xfId="3" applyFont="1" applyFill="1" applyBorder="1" applyAlignment="1">
      <alignment horizontal="left" vertical="center"/>
    </xf>
    <xf numFmtId="0" fontId="36" fillId="4" borderId="32" xfId="2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left" vertical="center"/>
    </xf>
    <xf numFmtId="0" fontId="36" fillId="4" borderId="1" xfId="2" applyFont="1" applyFill="1" applyBorder="1" applyAlignment="1">
      <alignment horizontal="center" vertical="center"/>
    </xf>
    <xf numFmtId="0" fontId="36" fillId="4" borderId="1" xfId="2" applyFont="1" applyFill="1" applyBorder="1" applyAlignment="1">
      <alignment horizontal="center"/>
    </xf>
    <xf numFmtId="17" fontId="36" fillId="4" borderId="1" xfId="2" applyNumberFormat="1" applyFont="1" applyFill="1" applyBorder="1" applyAlignment="1">
      <alignment horizontal="center"/>
    </xf>
    <xf numFmtId="0" fontId="36" fillId="0" borderId="0" xfId="0" applyFont="1" applyFill="1"/>
    <xf numFmtId="0" fontId="36" fillId="2" borderId="1" xfId="0" applyFont="1" applyFill="1" applyBorder="1" applyAlignment="1" applyProtection="1">
      <alignment horizontal="left"/>
      <protection locked="0"/>
    </xf>
    <xf numFmtId="0" fontId="36" fillId="0" borderId="1" xfId="2" applyFont="1" applyFill="1" applyBorder="1" applyAlignment="1">
      <alignment horizontal="left"/>
    </xf>
    <xf numFmtId="0" fontId="36" fillId="0" borderId="0" xfId="0" applyFont="1" applyAlignment="1">
      <alignment horizontal="left"/>
    </xf>
    <xf numFmtId="0" fontId="36" fillId="0" borderId="0" xfId="2" applyFont="1" applyFill="1" applyBorder="1" applyAlignment="1">
      <alignment horizontal="center"/>
    </xf>
    <xf numFmtId="0" fontId="36" fillId="0" borderId="0" xfId="0" applyFont="1" applyFill="1" applyBorder="1" applyAlignment="1" applyProtection="1">
      <alignment horizontal="center"/>
      <protection locked="0"/>
    </xf>
    <xf numFmtId="0" fontId="37" fillId="0" borderId="0" xfId="0" applyFont="1"/>
    <xf numFmtId="0" fontId="44" fillId="0" borderId="1" xfId="0" applyFont="1" applyBorder="1" applyAlignment="1">
      <alignment horizontal="left"/>
    </xf>
    <xf numFmtId="0" fontId="45" fillId="0" borderId="1" xfId="0" applyFont="1" applyBorder="1" applyAlignment="1">
      <alignment horizontal="left"/>
    </xf>
    <xf numFmtId="0" fontId="25" fillId="0" borderId="7" xfId="4" applyFont="1" applyFill="1" applyBorder="1" applyAlignment="1">
      <alignment horizontal="left" indent="1"/>
    </xf>
    <xf numFmtId="0" fontId="25" fillId="0" borderId="8" xfId="4" applyFont="1" applyFill="1" applyBorder="1" applyAlignment="1">
      <alignment horizontal="left" indent="1"/>
    </xf>
    <xf numFmtId="0" fontId="46" fillId="4" borderId="9" xfId="4" applyFont="1" applyFill="1" applyBorder="1" applyAlignment="1">
      <alignment horizontal="center"/>
    </xf>
    <xf numFmtId="0" fontId="46" fillId="4" borderId="10" xfId="4" applyFont="1" applyFill="1" applyBorder="1" applyAlignment="1">
      <alignment horizontal="center"/>
    </xf>
    <xf numFmtId="0" fontId="46" fillId="4" borderId="18" xfId="0" applyFont="1" applyFill="1" applyBorder="1" applyAlignment="1">
      <alignment horizontal="center"/>
    </xf>
    <xf numFmtId="0" fontId="46" fillId="5" borderId="19" xfId="5" applyFont="1" applyFill="1" applyBorder="1" applyAlignment="1">
      <alignment horizontal="center"/>
    </xf>
    <xf numFmtId="0" fontId="46" fillId="5" borderId="20" xfId="5" applyFont="1" applyFill="1" applyBorder="1" applyAlignment="1"/>
    <xf numFmtId="0" fontId="17" fillId="0" borderId="30" xfId="0" applyFont="1" applyFill="1" applyBorder="1"/>
    <xf numFmtId="0" fontId="9" fillId="0" borderId="7" xfId="0" applyFont="1" applyFill="1" applyBorder="1" applyAlignment="1">
      <alignment horizontal="center"/>
    </xf>
    <xf numFmtId="0" fontId="45" fillId="0" borderId="1" xfId="0" applyFont="1" applyBorder="1" applyAlignment="1">
      <alignment horizontal="left" vertical="center"/>
    </xf>
    <xf numFmtId="49" fontId="15" fillId="0" borderId="27" xfId="4" applyNumberFormat="1" applyFont="1" applyFill="1" applyBorder="1" applyAlignment="1">
      <alignment horizontal="center" vertical="center"/>
    </xf>
    <xf numFmtId="0" fontId="12" fillId="7" borderId="31" xfId="4" applyFont="1" applyFill="1" applyBorder="1" applyAlignment="1">
      <alignment horizontal="center"/>
    </xf>
    <xf numFmtId="0" fontId="12" fillId="24" borderId="13" xfId="4" applyFont="1" applyFill="1" applyBorder="1" applyAlignment="1">
      <alignment horizontal="center"/>
    </xf>
    <xf numFmtId="0" fontId="15" fillId="4" borderId="1" xfId="2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6" fillId="0" borderId="0" xfId="3" applyFont="1" applyAlignment="1">
      <alignment horizontal="center" vertical="center"/>
    </xf>
    <xf numFmtId="17" fontId="36" fillId="4" borderId="1" xfId="2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15" fillId="0" borderId="1" xfId="2" applyFont="1" applyFill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0" fontId="15" fillId="0" borderId="1" xfId="6" applyFont="1" applyBorder="1" applyAlignment="1">
      <alignment horizontal="center" vertical="center"/>
    </xf>
    <xf numFmtId="0" fontId="15" fillId="0" borderId="1" xfId="6" applyFont="1" applyFill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left" vertical="center"/>
      <protection locked="0"/>
    </xf>
    <xf numFmtId="0" fontId="7" fillId="0" borderId="0" xfId="3" applyFont="1" applyAlignment="1">
      <alignment horizontal="left" vertical="center"/>
    </xf>
    <xf numFmtId="0" fontId="7" fillId="0" borderId="0" xfId="3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7" fontId="15" fillId="4" borderId="1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52" xfId="0" applyFont="1" applyFill="1" applyBorder="1"/>
    <xf numFmtId="0" fontId="10" fillId="0" borderId="30" xfId="0" applyFont="1" applyFill="1" applyBorder="1"/>
    <xf numFmtId="0" fontId="10" fillId="0" borderId="25" xfId="0" applyFont="1" applyFill="1" applyBorder="1"/>
    <xf numFmtId="49" fontId="15" fillId="0" borderId="13" xfId="4" applyNumberFormat="1" applyFont="1" applyFill="1" applyBorder="1" applyAlignment="1">
      <alignment horizontal="center" vertical="center"/>
    </xf>
    <xf numFmtId="49" fontId="15" fillId="0" borderId="32" xfId="4" applyNumberFormat="1" applyFont="1" applyFill="1" applyBorder="1" applyAlignment="1">
      <alignment horizontal="center" vertical="center"/>
    </xf>
    <xf numFmtId="49" fontId="15" fillId="0" borderId="57" xfId="4" applyNumberFormat="1" applyFont="1" applyFill="1" applyBorder="1" applyAlignment="1">
      <alignment horizontal="center" vertical="center"/>
    </xf>
    <xf numFmtId="49" fontId="15" fillId="0" borderId="16" xfId="4" applyNumberFormat="1" applyFont="1" applyFill="1" applyBorder="1" applyAlignment="1">
      <alignment horizontal="center" vertical="center"/>
    </xf>
    <xf numFmtId="0" fontId="11" fillId="0" borderId="43" xfId="4" applyFont="1" applyFill="1" applyBorder="1" applyAlignment="1">
      <alignment horizontal="center" vertical="justify"/>
    </xf>
    <xf numFmtId="49" fontId="7" fillId="0" borderId="25" xfId="4" applyNumberFormat="1" applyFont="1" applyFill="1" applyBorder="1" applyAlignment="1">
      <alignment horizontal="center" vertical="center"/>
    </xf>
    <xf numFmtId="49" fontId="15" fillId="0" borderId="1" xfId="4" applyNumberFormat="1" applyFont="1" applyFill="1" applyBorder="1" applyAlignment="1">
      <alignment horizontal="center" vertical="center"/>
    </xf>
    <xf numFmtId="0" fontId="36" fillId="0" borderId="1" xfId="2" applyFont="1" applyFill="1" applyBorder="1" applyAlignment="1">
      <alignment horizontal="center"/>
    </xf>
    <xf numFmtId="0" fontId="36" fillId="0" borderId="1" xfId="3" applyFont="1" applyBorder="1" applyAlignment="1">
      <alignment horizontal="center"/>
    </xf>
    <xf numFmtId="0" fontId="36" fillId="0" borderId="1" xfId="6" applyFont="1" applyBorder="1" applyAlignment="1">
      <alignment horizontal="center"/>
    </xf>
    <xf numFmtId="0" fontId="36" fillId="0" borderId="1" xfId="2" quotePrefix="1" applyFont="1" applyFill="1" applyBorder="1" applyAlignment="1">
      <alignment horizontal="center"/>
    </xf>
    <xf numFmtId="0" fontId="36" fillId="0" borderId="1" xfId="3" applyFont="1" applyFill="1" applyBorder="1" applyAlignment="1">
      <alignment horizontal="center"/>
    </xf>
    <xf numFmtId="0" fontId="36" fillId="0" borderId="1" xfId="6" applyFont="1" applyFill="1" applyBorder="1" applyAlignment="1">
      <alignment horizontal="center"/>
    </xf>
    <xf numFmtId="0" fontId="36" fillId="0" borderId="1" xfId="2" applyFont="1" applyFill="1" applyBorder="1" applyAlignment="1">
      <alignment horizontal="center" vertical="center"/>
    </xf>
    <xf numFmtId="0" fontId="36" fillId="0" borderId="1" xfId="6" applyFont="1" applyBorder="1" applyAlignment="1">
      <alignment horizontal="center" vertical="center"/>
    </xf>
    <xf numFmtId="0" fontId="36" fillId="0" borderId="1" xfId="2" quotePrefix="1" applyFont="1" applyFill="1" applyBorder="1" applyAlignment="1">
      <alignment horizontal="center" vertical="center"/>
    </xf>
    <xf numFmtId="0" fontId="36" fillId="0" borderId="1" xfId="3" applyFont="1" applyBorder="1" applyAlignment="1">
      <alignment horizontal="center" vertical="center"/>
    </xf>
    <xf numFmtId="0" fontId="36" fillId="0" borderId="1" xfId="6" applyFont="1" applyFill="1" applyBorder="1" applyAlignment="1">
      <alignment horizontal="center" vertical="center"/>
    </xf>
    <xf numFmtId="49" fontId="15" fillId="0" borderId="67" xfId="4" applyNumberFormat="1" applyFont="1" applyFill="1" applyBorder="1" applyAlignment="1">
      <alignment horizontal="center" vertical="center"/>
    </xf>
    <xf numFmtId="49" fontId="15" fillId="0" borderId="37" xfId="4" applyNumberFormat="1" applyFont="1" applyFill="1" applyBorder="1" applyAlignment="1">
      <alignment horizontal="center" vertical="center"/>
    </xf>
    <xf numFmtId="0" fontId="12" fillId="0" borderId="6" xfId="4" applyFont="1" applyFill="1" applyBorder="1" applyAlignment="1"/>
    <xf numFmtId="0" fontId="36" fillId="0" borderId="40" xfId="2" applyFont="1" applyFill="1" applyBorder="1" applyAlignment="1">
      <alignment horizontal="center"/>
    </xf>
    <xf numFmtId="0" fontId="36" fillId="0" borderId="12" xfId="2" applyFont="1" applyFill="1" applyBorder="1" applyAlignment="1">
      <alignment horizontal="center"/>
    </xf>
    <xf numFmtId="0" fontId="37" fillId="0" borderId="0" xfId="0" applyFont="1" applyFill="1"/>
    <xf numFmtId="0" fontId="15" fillId="0" borderId="48" xfId="4" applyFont="1" applyFill="1" applyBorder="1" applyAlignment="1">
      <alignment horizontal="center" vertical="center"/>
    </xf>
    <xf numFmtId="0" fontId="15" fillId="0" borderId="18" xfId="4" applyFont="1" applyFill="1" applyBorder="1" applyAlignment="1">
      <alignment horizontal="center" vertical="center"/>
    </xf>
    <xf numFmtId="0" fontId="15" fillId="0" borderId="35" xfId="4" applyFont="1" applyFill="1" applyBorder="1" applyAlignment="1">
      <alignment horizontal="left" vertical="center"/>
    </xf>
    <xf numFmtId="0" fontId="15" fillId="0" borderId="44" xfId="4" applyFont="1" applyFill="1" applyBorder="1" applyAlignment="1">
      <alignment horizontal="left" vertical="center"/>
    </xf>
    <xf numFmtId="0" fontId="37" fillId="23" borderId="1" xfId="2" applyFont="1" applyFill="1" applyBorder="1" applyAlignment="1">
      <alignment horizontal="center" vertical="center"/>
    </xf>
    <xf numFmtId="0" fontId="36" fillId="0" borderId="7" xfId="2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6" fillId="23" borderId="0" xfId="0" applyFont="1" applyFill="1" applyAlignment="1">
      <alignment vertical="center"/>
    </xf>
    <xf numFmtId="49" fontId="31" fillId="7" borderId="43" xfId="4" applyNumberFormat="1" applyFont="1" applyFill="1" applyBorder="1" applyAlignment="1"/>
    <xf numFmtId="0" fontId="21" fillId="7" borderId="3" xfId="0" applyFont="1" applyFill="1" applyBorder="1" applyAlignment="1">
      <alignment vertical="center"/>
    </xf>
    <xf numFmtId="0" fontId="7" fillId="7" borderId="41" xfId="0" applyFont="1" applyFill="1" applyBorder="1"/>
    <xf numFmtId="0" fontId="29" fillId="7" borderId="41" xfId="0" applyFont="1" applyFill="1" applyBorder="1"/>
    <xf numFmtId="0" fontId="12" fillId="0" borderId="38" xfId="4" applyFont="1" applyFill="1" applyBorder="1" applyAlignment="1"/>
    <xf numFmtId="49" fontId="31" fillId="7" borderId="43" xfId="4" applyNumberFormat="1" applyFont="1" applyFill="1" applyBorder="1" applyAlignment="1">
      <alignment horizontal="left"/>
    </xf>
    <xf numFmtId="0" fontId="36" fillId="0" borderId="1" xfId="0" applyFont="1" applyBorder="1" applyAlignment="1">
      <alignment vertical="center"/>
    </xf>
    <xf numFmtId="166" fontId="55" fillId="21" borderId="2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4" borderId="46" xfId="4" applyFont="1" applyFill="1" applyBorder="1" applyAlignment="1">
      <alignment horizontal="center"/>
    </xf>
    <xf numFmtId="0" fontId="11" fillId="4" borderId="64" xfId="4" applyFont="1" applyFill="1" applyBorder="1" applyAlignment="1">
      <alignment horizontal="center"/>
    </xf>
    <xf numFmtId="0" fontId="11" fillId="4" borderId="41" xfId="0" applyFont="1" applyFill="1" applyBorder="1" applyAlignment="1">
      <alignment horizontal="center"/>
    </xf>
    <xf numFmtId="0" fontId="11" fillId="5" borderId="49" xfId="5" applyFont="1" applyFill="1" applyBorder="1" applyAlignment="1">
      <alignment horizontal="center"/>
    </xf>
    <xf numFmtId="0" fontId="25" fillId="21" borderId="72" xfId="4" applyFont="1" applyFill="1" applyBorder="1" applyAlignment="1">
      <alignment horizontal="center"/>
    </xf>
    <xf numFmtId="0" fontId="25" fillId="0" borderId="73" xfId="4" applyFont="1" applyFill="1" applyBorder="1" applyAlignment="1">
      <alignment horizontal="left" indent="1"/>
    </xf>
    <xf numFmtId="0" fontId="10" fillId="0" borderId="74" xfId="0" applyFont="1" applyFill="1" applyBorder="1"/>
    <xf numFmtId="0" fontId="25" fillId="17" borderId="76" xfId="4" applyFont="1" applyFill="1" applyBorder="1" applyAlignment="1">
      <alignment horizontal="center"/>
    </xf>
    <xf numFmtId="0" fontId="25" fillId="0" borderId="76" xfId="4" applyFont="1" applyFill="1" applyBorder="1" applyAlignment="1">
      <alignment horizontal="center"/>
    </xf>
    <xf numFmtId="0" fontId="7" fillId="0" borderId="74" xfId="4" applyFont="1" applyFill="1" applyBorder="1" applyAlignment="1">
      <alignment horizontal="center"/>
    </xf>
    <xf numFmtId="0" fontId="7" fillId="0" borderId="75" xfId="4" applyFont="1" applyFill="1" applyBorder="1" applyAlignment="1">
      <alignment horizontal="center"/>
    </xf>
    <xf numFmtId="0" fontId="7" fillId="0" borderId="73" xfId="0" applyFont="1" applyFill="1" applyBorder="1" applyAlignment="1">
      <alignment horizontal="center"/>
    </xf>
    <xf numFmtId="0" fontId="7" fillId="0" borderId="52" xfId="4" applyFont="1" applyFill="1" applyBorder="1" applyAlignment="1">
      <alignment horizontal="center"/>
    </xf>
    <xf numFmtId="0" fontId="7" fillId="0" borderId="12" xfId="4" applyFont="1" applyFill="1" applyBorder="1" applyAlignment="1">
      <alignment horizontal="center"/>
    </xf>
    <xf numFmtId="0" fontId="7" fillId="0" borderId="8" xfId="4" applyFont="1" applyFill="1" applyBorder="1" applyAlignment="1">
      <alignment horizontal="center"/>
    </xf>
    <xf numFmtId="0" fontId="7" fillId="0" borderId="1" xfId="4" applyFont="1" applyFill="1" applyBorder="1" applyAlignment="1">
      <alignment horizontal="center"/>
    </xf>
    <xf numFmtId="0" fontId="7" fillId="0" borderId="7" xfId="4" applyFont="1" applyFill="1" applyBorder="1" applyAlignment="1">
      <alignment horizontal="center"/>
    </xf>
    <xf numFmtId="0" fontId="7" fillId="0" borderId="25" xfId="4" applyFont="1" applyFill="1" applyBorder="1" applyAlignment="1">
      <alignment horizontal="center"/>
    </xf>
    <xf numFmtId="0" fontId="43" fillId="0" borderId="0" xfId="0" applyFont="1" applyAlignment="1">
      <alignment horizontal="center" vertical="center"/>
    </xf>
    <xf numFmtId="0" fontId="43" fillId="0" borderId="0" xfId="0" applyFont="1" applyFill="1"/>
    <xf numFmtId="0" fontId="7" fillId="0" borderId="0" xfId="0" applyFont="1" applyBorder="1" applyAlignment="1">
      <alignment vertical="center"/>
    </xf>
    <xf numFmtId="0" fontId="12" fillId="0" borderId="20" xfId="4" applyFont="1" applyFill="1" applyBorder="1" applyAlignment="1">
      <alignment horizontal="center"/>
    </xf>
    <xf numFmtId="0" fontId="32" fillId="0" borderId="20" xfId="4" applyFont="1" applyFill="1" applyBorder="1" applyAlignment="1">
      <alignment horizontal="center" vertical="justify"/>
    </xf>
    <xf numFmtId="0" fontId="14" fillId="0" borderId="9" xfId="4" applyFont="1" applyFill="1" applyBorder="1" applyAlignment="1">
      <alignment horizontal="center" vertical="justify"/>
    </xf>
    <xf numFmtId="0" fontId="14" fillId="0" borderId="50" xfId="4" applyFont="1" applyFill="1" applyBorder="1" applyAlignment="1">
      <alignment horizontal="center" vertical="justify"/>
    </xf>
    <xf numFmtId="0" fontId="14" fillId="0" borderId="19" xfId="4" applyFont="1" applyFill="1" applyBorder="1" applyAlignment="1">
      <alignment horizontal="center" vertical="justify"/>
    </xf>
    <xf numFmtId="0" fontId="23" fillId="0" borderId="51" xfId="4" applyFont="1" applyFill="1" applyBorder="1" applyAlignment="1">
      <alignment horizontal="center" vertical="justify"/>
    </xf>
    <xf numFmtId="0" fontId="11" fillId="0" borderId="27" xfId="4" applyFont="1" applyFill="1" applyBorder="1" applyAlignment="1">
      <alignment horizontal="center" vertical="justify"/>
    </xf>
    <xf numFmtId="0" fontId="11" fillId="0" borderId="28" xfId="4" applyFont="1" applyFill="1" applyBorder="1" applyAlignment="1">
      <alignment horizontal="center" vertical="justify"/>
    </xf>
    <xf numFmtId="0" fontId="20" fillId="0" borderId="22" xfId="4" applyFont="1" applyFill="1" applyBorder="1" applyAlignment="1">
      <alignment horizontal="center" vertical="justify"/>
    </xf>
    <xf numFmtId="0" fontId="34" fillId="0" borderId="4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0" fontId="34" fillId="0" borderId="33" xfId="0" applyFont="1" applyFill="1" applyBorder="1" applyAlignment="1">
      <alignment horizontal="left"/>
    </xf>
    <xf numFmtId="0" fontId="7" fillId="0" borderId="0" xfId="4" applyFont="1" applyFill="1" applyBorder="1"/>
    <xf numFmtId="0" fontId="23" fillId="0" borderId="34" xfId="4" applyFont="1" applyFill="1" applyBorder="1" applyAlignment="1">
      <alignment horizontal="justify" vertical="center"/>
    </xf>
    <xf numFmtId="49" fontId="23" fillId="0" borderId="37" xfId="4" applyNumberFormat="1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center" vertical="center"/>
    </xf>
    <xf numFmtId="0" fontId="7" fillId="0" borderId="21" xfId="4" applyFont="1" applyFill="1" applyBorder="1" applyAlignment="1">
      <alignment horizontal="center" vertical="center"/>
    </xf>
    <xf numFmtId="46" fontId="15" fillId="0" borderId="45" xfId="0" applyNumberFormat="1" applyFont="1" applyFill="1" applyBorder="1" applyAlignment="1">
      <alignment horizontal="center" vertical="center"/>
    </xf>
    <xf numFmtId="0" fontId="23" fillId="0" borderId="21" xfId="4" applyFont="1" applyFill="1" applyBorder="1" applyAlignment="1">
      <alignment horizontal="justify" vertical="center"/>
    </xf>
    <xf numFmtId="0" fontId="19" fillId="0" borderId="4" xfId="0" applyFont="1" applyFill="1" applyBorder="1" applyAlignment="1">
      <alignment vertical="justify"/>
    </xf>
    <xf numFmtId="0" fontId="19" fillId="0" borderId="0" xfId="0" applyFont="1" applyFill="1" applyBorder="1" applyAlignment="1">
      <alignment vertical="justify"/>
    </xf>
    <xf numFmtId="0" fontId="19" fillId="0" borderId="33" xfId="0" applyFont="1" applyFill="1" applyBorder="1" applyAlignment="1">
      <alignment vertical="justify"/>
    </xf>
    <xf numFmtId="0" fontId="9" fillId="0" borderId="0" xfId="4" applyFont="1" applyFill="1" applyBorder="1" applyAlignment="1"/>
    <xf numFmtId="0" fontId="9" fillId="0" borderId="0" xfId="0" applyFont="1" applyFill="1" applyAlignment="1"/>
    <xf numFmtId="0" fontId="23" fillId="0" borderId="60" xfId="4" applyFont="1" applyFill="1" applyBorder="1" applyAlignment="1">
      <alignment horizontal="justify" vertical="center"/>
    </xf>
    <xf numFmtId="49" fontId="23" fillId="0" borderId="62" xfId="4" applyNumberFormat="1" applyFont="1" applyFill="1" applyBorder="1" applyAlignment="1">
      <alignment horizontal="center" vertical="center"/>
    </xf>
    <xf numFmtId="0" fontId="7" fillId="0" borderId="62" xfId="4" applyFont="1" applyFill="1" applyBorder="1" applyAlignment="1">
      <alignment horizontal="center" vertical="center"/>
    </xf>
    <xf numFmtId="0" fontId="7" fillId="0" borderId="60" xfId="4" applyFont="1" applyFill="1" applyBorder="1" applyAlignment="1">
      <alignment horizontal="center" vertical="center"/>
    </xf>
    <xf numFmtId="0" fontId="15" fillId="0" borderId="59" xfId="0" applyNumberFormat="1" applyFont="1" applyFill="1" applyBorder="1" applyAlignment="1">
      <alignment horizontal="center" vertical="center"/>
    </xf>
    <xf numFmtId="0" fontId="14" fillId="0" borderId="49" xfId="4" applyFont="1" applyFill="1" applyBorder="1" applyAlignment="1">
      <alignment horizontal="center" vertical="justify"/>
    </xf>
    <xf numFmtId="0" fontId="15" fillId="0" borderId="2" xfId="4" applyFont="1" applyFill="1" applyBorder="1" applyAlignment="1">
      <alignment horizontal="center" vertical="justify"/>
    </xf>
    <xf numFmtId="0" fontId="22" fillId="0" borderId="2" xfId="4" applyFont="1" applyFill="1" applyBorder="1" applyAlignment="1">
      <alignment horizontal="center" vertical="justify"/>
    </xf>
    <xf numFmtId="0" fontId="14" fillId="0" borderId="56" xfId="4" applyFont="1" applyFill="1" applyBorder="1" applyAlignment="1">
      <alignment horizontal="center" vertical="justify"/>
    </xf>
    <xf numFmtId="0" fontId="14" fillId="0" borderId="41" xfId="4" applyFont="1" applyFill="1" applyBorder="1" applyAlignment="1">
      <alignment horizontal="center" vertical="justify"/>
    </xf>
    <xf numFmtId="0" fontId="15" fillId="0" borderId="0" xfId="0" applyFont="1" applyFill="1" applyBorder="1" applyAlignment="1"/>
    <xf numFmtId="0" fontId="15" fillId="0" borderId="33" xfId="0" applyFont="1" applyFill="1" applyBorder="1" applyAlignment="1"/>
    <xf numFmtId="0" fontId="15" fillId="0" borderId="0" xfId="4" applyFont="1" applyFill="1" applyBorder="1"/>
    <xf numFmtId="49" fontId="15" fillId="0" borderId="31" xfId="4" applyNumberFormat="1" applyFont="1" applyFill="1" applyBorder="1" applyAlignment="1">
      <alignment horizontal="center" vertical="center"/>
    </xf>
    <xf numFmtId="46" fontId="15" fillId="0" borderId="34" xfId="0" applyNumberFormat="1" applyFont="1" applyFill="1" applyBorder="1" applyAlignment="1">
      <alignment horizontal="center" vertical="center"/>
    </xf>
    <xf numFmtId="0" fontId="23" fillId="0" borderId="39" xfId="4" applyFont="1" applyFill="1" applyBorder="1" applyAlignment="1">
      <alignment horizontal="justify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center"/>
    </xf>
    <xf numFmtId="49" fontId="15" fillId="0" borderId="17" xfId="4" applyNumberFormat="1" applyFont="1" applyFill="1" applyBorder="1" applyAlignment="1">
      <alignment horizontal="center" vertical="center"/>
    </xf>
    <xf numFmtId="49" fontId="23" fillId="0" borderId="6" xfId="4" applyNumberFormat="1" applyFont="1" applyFill="1" applyBorder="1" applyAlignment="1">
      <alignment vertical="center"/>
    </xf>
    <xf numFmtId="49" fontId="23" fillId="0" borderId="43" xfId="4" applyNumberFormat="1" applyFont="1" applyFill="1" applyBorder="1" applyAlignment="1">
      <alignment vertical="center"/>
    </xf>
    <xf numFmtId="49" fontId="23" fillId="0" borderId="27" xfId="4" applyNumberFormat="1" applyFont="1" applyFill="1" applyBorder="1" applyAlignment="1">
      <alignment vertical="center"/>
    </xf>
    <xf numFmtId="0" fontId="15" fillId="0" borderId="30" xfId="4" applyFont="1" applyFill="1" applyBorder="1" applyAlignment="1">
      <alignment horizontal="center" vertical="center"/>
    </xf>
    <xf numFmtId="0" fontId="15" fillId="0" borderId="15" xfId="4" applyFont="1" applyFill="1" applyBorder="1" applyAlignment="1">
      <alignment horizontal="left" vertical="center"/>
    </xf>
    <xf numFmtId="0" fontId="15" fillId="0" borderId="30" xfId="0" applyFont="1" applyFill="1" applyBorder="1" applyAlignment="1">
      <alignment horizontal="center" vertical="center"/>
    </xf>
    <xf numFmtId="49" fontId="23" fillId="0" borderId="38" xfId="4" applyNumberFormat="1" applyFont="1" applyFill="1" applyBorder="1" applyAlignment="1">
      <alignment vertical="center"/>
    </xf>
    <xf numFmtId="49" fontId="23" fillId="0" borderId="48" xfId="4" applyNumberFormat="1" applyFont="1" applyFill="1" applyBorder="1" applyAlignment="1">
      <alignment vertical="center"/>
    </xf>
    <xf numFmtId="49" fontId="23" fillId="0" borderId="24" xfId="4" applyNumberFormat="1" applyFont="1" applyFill="1" applyBorder="1" applyAlignment="1">
      <alignment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4" xfId="0" applyFont="1" applyFill="1" applyBorder="1" applyAlignment="1"/>
    <xf numFmtId="49" fontId="23" fillId="0" borderId="20" xfId="4" applyNumberFormat="1" applyFont="1" applyFill="1" applyBorder="1" applyAlignment="1">
      <alignment vertical="center"/>
    </xf>
    <xf numFmtId="49" fontId="23" fillId="0" borderId="18" xfId="4" applyNumberFormat="1" applyFont="1" applyFill="1" applyBorder="1" applyAlignment="1">
      <alignment vertical="center"/>
    </xf>
    <xf numFmtId="49" fontId="23" fillId="0" borderId="50" xfId="4" applyNumberFormat="1" applyFont="1" applyFill="1" applyBorder="1" applyAlignment="1">
      <alignment vertical="center"/>
    </xf>
    <xf numFmtId="0" fontId="15" fillId="0" borderId="18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18" fillId="0" borderId="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33" xfId="0" applyFont="1" applyFill="1" applyBorder="1" applyAlignment="1">
      <alignment horizontal="center"/>
    </xf>
    <xf numFmtId="49" fontId="12" fillId="0" borderId="20" xfId="4" applyNumberFormat="1" applyFont="1" applyFill="1" applyBorder="1" applyAlignment="1"/>
    <xf numFmtId="49" fontId="12" fillId="0" borderId="18" xfId="4" applyNumberFormat="1" applyFont="1" applyFill="1" applyBorder="1" applyAlignment="1"/>
    <xf numFmtId="0" fontId="14" fillId="0" borderId="51" xfId="4" applyFont="1" applyFill="1" applyBorder="1" applyAlignment="1">
      <alignment horizontal="center" vertical="justify"/>
    </xf>
    <xf numFmtId="0" fontId="11" fillId="0" borderId="2" xfId="4" applyFont="1" applyFill="1" applyBorder="1" applyAlignment="1">
      <alignment horizontal="center" vertical="justify"/>
    </xf>
    <xf numFmtId="0" fontId="12" fillId="0" borderId="33" xfId="0" applyFont="1" applyFill="1" applyBorder="1" applyAlignment="1">
      <alignment vertical="justify" textRotation="90"/>
    </xf>
    <xf numFmtId="0" fontId="12" fillId="0" borderId="0" xfId="0" applyFont="1" applyFill="1" applyAlignment="1"/>
    <xf numFmtId="0" fontId="15" fillId="0" borderId="0" xfId="0" applyFont="1" applyFill="1"/>
    <xf numFmtId="0" fontId="12" fillId="0" borderId="0" xfId="0" applyFont="1" applyFill="1" applyBorder="1" applyAlignment="1">
      <alignment vertical="justify" textRotation="90"/>
    </xf>
    <xf numFmtId="0" fontId="15" fillId="0" borderId="39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15" fillId="0" borderId="35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/>
    </xf>
    <xf numFmtId="0" fontId="7" fillId="0" borderId="43" xfId="4" applyFont="1" applyFill="1" applyBorder="1" applyAlignment="1">
      <alignment horizontal="center"/>
    </xf>
    <xf numFmtId="0" fontId="7" fillId="0" borderId="43" xfId="4" applyFont="1" applyFill="1" applyBorder="1" applyAlignment="1"/>
    <xf numFmtId="0" fontId="32" fillId="0" borderId="36" xfId="4" applyFont="1" applyFill="1" applyBorder="1" applyAlignment="1">
      <alignment horizontal="center" vertical="justify"/>
    </xf>
    <xf numFmtId="0" fontId="12" fillId="0" borderId="36" xfId="4" applyFont="1" applyFill="1" applyBorder="1" applyAlignment="1">
      <alignment horizontal="center"/>
    </xf>
    <xf numFmtId="0" fontId="23" fillId="0" borderId="35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0" fontId="7" fillId="0" borderId="4" xfId="0" applyFont="1" applyFill="1" applyBorder="1" applyAlignment="1"/>
    <xf numFmtId="0" fontId="7" fillId="0" borderId="33" xfId="0" applyFont="1" applyFill="1" applyBorder="1" applyAlignment="1"/>
    <xf numFmtId="0" fontId="13" fillId="0" borderId="20" xfId="4" applyFont="1" applyFill="1" applyBorder="1" applyAlignment="1">
      <alignment horizontal="center" vertical="justify"/>
    </xf>
    <xf numFmtId="0" fontId="13" fillId="0" borderId="3" xfId="4" applyFont="1" applyFill="1" applyBorder="1" applyAlignment="1">
      <alignment horizontal="center" vertical="justify"/>
    </xf>
    <xf numFmtId="0" fontId="13" fillId="0" borderId="42" xfId="4" applyFont="1" applyFill="1" applyBorder="1" applyAlignment="1">
      <alignment horizontal="center" vertical="justify"/>
    </xf>
    <xf numFmtId="49" fontId="23" fillId="0" borderId="38" xfId="4" applyNumberFormat="1" applyFont="1" applyFill="1" applyBorder="1" applyAlignment="1">
      <alignment horizontal="center" vertical="center"/>
    </xf>
    <xf numFmtId="49" fontId="23" fillId="0" borderId="24" xfId="4" applyNumberFormat="1" applyFont="1" applyFill="1" applyBorder="1" applyAlignment="1">
      <alignment horizontal="center" vertical="center"/>
    </xf>
    <xf numFmtId="49" fontId="23" fillId="0" borderId="53" xfId="4" applyNumberFormat="1" applyFont="1" applyFill="1" applyBorder="1" applyAlignment="1">
      <alignment horizontal="center" vertical="center"/>
    </xf>
    <xf numFmtId="49" fontId="23" fillId="0" borderId="52" xfId="4" applyNumberFormat="1" applyFont="1" applyFill="1" applyBorder="1" applyAlignment="1">
      <alignment horizontal="center" vertical="center"/>
    </xf>
    <xf numFmtId="49" fontId="23" fillId="0" borderId="54" xfId="4" applyNumberFormat="1" applyFont="1" applyFill="1" applyBorder="1" applyAlignment="1">
      <alignment horizontal="center" vertical="center"/>
    </xf>
    <xf numFmtId="49" fontId="23" fillId="0" borderId="55" xfId="4" applyNumberFormat="1" applyFont="1" applyFill="1" applyBorder="1" applyAlignment="1">
      <alignment horizontal="center" vertical="center"/>
    </xf>
    <xf numFmtId="49" fontId="23" fillId="0" borderId="58" xfId="4" applyNumberFormat="1" applyFont="1" applyFill="1" applyBorder="1" applyAlignment="1">
      <alignment horizontal="center" vertical="center"/>
    </xf>
    <xf numFmtId="49" fontId="23" fillId="0" borderId="59" xfId="4" applyNumberFormat="1" applyFont="1" applyFill="1" applyBorder="1" applyAlignment="1">
      <alignment horizontal="center" vertical="center"/>
    </xf>
    <xf numFmtId="49" fontId="15" fillId="0" borderId="20" xfId="4" applyNumberFormat="1" applyFont="1" applyFill="1" applyBorder="1" applyAlignment="1">
      <alignment horizontal="center" vertical="center"/>
    </xf>
    <xf numFmtId="49" fontId="15" fillId="0" borderId="18" xfId="4" applyNumberFormat="1" applyFont="1" applyFill="1" applyBorder="1" applyAlignment="1">
      <alignment horizontal="center" vertical="center"/>
    </xf>
    <xf numFmtId="49" fontId="15" fillId="0" borderId="50" xfId="4" applyNumberFormat="1" applyFont="1" applyFill="1" applyBorder="1" applyAlignment="1">
      <alignment horizontal="center" vertical="center"/>
    </xf>
    <xf numFmtId="49" fontId="15" fillId="0" borderId="44" xfId="4" applyNumberFormat="1" applyFont="1" applyFill="1" applyBorder="1" applyAlignment="1">
      <alignment horizontal="center" vertical="center"/>
    </xf>
    <xf numFmtId="0" fontId="23" fillId="0" borderId="38" xfId="4" applyFont="1" applyFill="1" applyBorder="1" applyAlignment="1">
      <alignment horizontal="justify" vertical="center"/>
    </xf>
    <xf numFmtId="0" fontId="23" fillId="0" borderId="54" xfId="4" applyFont="1" applyFill="1" applyBorder="1" applyAlignment="1">
      <alignment horizontal="justify" vertical="center"/>
    </xf>
    <xf numFmtId="0" fontId="14" fillId="0" borderId="46" xfId="4" applyFont="1" applyFill="1" applyBorder="1" applyAlignment="1">
      <alignment horizontal="center" vertical="justify"/>
    </xf>
    <xf numFmtId="49" fontId="15" fillId="0" borderId="62" xfId="4" applyNumberFormat="1" applyFont="1" applyFill="1" applyBorder="1" applyAlignment="1">
      <alignment horizontal="center" vertical="center"/>
    </xf>
    <xf numFmtId="0" fontId="14" fillId="0" borderId="42" xfId="4" applyFont="1" applyFill="1" applyBorder="1" applyAlignment="1">
      <alignment horizontal="center" vertical="justify"/>
    </xf>
    <xf numFmtId="49" fontId="15" fillId="25" borderId="16" xfId="4" applyNumberFormat="1" applyFont="1" applyFill="1" applyBorder="1" applyAlignment="1">
      <alignment horizontal="center" vertical="center"/>
    </xf>
    <xf numFmtId="49" fontId="15" fillId="25" borderId="17" xfId="4" applyNumberFormat="1" applyFont="1" applyFill="1" applyBorder="1" applyAlignment="1">
      <alignment horizontal="center" vertical="center"/>
    </xf>
    <xf numFmtId="0" fontId="15" fillId="25" borderId="60" xfId="0" applyFont="1" applyFill="1" applyBorder="1" applyAlignment="1">
      <alignment horizontal="center" vertical="center"/>
    </xf>
    <xf numFmtId="0" fontId="15" fillId="0" borderId="36" xfId="4" applyFont="1" applyFill="1" applyBorder="1" applyAlignment="1">
      <alignment vertical="justify"/>
    </xf>
    <xf numFmtId="0" fontId="15" fillId="0" borderId="70" xfId="4" applyFont="1" applyFill="1" applyBorder="1" applyAlignment="1">
      <alignment vertical="justify"/>
    </xf>
    <xf numFmtId="0" fontId="15" fillId="0" borderId="21" xfId="4" applyFont="1" applyFill="1" applyBorder="1" applyAlignment="1">
      <alignment vertical="justify"/>
    </xf>
    <xf numFmtId="0" fontId="15" fillId="0" borderId="60" xfId="4" applyFont="1" applyFill="1" applyBorder="1" applyAlignment="1">
      <alignment vertical="justify"/>
    </xf>
    <xf numFmtId="49" fontId="15" fillId="25" borderId="57" xfId="4" applyNumberFormat="1" applyFont="1" applyFill="1" applyBorder="1" applyAlignment="1">
      <alignment horizontal="center" vertical="center"/>
    </xf>
    <xf numFmtId="49" fontId="15" fillId="25" borderId="31" xfId="4" applyNumberFormat="1" applyFont="1" applyFill="1" applyBorder="1" applyAlignment="1">
      <alignment horizontal="center" vertical="center"/>
    </xf>
    <xf numFmtId="49" fontId="15" fillId="25" borderId="1" xfId="4" applyNumberFormat="1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left"/>
    </xf>
    <xf numFmtId="0" fontId="12" fillId="0" borderId="8" xfId="4" applyFont="1" applyFill="1" applyBorder="1" applyAlignment="1">
      <alignment horizontal="left"/>
    </xf>
    <xf numFmtId="49" fontId="23" fillId="0" borderId="20" xfId="4" applyNumberFormat="1" applyFont="1" applyFill="1" applyBorder="1" applyAlignment="1">
      <alignment horizontal="right" vertical="center"/>
    </xf>
    <xf numFmtId="0" fontId="23" fillId="0" borderId="44" xfId="4" applyFont="1" applyFill="1" applyBorder="1" applyAlignment="1">
      <alignment horizontal="left" vertical="center"/>
    </xf>
    <xf numFmtId="49" fontId="23" fillId="0" borderId="4" xfId="4" applyNumberFormat="1" applyFont="1" applyFill="1" applyBorder="1" applyAlignment="1">
      <alignment horizontal="right" vertical="center"/>
    </xf>
    <xf numFmtId="0" fontId="15" fillId="0" borderId="0" xfId="4" applyFont="1" applyFill="1" applyBorder="1" applyAlignment="1">
      <alignment horizontal="center" vertical="center"/>
    </xf>
    <xf numFmtId="0" fontId="23" fillId="0" borderId="33" xfId="4" applyFont="1" applyFill="1" applyBorder="1" applyAlignment="1">
      <alignment horizontal="left" vertical="center"/>
    </xf>
    <xf numFmtId="0" fontId="14" fillId="17" borderId="49" xfId="4" applyFont="1" applyFill="1" applyBorder="1" applyAlignment="1">
      <alignment horizontal="center" vertical="justify"/>
    </xf>
    <xf numFmtId="0" fontId="14" fillId="17" borderId="56" xfId="4" applyFont="1" applyFill="1" applyBorder="1" applyAlignment="1">
      <alignment horizontal="center" vertical="justify"/>
    </xf>
    <xf numFmtId="0" fontId="14" fillId="17" borderId="41" xfId="4" applyFont="1" applyFill="1" applyBorder="1" applyAlignment="1">
      <alignment horizontal="center" vertical="justify"/>
    </xf>
    <xf numFmtId="0" fontId="12" fillId="17" borderId="20" xfId="4" applyFont="1" applyFill="1" applyBorder="1" applyAlignment="1">
      <alignment horizontal="center"/>
    </xf>
    <xf numFmtId="0" fontId="23" fillId="17" borderId="34" xfId="4" applyFont="1" applyFill="1" applyBorder="1" applyAlignment="1">
      <alignment horizontal="center" vertical="center"/>
    </xf>
    <xf numFmtId="0" fontId="23" fillId="17" borderId="36" xfId="4" applyFont="1" applyFill="1" applyBorder="1" applyAlignment="1">
      <alignment horizontal="center" vertical="center"/>
    </xf>
    <xf numFmtId="0" fontId="15" fillId="15" borderId="33" xfId="0" applyFont="1" applyFill="1" applyBorder="1" applyAlignment="1"/>
    <xf numFmtId="0" fontId="19" fillId="15" borderId="0" xfId="0" applyFont="1" applyFill="1" applyBorder="1" applyAlignment="1">
      <alignment horizontal="center"/>
    </xf>
    <xf numFmtId="0" fontId="12" fillId="15" borderId="33" xfId="0" applyFont="1" applyFill="1" applyBorder="1" applyAlignment="1">
      <alignment vertical="justify" textRotation="90"/>
    </xf>
    <xf numFmtId="0" fontId="12" fillId="15" borderId="0" xfId="0" applyFont="1" applyFill="1" applyBorder="1" applyAlignment="1">
      <alignment vertical="justify" textRotation="90"/>
    </xf>
    <xf numFmtId="0" fontId="7" fillId="15" borderId="0" xfId="0" applyFont="1" applyFill="1" applyBorder="1" applyAlignment="1"/>
    <xf numFmtId="0" fontId="7" fillId="15" borderId="4" xfId="0" applyFont="1" applyFill="1" applyBorder="1" applyAlignment="1"/>
    <xf numFmtId="0" fontId="7" fillId="15" borderId="33" xfId="0" applyFont="1" applyFill="1" applyBorder="1" applyAlignment="1"/>
    <xf numFmtId="0" fontId="15" fillId="15" borderId="0" xfId="0" applyFont="1" applyFill="1" applyBorder="1" applyAlignment="1"/>
    <xf numFmtId="0" fontId="15" fillId="15" borderId="4" xfId="0" applyFont="1" applyFill="1" applyBorder="1" applyAlignment="1"/>
    <xf numFmtId="0" fontId="30" fillId="0" borderId="0" xfId="0" applyFont="1"/>
    <xf numFmtId="0" fontId="23" fillId="0" borderId="0" xfId="0" applyFont="1"/>
    <xf numFmtId="0" fontId="56" fillId="15" borderId="4" xfId="0" applyFont="1" applyFill="1" applyBorder="1" applyAlignment="1">
      <alignment vertical="center"/>
    </xf>
    <xf numFmtId="0" fontId="56" fillId="15" borderId="0" xfId="0" applyFont="1" applyFill="1" applyBorder="1" applyAlignment="1">
      <alignment vertical="center"/>
    </xf>
    <xf numFmtId="0" fontId="56" fillId="15" borderId="33" xfId="0" applyFont="1" applyFill="1" applyBorder="1" applyAlignment="1">
      <alignment vertical="center"/>
    </xf>
    <xf numFmtId="0" fontId="47" fillId="15" borderId="4" xfId="0" applyFont="1" applyFill="1" applyBorder="1" applyAlignment="1">
      <alignment vertical="center"/>
    </xf>
    <xf numFmtId="0" fontId="47" fillId="15" borderId="0" xfId="0" applyFont="1" applyFill="1" applyBorder="1" applyAlignment="1">
      <alignment vertical="center"/>
    </xf>
    <xf numFmtId="0" fontId="47" fillId="15" borderId="33" xfId="0" applyFont="1" applyFill="1" applyBorder="1" applyAlignment="1">
      <alignment vertical="center"/>
    </xf>
    <xf numFmtId="0" fontId="9" fillId="9" borderId="3" xfId="4" applyFont="1" applyFill="1" applyBorder="1"/>
    <xf numFmtId="0" fontId="7" fillId="9" borderId="41" xfId="0" applyFont="1" applyFill="1" applyBorder="1"/>
    <xf numFmtId="0" fontId="9" fillId="9" borderId="41" xfId="4" applyFont="1" applyFill="1" applyBorder="1"/>
    <xf numFmtId="0" fontId="52" fillId="15" borderId="6" xfId="4" applyFont="1" applyFill="1" applyBorder="1" applyAlignment="1">
      <alignment horizontal="center" vertical="top"/>
    </xf>
    <xf numFmtId="0" fontId="52" fillId="15" borderId="43" xfId="4" applyFont="1" applyFill="1" applyBorder="1" applyAlignment="1">
      <alignment horizontal="center" vertical="top"/>
    </xf>
    <xf numFmtId="0" fontId="52" fillId="15" borderId="29" xfId="4" applyFont="1" applyFill="1" applyBorder="1" applyAlignment="1">
      <alignment horizontal="center" vertical="top"/>
    </xf>
    <xf numFmtId="0" fontId="30" fillId="9" borderId="4" xfId="0" applyFont="1" applyFill="1" applyBorder="1"/>
    <xf numFmtId="0" fontId="30" fillId="9" borderId="0" xfId="0" applyFont="1" applyFill="1" applyBorder="1"/>
    <xf numFmtId="0" fontId="23" fillId="9" borderId="4" xfId="0" applyFont="1" applyFill="1" applyBorder="1"/>
    <xf numFmtId="0" fontId="23" fillId="9" borderId="0" xfId="0" applyFont="1" applyFill="1" applyBorder="1"/>
    <xf numFmtId="0" fontId="15" fillId="9" borderId="4" xfId="0" applyFont="1" applyFill="1" applyBorder="1"/>
    <xf numFmtId="0" fontId="15" fillId="9" borderId="0" xfId="0" applyFont="1" applyFill="1" applyBorder="1"/>
    <xf numFmtId="0" fontId="7" fillId="9" borderId="4" xfId="0" applyFont="1" applyFill="1" applyBorder="1"/>
    <xf numFmtId="0" fontId="7" fillId="9" borderId="0" xfId="0" applyFont="1" applyFill="1" applyBorder="1"/>
    <xf numFmtId="0" fontId="7" fillId="9" borderId="43" xfId="0" applyFont="1" applyFill="1" applyBorder="1"/>
    <xf numFmtId="0" fontId="23" fillId="9" borderId="0" xfId="0" applyFont="1" applyFill="1" applyBorder="1" applyAlignment="1">
      <alignment horizontal="right"/>
    </xf>
    <xf numFmtId="0" fontId="57" fillId="0" borderId="31" xfId="0" applyFont="1" applyBorder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57" xfId="0" applyFont="1" applyBorder="1" applyAlignment="1">
      <alignment horizontal="center"/>
    </xf>
    <xf numFmtId="0" fontId="28" fillId="0" borderId="31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57" xfId="0" applyFont="1" applyBorder="1" applyAlignment="1">
      <alignment horizontal="center"/>
    </xf>
    <xf numFmtId="49" fontId="39" fillId="26" borderId="78" xfId="0" applyNumberFormat="1" applyFont="1" applyFill="1" applyBorder="1" applyAlignment="1"/>
    <xf numFmtId="49" fontId="39" fillId="26" borderId="79" xfId="0" applyNumberFormat="1" applyFont="1" applyFill="1" applyBorder="1" applyAlignment="1"/>
    <xf numFmtId="0" fontId="58" fillId="0" borderId="1" xfId="0" applyFont="1" applyBorder="1" applyAlignment="1"/>
    <xf numFmtId="0" fontId="58" fillId="0" borderId="1" xfId="0" applyFont="1" applyFill="1" applyBorder="1" applyAlignment="1">
      <alignment horizontal="left"/>
    </xf>
    <xf numFmtId="0" fontId="58" fillId="0" borderId="1" xfId="0" applyFont="1" applyBorder="1" applyAlignment="1">
      <alignment horizontal="left"/>
    </xf>
    <xf numFmtId="49" fontId="39" fillId="26" borderId="1" xfId="0" applyNumberFormat="1" applyFont="1" applyFill="1" applyBorder="1" applyAlignment="1"/>
    <xf numFmtId="49" fontId="39" fillId="26" borderId="7" xfId="0" applyNumberFormat="1" applyFont="1" applyFill="1" applyBorder="1" applyAlignment="1"/>
    <xf numFmtId="0" fontId="58" fillId="0" borderId="1" xfId="0" applyFont="1" applyBorder="1" applyAlignment="1">
      <alignment vertical="center" wrapText="1"/>
    </xf>
    <xf numFmtId="0" fontId="59" fillId="0" borderId="1" xfId="1" applyFont="1" applyBorder="1" applyAlignment="1">
      <alignment vertical="center"/>
    </xf>
    <xf numFmtId="0" fontId="58" fillId="0" borderId="1" xfId="0" applyFont="1" applyBorder="1" applyAlignment="1">
      <alignment vertical="center"/>
    </xf>
    <xf numFmtId="0" fontId="37" fillId="4" borderId="23" xfId="2" applyFont="1" applyFill="1" applyBorder="1" applyAlignment="1"/>
    <xf numFmtId="0" fontId="37" fillId="4" borderId="48" xfId="2" applyFont="1" applyFill="1" applyBorder="1" applyAlignment="1"/>
    <xf numFmtId="0" fontId="39" fillId="0" borderId="1" xfId="8" applyFont="1" applyBorder="1" applyAlignment="1">
      <alignment horizontal="left"/>
    </xf>
    <xf numFmtId="0" fontId="40" fillId="0" borderId="1" xfId="0" applyFont="1" applyFill="1" applyBorder="1" applyAlignment="1">
      <alignment horizontal="left"/>
    </xf>
    <xf numFmtId="0" fontId="37" fillId="4" borderId="23" xfId="2" applyFont="1" applyFill="1" applyBorder="1" applyAlignment="1">
      <alignment vertical="center"/>
    </xf>
    <xf numFmtId="0" fontId="37" fillId="4" borderId="48" xfId="2" applyFont="1" applyFill="1" applyBorder="1" applyAlignment="1">
      <alignment vertical="center"/>
    </xf>
    <xf numFmtId="46" fontId="15" fillId="7" borderId="34" xfId="0" applyNumberFormat="1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/>
    </xf>
    <xf numFmtId="0" fontId="15" fillId="7" borderId="39" xfId="0" applyFont="1" applyFill="1" applyBorder="1" applyAlignment="1">
      <alignment horizontal="center" vertical="center"/>
    </xf>
    <xf numFmtId="0" fontId="15" fillId="7" borderId="60" xfId="0" applyFont="1" applyFill="1" applyBorder="1" applyAlignment="1">
      <alignment horizontal="center" vertical="center"/>
    </xf>
    <xf numFmtId="49" fontId="15" fillId="25" borderId="7" xfId="4" applyNumberFormat="1" applyFont="1" applyFill="1" applyBorder="1" applyAlignment="1">
      <alignment horizontal="center" vertical="center"/>
    </xf>
    <xf numFmtId="0" fontId="9" fillId="0" borderId="56" xfId="4" applyFont="1" applyFill="1" applyBorder="1" applyAlignment="1">
      <alignment horizontal="center"/>
    </xf>
    <xf numFmtId="0" fontId="9" fillId="0" borderId="49" xfId="4" applyFont="1" applyFill="1" applyBorder="1" applyAlignment="1">
      <alignment horizontal="center"/>
    </xf>
    <xf numFmtId="0" fontId="27" fillId="5" borderId="3" xfId="5" applyFont="1" applyFill="1" applyBorder="1" applyAlignment="1"/>
    <xf numFmtId="0" fontId="25" fillId="0" borderId="86" xfId="0" applyFont="1" applyFill="1" applyBorder="1" applyAlignment="1">
      <alignment horizontal="center"/>
    </xf>
    <xf numFmtId="0" fontId="25" fillId="0" borderId="5" xfId="4" applyFont="1" applyFill="1" applyBorder="1" applyAlignment="1">
      <alignment horizontal="center"/>
    </xf>
    <xf numFmtId="0" fontId="23" fillId="17" borderId="38" xfId="4" applyFont="1" applyFill="1" applyBorder="1" applyAlignment="1">
      <alignment horizontal="justify" vertical="center"/>
    </xf>
    <xf numFmtId="0" fontId="23" fillId="17" borderId="54" xfId="4" applyFont="1" applyFill="1" applyBorder="1" applyAlignment="1">
      <alignment horizontal="justify" vertical="center"/>
    </xf>
    <xf numFmtId="0" fontId="14" fillId="17" borderId="46" xfId="4" applyFont="1" applyFill="1" applyBorder="1" applyAlignment="1">
      <alignment horizontal="center" vertical="justify"/>
    </xf>
    <xf numFmtId="0" fontId="14" fillId="17" borderId="51" xfId="4" applyFont="1" applyFill="1" applyBorder="1" applyAlignment="1">
      <alignment horizontal="center" vertical="justify"/>
    </xf>
    <xf numFmtId="0" fontId="11" fillId="7" borderId="2" xfId="4" applyFont="1" applyFill="1" applyBorder="1" applyAlignment="1">
      <alignment horizontal="center" vertical="justify"/>
    </xf>
    <xf numFmtId="0" fontId="57" fillId="0" borderId="85" xfId="0" applyFont="1" applyBorder="1" applyAlignment="1">
      <alignment horizontal="center"/>
    </xf>
    <xf numFmtId="49" fontId="15" fillId="25" borderId="62" xfId="4" applyNumberFormat="1" applyFont="1" applyFill="1" applyBorder="1" applyAlignment="1">
      <alignment horizontal="center" vertical="center"/>
    </xf>
    <xf numFmtId="0" fontId="58" fillId="0" borderId="0" xfId="0" applyFont="1"/>
    <xf numFmtId="0" fontId="12" fillId="0" borderId="58" xfId="4" applyFont="1" applyFill="1" applyBorder="1" applyAlignment="1">
      <alignment horizontal="center"/>
    </xf>
    <xf numFmtId="0" fontId="40" fillId="0" borderId="1" xfId="0" applyFont="1" applyBorder="1" applyAlignment="1">
      <alignment vertical="center"/>
    </xf>
    <xf numFmtId="0" fontId="40" fillId="0" borderId="1" xfId="0" applyFont="1" applyBorder="1" applyAlignment="1">
      <alignment horizontal="center" vertical="center"/>
    </xf>
    <xf numFmtId="0" fontId="39" fillId="0" borderId="1" xfId="1" applyFont="1" applyFill="1" applyBorder="1" applyAlignment="1">
      <alignment horizontal="left" vertical="center"/>
    </xf>
    <xf numFmtId="0" fontId="28" fillId="0" borderId="85" xfId="0" applyFont="1" applyBorder="1" applyAlignment="1">
      <alignment horizontal="center"/>
    </xf>
    <xf numFmtId="0" fontId="23" fillId="4" borderId="23" xfId="2" applyFont="1" applyFill="1" applyBorder="1" applyAlignment="1">
      <alignment vertical="center"/>
    </xf>
    <xf numFmtId="0" fontId="23" fillId="4" borderId="48" xfId="2" applyFont="1" applyFill="1" applyBorder="1" applyAlignment="1">
      <alignment vertical="center"/>
    </xf>
    <xf numFmtId="0" fontId="9" fillId="9" borderId="4" xfId="4" applyFont="1" applyFill="1" applyBorder="1"/>
    <xf numFmtId="0" fontId="9" fillId="9" borderId="43" xfId="4" applyFont="1" applyFill="1" applyBorder="1"/>
    <xf numFmtId="16" fontId="7" fillId="0" borderId="0" xfId="0" applyNumberFormat="1" applyFont="1" applyFill="1"/>
    <xf numFmtId="20" fontId="7" fillId="0" borderId="0" xfId="0" applyNumberFormat="1" applyFont="1" applyFill="1"/>
    <xf numFmtId="0" fontId="56" fillId="27" borderId="44" xfId="0" applyFont="1" applyFill="1" applyBorder="1" applyAlignment="1">
      <alignment vertical="center"/>
    </xf>
    <xf numFmtId="0" fontId="19" fillId="15" borderId="4" xfId="0" applyFont="1" applyFill="1" applyBorder="1" applyAlignment="1">
      <alignment vertical="justify"/>
    </xf>
    <xf numFmtId="0" fontId="19" fillId="15" borderId="0" xfId="0" applyFont="1" applyFill="1" applyBorder="1" applyAlignment="1">
      <alignment vertical="justify"/>
    </xf>
    <xf numFmtId="0" fontId="19" fillId="15" borderId="33" xfId="0" applyFont="1" applyFill="1" applyBorder="1" applyAlignment="1">
      <alignment vertical="justify"/>
    </xf>
    <xf numFmtId="0" fontId="7" fillId="9" borderId="71" xfId="0" applyFont="1" applyFill="1" applyBorder="1"/>
    <xf numFmtId="0" fontId="57" fillId="15" borderId="4" xfId="4" applyFont="1" applyFill="1" applyBorder="1" applyAlignment="1">
      <alignment vertical="center"/>
    </xf>
    <xf numFmtId="0" fontId="57" fillId="15" borderId="0" xfId="4" applyFont="1" applyFill="1" applyBorder="1" applyAlignment="1">
      <alignment vertical="center"/>
    </xf>
    <xf numFmtId="0" fontId="57" fillId="15" borderId="33" xfId="4" applyFont="1" applyFill="1" applyBorder="1" applyAlignment="1">
      <alignment vertical="center"/>
    </xf>
    <xf numFmtId="0" fontId="7" fillId="0" borderId="48" xfId="0" applyFont="1" applyFill="1" applyBorder="1"/>
    <xf numFmtId="0" fontId="12" fillId="28" borderId="20" xfId="4" applyFont="1" applyFill="1" applyBorder="1" applyAlignment="1">
      <alignment horizontal="center"/>
    </xf>
    <xf numFmtId="0" fontId="23" fillId="28" borderId="34" xfId="4" applyFont="1" applyFill="1" applyBorder="1" applyAlignment="1">
      <alignment horizontal="left" vertical="center"/>
    </xf>
    <xf numFmtId="0" fontId="23" fillId="28" borderId="39" xfId="4" applyFont="1" applyFill="1" applyBorder="1" applyAlignment="1">
      <alignment horizontal="left" vertical="center"/>
    </xf>
    <xf numFmtId="0" fontId="23" fillId="28" borderId="34" xfId="4" applyFont="1" applyFill="1" applyBorder="1" applyAlignment="1">
      <alignment horizontal="center" vertical="center"/>
    </xf>
    <xf numFmtId="0" fontId="23" fillId="28" borderId="36" xfId="4" applyFont="1" applyFill="1" applyBorder="1" applyAlignment="1">
      <alignment horizontal="center" vertical="center"/>
    </xf>
    <xf numFmtId="0" fontId="14" fillId="28" borderId="49" xfId="4" applyFont="1" applyFill="1" applyBorder="1" applyAlignment="1">
      <alignment horizontal="center" vertical="justify"/>
    </xf>
    <xf numFmtId="0" fontId="15" fillId="28" borderId="2" xfId="4" applyFont="1" applyFill="1" applyBorder="1" applyAlignment="1">
      <alignment horizontal="center" vertical="justify"/>
    </xf>
    <xf numFmtId="0" fontId="14" fillId="28" borderId="56" xfId="4" applyFont="1" applyFill="1" applyBorder="1" applyAlignment="1">
      <alignment horizontal="center" vertical="justify"/>
    </xf>
    <xf numFmtId="0" fontId="14" fillId="28" borderId="41" xfId="4" applyFont="1" applyFill="1" applyBorder="1" applyAlignment="1">
      <alignment horizontal="center" vertical="justify"/>
    </xf>
    <xf numFmtId="0" fontId="15" fillId="28" borderId="36" xfId="4" applyFont="1" applyFill="1" applyBorder="1" applyAlignment="1">
      <alignment vertical="justify"/>
    </xf>
    <xf numFmtId="0" fontId="15" fillId="0" borderId="70" xfId="4" applyFont="1" applyFill="1" applyBorder="1" applyAlignment="1">
      <alignment horizontal="center" vertical="justify"/>
    </xf>
    <xf numFmtId="0" fontId="15" fillId="0" borderId="21" xfId="4" applyFont="1" applyFill="1" applyBorder="1" applyAlignment="1">
      <alignment horizontal="center" vertical="justify"/>
    </xf>
    <xf numFmtId="0" fontId="15" fillId="0" borderId="60" xfId="4" applyFont="1" applyFill="1" applyBorder="1" applyAlignment="1">
      <alignment horizontal="center" vertical="justify"/>
    </xf>
    <xf numFmtId="0" fontId="12" fillId="0" borderId="33" xfId="4" applyFont="1" applyFill="1" applyBorder="1" applyAlignment="1"/>
    <xf numFmtId="0" fontId="12" fillId="28" borderId="36" xfId="4" applyFont="1" applyFill="1" applyBorder="1" applyAlignment="1">
      <alignment horizontal="center"/>
    </xf>
    <xf numFmtId="0" fontId="32" fillId="28" borderId="22" xfId="4" applyFont="1" applyFill="1" applyBorder="1" applyAlignment="1">
      <alignment horizontal="center" vertical="justify"/>
    </xf>
    <xf numFmtId="0" fontId="56" fillId="28" borderId="18" xfId="0" applyFont="1" applyFill="1" applyBorder="1" applyAlignment="1">
      <alignment vertical="center"/>
    </xf>
    <xf numFmtId="0" fontId="14" fillId="28" borderId="81" xfId="4" applyFont="1" applyFill="1" applyBorder="1" applyAlignment="1">
      <alignment horizontal="center" vertical="justify"/>
    </xf>
    <xf numFmtId="0" fontId="14" fillId="28" borderId="82" xfId="4" applyFont="1" applyFill="1" applyBorder="1" applyAlignment="1">
      <alignment horizontal="center" vertical="justify"/>
    </xf>
    <xf numFmtId="0" fontId="14" fillId="28" borderId="83" xfId="4" applyFont="1" applyFill="1" applyBorder="1" applyAlignment="1">
      <alignment horizontal="center" vertical="justify"/>
    </xf>
    <xf numFmtId="0" fontId="14" fillId="28" borderId="84" xfId="4" applyFont="1" applyFill="1" applyBorder="1" applyAlignment="1">
      <alignment horizontal="center" vertical="justify"/>
    </xf>
    <xf numFmtId="0" fontId="14" fillId="28" borderId="0" xfId="4" applyFont="1" applyFill="1" applyBorder="1" applyAlignment="1">
      <alignment horizontal="center" vertical="justify"/>
    </xf>
    <xf numFmtId="0" fontId="56" fillId="28" borderId="44" xfId="0" applyFont="1" applyFill="1" applyBorder="1" applyAlignment="1">
      <alignment vertical="center"/>
    </xf>
    <xf numFmtId="0" fontId="23" fillId="28" borderId="38" xfId="4" applyFont="1" applyFill="1" applyBorder="1" applyAlignment="1">
      <alignment horizontal="justify" vertical="center"/>
    </xf>
    <xf numFmtId="0" fontId="23" fillId="28" borderId="54" xfId="4" applyFont="1" applyFill="1" applyBorder="1" applyAlignment="1">
      <alignment horizontal="justify" vertical="center"/>
    </xf>
    <xf numFmtId="0" fontId="14" fillId="28" borderId="51" xfId="4" applyFont="1" applyFill="1" applyBorder="1" applyAlignment="1">
      <alignment horizontal="center" vertical="justify"/>
    </xf>
    <xf numFmtId="0" fontId="57" fillId="15" borderId="4" xfId="4" applyFont="1" applyFill="1" applyBorder="1" applyAlignment="1">
      <alignment vertical="top"/>
    </xf>
    <xf numFmtId="0" fontId="57" fillId="15" borderId="0" xfId="4" applyFont="1" applyFill="1" applyBorder="1" applyAlignment="1">
      <alignment vertical="top"/>
    </xf>
    <xf numFmtId="0" fontId="57" fillId="15" borderId="33" xfId="4" applyFont="1" applyFill="1" applyBorder="1" applyAlignment="1">
      <alignment vertical="top"/>
    </xf>
    <xf numFmtId="0" fontId="38" fillId="0" borderId="1" xfId="0" applyFont="1" applyBorder="1" applyAlignment="1">
      <alignment horizontal="left"/>
    </xf>
    <xf numFmtId="165" fontId="40" fillId="0" borderId="1" xfId="7" applyFont="1" applyBorder="1" applyAlignment="1">
      <alignment horizontal="center"/>
    </xf>
    <xf numFmtId="0" fontId="23" fillId="28" borderId="1" xfId="2" applyFont="1" applyFill="1" applyBorder="1" applyAlignment="1">
      <alignment horizontal="center" vertical="center"/>
    </xf>
    <xf numFmtId="0" fontId="37" fillId="20" borderId="1" xfId="2" applyFont="1" applyFill="1" applyBorder="1" applyAlignment="1">
      <alignment horizontal="center" vertical="center"/>
    </xf>
    <xf numFmtId="0" fontId="12" fillId="0" borderId="15" xfId="4" applyFont="1" applyFill="1" applyBorder="1" applyAlignment="1"/>
    <xf numFmtId="0" fontId="12" fillId="0" borderId="57" xfId="4" applyFont="1" applyFill="1" applyBorder="1" applyAlignment="1">
      <alignment horizontal="center"/>
    </xf>
    <xf numFmtId="0" fontId="12" fillId="0" borderId="17" xfId="4" applyFont="1" applyFill="1" applyBorder="1" applyAlignment="1">
      <alignment horizontal="left"/>
    </xf>
    <xf numFmtId="0" fontId="7" fillId="28" borderId="0" xfId="0" applyFont="1" applyFill="1" applyAlignment="1">
      <alignment vertical="center"/>
    </xf>
    <xf numFmtId="49" fontId="15" fillId="0" borderId="85" xfId="4" applyNumberFormat="1" applyFont="1" applyFill="1" applyBorder="1" applyAlignment="1">
      <alignment horizontal="center" vertical="center"/>
    </xf>
    <xf numFmtId="0" fontId="23" fillId="15" borderId="36" xfId="4" applyFont="1" applyFill="1" applyBorder="1" applyAlignment="1">
      <alignment horizontal="center" vertical="justify"/>
    </xf>
    <xf numFmtId="49" fontId="23" fillId="15" borderId="21" xfId="4" applyNumberFormat="1" applyFont="1" applyFill="1" applyBorder="1" applyAlignment="1">
      <alignment horizontal="center" vertical="center"/>
    </xf>
    <xf numFmtId="49" fontId="23" fillId="0" borderId="31" xfId="4" applyNumberFormat="1" applyFont="1" applyFill="1" applyBorder="1" applyAlignment="1">
      <alignment horizontal="center" vertical="center"/>
    </xf>
    <xf numFmtId="49" fontId="23" fillId="0" borderId="1" xfId="4" applyNumberFormat="1" applyFont="1" applyFill="1" applyBorder="1" applyAlignment="1">
      <alignment horizontal="center" vertical="center"/>
    </xf>
    <xf numFmtId="49" fontId="23" fillId="0" borderId="28" xfId="4" applyNumberFormat="1" applyFont="1" applyFill="1" applyBorder="1" applyAlignment="1">
      <alignment horizontal="center" vertical="center"/>
    </xf>
    <xf numFmtId="0" fontId="14" fillId="29" borderId="9" xfId="4" applyFont="1" applyFill="1" applyBorder="1" applyAlignment="1">
      <alignment horizontal="center" vertical="justify"/>
    </xf>
    <xf numFmtId="0" fontId="14" fillId="29" borderId="50" xfId="4" applyFont="1" applyFill="1" applyBorder="1" applyAlignment="1">
      <alignment horizontal="center" vertical="justify"/>
    </xf>
    <xf numFmtId="0" fontId="14" fillId="29" borderId="19" xfId="4" applyFont="1" applyFill="1" applyBorder="1" applyAlignment="1">
      <alignment horizontal="center" vertical="justify"/>
    </xf>
    <xf numFmtId="0" fontId="14" fillId="29" borderId="18" xfId="4" applyFont="1" applyFill="1" applyBorder="1" applyAlignment="1">
      <alignment horizontal="center" vertical="justify"/>
    </xf>
    <xf numFmtId="0" fontId="23" fillId="29" borderId="34" xfId="4" applyFont="1" applyFill="1" applyBorder="1" applyAlignment="1">
      <alignment horizontal="justify" vertical="center"/>
    </xf>
    <xf numFmtId="0" fontId="23" fillId="29" borderId="21" xfId="4" applyFont="1" applyFill="1" applyBorder="1" applyAlignment="1">
      <alignment horizontal="justify" vertical="center"/>
    </xf>
    <xf numFmtId="0" fontId="23" fillId="29" borderId="60" xfId="4" applyFont="1" applyFill="1" applyBorder="1" applyAlignment="1">
      <alignment horizontal="justify" vertical="center"/>
    </xf>
    <xf numFmtId="49" fontId="27" fillId="15" borderId="21" xfId="4" applyNumberFormat="1" applyFont="1" applyFill="1" applyBorder="1" applyAlignment="1">
      <alignment horizontal="center" vertical="center"/>
    </xf>
    <xf numFmtId="0" fontId="12" fillId="29" borderId="36" xfId="4" applyFont="1" applyFill="1" applyBorder="1" applyAlignment="1">
      <alignment horizontal="center"/>
    </xf>
    <xf numFmtId="0" fontId="32" fillId="29" borderId="22" xfId="4" applyFont="1" applyFill="1" applyBorder="1" applyAlignment="1">
      <alignment horizontal="center" vertical="justify"/>
    </xf>
    <xf numFmtId="0" fontId="23" fillId="29" borderId="34" xfId="4" applyFont="1" applyFill="1" applyBorder="1" applyAlignment="1">
      <alignment horizontal="center" vertical="center"/>
    </xf>
    <xf numFmtId="0" fontId="23" fillId="29" borderId="36" xfId="4" applyFont="1" applyFill="1" applyBorder="1" applyAlignment="1">
      <alignment horizontal="center" vertical="center"/>
    </xf>
    <xf numFmtId="0" fontId="14" fillId="29" borderId="81" xfId="4" applyFont="1" applyFill="1" applyBorder="1" applyAlignment="1">
      <alignment horizontal="center" vertical="justify"/>
    </xf>
    <xf numFmtId="0" fontId="14" fillId="29" borderId="82" xfId="4" applyFont="1" applyFill="1" applyBorder="1" applyAlignment="1">
      <alignment horizontal="center" vertical="justify"/>
    </xf>
    <xf numFmtId="0" fontId="14" fillId="29" borderId="83" xfId="4" applyFont="1" applyFill="1" applyBorder="1" applyAlignment="1">
      <alignment horizontal="center" vertical="justify"/>
    </xf>
    <xf numFmtId="0" fontId="12" fillId="29" borderId="20" xfId="4" applyFont="1" applyFill="1" applyBorder="1" applyAlignment="1">
      <alignment horizontal="center"/>
    </xf>
    <xf numFmtId="0" fontId="14" fillId="29" borderId="46" xfId="4" applyFont="1" applyFill="1" applyBorder="1" applyAlignment="1">
      <alignment horizontal="center" vertical="justify"/>
    </xf>
    <xf numFmtId="0" fontId="14" fillId="29" borderId="49" xfId="4" applyFont="1" applyFill="1" applyBorder="1" applyAlignment="1">
      <alignment horizontal="center" vertical="justify"/>
    </xf>
    <xf numFmtId="0" fontId="14" fillId="29" borderId="51" xfId="4" applyFont="1" applyFill="1" applyBorder="1" applyAlignment="1">
      <alignment horizontal="center" vertical="justify"/>
    </xf>
    <xf numFmtId="0" fontId="14" fillId="29" borderId="56" xfId="4" applyFont="1" applyFill="1" applyBorder="1" applyAlignment="1">
      <alignment horizontal="center" vertical="justify"/>
    </xf>
    <xf numFmtId="0" fontId="14" fillId="29" borderId="41" xfId="4" applyFont="1" applyFill="1" applyBorder="1" applyAlignment="1">
      <alignment horizontal="center" vertical="justify"/>
    </xf>
    <xf numFmtId="0" fontId="23" fillId="29" borderId="38" xfId="4" applyFont="1" applyFill="1" applyBorder="1" applyAlignment="1">
      <alignment horizontal="justify" vertical="center"/>
    </xf>
    <xf numFmtId="0" fontId="23" fillId="29" borderId="54" xfId="4" applyFont="1" applyFill="1" applyBorder="1" applyAlignment="1">
      <alignment horizontal="justify" vertical="center"/>
    </xf>
    <xf numFmtId="0" fontId="52" fillId="15" borderId="0" xfId="4" applyFont="1" applyFill="1" applyBorder="1" applyAlignment="1">
      <alignment vertical="center"/>
    </xf>
    <xf numFmtId="0" fontId="52" fillId="15" borderId="33" xfId="4" applyFont="1" applyFill="1" applyBorder="1" applyAlignment="1">
      <alignment vertical="center"/>
    </xf>
    <xf numFmtId="0" fontId="11" fillId="21" borderId="71" xfId="4" applyFont="1" applyFill="1" applyBorder="1" applyAlignment="1">
      <alignment horizontal="center" vertical="justify"/>
    </xf>
    <xf numFmtId="46" fontId="15" fillId="21" borderId="34" xfId="0" applyNumberFormat="1" applyFont="1" applyFill="1" applyBorder="1" applyAlignment="1">
      <alignment horizontal="center" vertical="center"/>
    </xf>
    <xf numFmtId="0" fontId="15" fillId="21" borderId="21" xfId="0" applyFont="1" applyFill="1" applyBorder="1" applyAlignment="1">
      <alignment horizontal="center" vertical="center"/>
    </xf>
    <xf numFmtId="0" fontId="15" fillId="21" borderId="39" xfId="0" applyFont="1" applyFill="1" applyBorder="1" applyAlignment="1">
      <alignment horizontal="center" vertical="center"/>
    </xf>
    <xf numFmtId="0" fontId="15" fillId="21" borderId="60" xfId="0" applyFont="1" applyFill="1" applyBorder="1" applyAlignment="1">
      <alignment horizontal="center" vertical="center"/>
    </xf>
    <xf numFmtId="0" fontId="15" fillId="21" borderId="2" xfId="4" applyFont="1" applyFill="1" applyBorder="1" applyAlignment="1">
      <alignment horizontal="center" vertical="justify"/>
    </xf>
    <xf numFmtId="0" fontId="15" fillId="21" borderId="36" xfId="4" applyFont="1" applyFill="1" applyBorder="1" applyAlignment="1">
      <alignment vertical="justify"/>
    </xf>
    <xf numFmtId="0" fontId="15" fillId="21" borderId="70" xfId="4" applyFont="1" applyFill="1" applyBorder="1" applyAlignment="1">
      <alignment horizontal="center" vertical="justify"/>
    </xf>
    <xf numFmtId="0" fontId="15" fillId="21" borderId="21" xfId="4" applyFont="1" applyFill="1" applyBorder="1" applyAlignment="1">
      <alignment horizontal="center" vertical="justify"/>
    </xf>
    <xf numFmtId="0" fontId="15" fillId="21" borderId="60" xfId="4" applyFont="1" applyFill="1" applyBorder="1" applyAlignment="1">
      <alignment horizontal="center" vertical="justify"/>
    </xf>
    <xf numFmtId="0" fontId="15" fillId="21" borderId="30" xfId="0" applyFont="1" applyFill="1" applyBorder="1" applyAlignment="1">
      <alignment horizontal="center" vertical="center"/>
    </xf>
    <xf numFmtId="0" fontId="15" fillId="21" borderId="48" xfId="0" applyFont="1" applyFill="1" applyBorder="1" applyAlignment="1">
      <alignment horizontal="center" vertical="center"/>
    </xf>
    <xf numFmtId="0" fontId="15" fillId="21" borderId="18" xfId="0" applyFont="1" applyFill="1" applyBorder="1" applyAlignment="1">
      <alignment horizontal="center" vertical="center"/>
    </xf>
    <xf numFmtId="0" fontId="11" fillId="21" borderId="2" xfId="4" applyFont="1" applyFill="1" applyBorder="1" applyAlignment="1">
      <alignment horizontal="center" vertical="justify"/>
    </xf>
    <xf numFmtId="46" fontId="23" fillId="21" borderId="34" xfId="0" applyNumberFormat="1" applyFont="1" applyFill="1" applyBorder="1" applyAlignment="1">
      <alignment horizontal="center" vertical="center"/>
    </xf>
    <xf numFmtId="0" fontId="23" fillId="21" borderId="21" xfId="0" applyFont="1" applyFill="1" applyBorder="1" applyAlignment="1">
      <alignment horizontal="center" vertical="center"/>
    </xf>
    <xf numFmtId="0" fontId="23" fillId="21" borderId="39" xfId="0" applyFont="1" applyFill="1" applyBorder="1" applyAlignment="1">
      <alignment horizontal="center" vertical="center"/>
    </xf>
    <xf numFmtId="49" fontId="23" fillId="30" borderId="31" xfId="4" applyNumberFormat="1" applyFont="1" applyFill="1" applyBorder="1" applyAlignment="1">
      <alignment horizontal="center" vertical="center"/>
    </xf>
    <xf numFmtId="49" fontId="23" fillId="30" borderId="1" xfId="4" applyNumberFormat="1" applyFont="1" applyFill="1" applyBorder="1" applyAlignment="1">
      <alignment horizontal="center" vertical="center"/>
    </xf>
    <xf numFmtId="0" fontId="60" fillId="0" borderId="31" xfId="0" applyFont="1" applyBorder="1" applyAlignment="1">
      <alignment horizontal="center" vertical="center"/>
    </xf>
    <xf numFmtId="0" fontId="23" fillId="9" borderId="0" xfId="0" applyFont="1" applyFill="1" applyBorder="1" applyAlignment="1">
      <alignment vertical="center"/>
    </xf>
    <xf numFmtId="0" fontId="61" fillId="0" borderId="31" xfId="0" applyFont="1" applyBorder="1" applyAlignment="1">
      <alignment horizontal="center" vertical="center"/>
    </xf>
    <xf numFmtId="0" fontId="60" fillId="0" borderId="13" xfId="0" applyFont="1" applyBorder="1" applyAlignment="1">
      <alignment horizontal="center" vertical="center"/>
    </xf>
    <xf numFmtId="0" fontId="61" fillId="0" borderId="13" xfId="0" applyFont="1" applyBorder="1" applyAlignment="1">
      <alignment horizontal="center" vertical="center"/>
    </xf>
    <xf numFmtId="0" fontId="61" fillId="0" borderId="57" xfId="0" applyFont="1" applyBorder="1" applyAlignment="1">
      <alignment horizontal="center" vertical="center"/>
    </xf>
    <xf numFmtId="0" fontId="12" fillId="0" borderId="53" xfId="0" applyFont="1" applyFill="1" applyBorder="1" applyAlignment="1">
      <alignment horizontal="center"/>
    </xf>
    <xf numFmtId="0" fontId="62" fillId="7" borderId="0" xfId="0" applyFont="1" applyFill="1" applyBorder="1"/>
    <xf numFmtId="0" fontId="36" fillId="20" borderId="0" xfId="0" applyFont="1" applyFill="1" applyAlignment="1">
      <alignment vertical="center"/>
    </xf>
    <xf numFmtId="0" fontId="63" fillId="0" borderId="1" xfId="0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center" vertical="center"/>
    </xf>
    <xf numFmtId="0" fontId="48" fillId="20" borderId="1" xfId="2" applyFont="1" applyFill="1" applyBorder="1" applyAlignment="1">
      <alignment horizontal="center" vertical="center"/>
    </xf>
    <xf numFmtId="0" fontId="11" fillId="20" borderId="0" xfId="0" applyFont="1" applyFill="1" applyAlignment="1">
      <alignment vertical="center"/>
    </xf>
    <xf numFmtId="0" fontId="15" fillId="28" borderId="0" xfId="0" applyFont="1" applyFill="1" applyAlignment="1">
      <alignment vertical="center"/>
    </xf>
    <xf numFmtId="0" fontId="23" fillId="28" borderId="24" xfId="2" applyFont="1" applyFill="1" applyBorder="1" applyAlignment="1">
      <alignment vertical="center"/>
    </xf>
    <xf numFmtId="0" fontId="12" fillId="31" borderId="20" xfId="4" applyFont="1" applyFill="1" applyBorder="1" applyAlignment="1">
      <alignment horizontal="center"/>
    </xf>
    <xf numFmtId="0" fontId="23" fillId="31" borderId="34" xfId="4" applyFont="1" applyFill="1" applyBorder="1" applyAlignment="1">
      <alignment horizontal="left" vertical="center"/>
    </xf>
    <xf numFmtId="0" fontId="23" fillId="31" borderId="39" xfId="4" applyFont="1" applyFill="1" applyBorder="1" applyAlignment="1">
      <alignment horizontal="left" vertical="center"/>
    </xf>
    <xf numFmtId="0" fontId="23" fillId="31" borderId="34" xfId="4" applyFont="1" applyFill="1" applyBorder="1" applyAlignment="1">
      <alignment horizontal="center" vertical="center"/>
    </xf>
    <xf numFmtId="0" fontId="23" fillId="31" borderId="36" xfId="4" applyFont="1" applyFill="1" applyBorder="1" applyAlignment="1">
      <alignment horizontal="center" vertical="center"/>
    </xf>
    <xf numFmtId="0" fontId="14" fillId="31" borderId="49" xfId="4" applyFont="1" applyFill="1" applyBorder="1" applyAlignment="1">
      <alignment horizontal="center" vertical="justify"/>
    </xf>
    <xf numFmtId="0" fontId="14" fillId="31" borderId="56" xfId="4" applyFont="1" applyFill="1" applyBorder="1" applyAlignment="1">
      <alignment horizontal="center" vertical="justify"/>
    </xf>
    <xf numFmtId="0" fontId="23" fillId="31" borderId="38" xfId="4" applyFont="1" applyFill="1" applyBorder="1" applyAlignment="1">
      <alignment horizontal="justify" vertical="center"/>
    </xf>
    <xf numFmtId="0" fontId="23" fillId="31" borderId="54" xfId="4" applyFont="1" applyFill="1" applyBorder="1" applyAlignment="1">
      <alignment horizontal="justify" vertical="center"/>
    </xf>
    <xf numFmtId="0" fontId="14" fillId="31" borderId="41" xfId="4" applyFont="1" applyFill="1" applyBorder="1" applyAlignment="1">
      <alignment horizontal="center" vertical="justify"/>
    </xf>
    <xf numFmtId="46" fontId="23" fillId="7" borderId="34" xfId="0" applyNumberFormat="1" applyFont="1" applyFill="1" applyBorder="1" applyAlignment="1">
      <alignment horizontal="center" vertical="center"/>
    </xf>
    <xf numFmtId="0" fontId="23" fillId="7" borderId="21" xfId="0" applyFont="1" applyFill="1" applyBorder="1" applyAlignment="1">
      <alignment horizontal="center" vertical="center"/>
    </xf>
    <xf numFmtId="0" fontId="23" fillId="7" borderId="39" xfId="0" applyFont="1" applyFill="1" applyBorder="1" applyAlignment="1">
      <alignment horizontal="center" vertical="center"/>
    </xf>
    <xf numFmtId="0" fontId="23" fillId="7" borderId="60" xfId="0" applyFont="1" applyFill="1" applyBorder="1" applyAlignment="1">
      <alignment horizontal="center" vertical="center"/>
    </xf>
    <xf numFmtId="0" fontId="48" fillId="20" borderId="24" xfId="2" applyFont="1" applyFill="1" applyBorder="1" applyAlignment="1">
      <alignment vertical="center"/>
    </xf>
    <xf numFmtId="0" fontId="61" fillId="0" borderId="0" xfId="0" applyFont="1" applyAlignment="1">
      <alignment horizontal="center" vertical="center"/>
    </xf>
    <xf numFmtId="0" fontId="63" fillId="0" borderId="1" xfId="0" applyFont="1" applyFill="1" applyBorder="1" applyAlignment="1">
      <alignment vertical="center"/>
    </xf>
    <xf numFmtId="0" fontId="58" fillId="0" borderId="1" xfId="0" applyFont="1" applyFill="1" applyBorder="1" applyAlignment="1">
      <alignment vertical="center"/>
    </xf>
    <xf numFmtId="166" fontId="55" fillId="21" borderId="34" xfId="0" applyNumberFormat="1" applyFont="1" applyFill="1" applyBorder="1" applyAlignment="1">
      <alignment horizontal="center" vertical="center"/>
    </xf>
    <xf numFmtId="166" fontId="55" fillId="21" borderId="21" xfId="0" applyNumberFormat="1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horizontal="left" vertical="center"/>
    </xf>
    <xf numFmtId="0" fontId="12" fillId="0" borderId="53" xfId="0" applyFont="1" applyFill="1" applyBorder="1" applyAlignment="1"/>
    <xf numFmtId="0" fontId="7" fillId="0" borderId="59" xfId="0" applyFont="1" applyFill="1" applyBorder="1"/>
    <xf numFmtId="0" fontId="9" fillId="0" borderId="16" xfId="4" applyFont="1" applyFill="1" applyBorder="1" applyAlignment="1">
      <alignment horizontal="center"/>
    </xf>
    <xf numFmtId="0" fontId="12" fillId="0" borderId="63" xfId="0" applyFont="1" applyFill="1" applyBorder="1" applyAlignment="1"/>
    <xf numFmtId="0" fontId="31" fillId="7" borderId="6" xfId="4" applyFont="1" applyFill="1" applyBorder="1" applyAlignment="1"/>
    <xf numFmtId="0" fontId="31" fillId="7" borderId="43" xfId="4" applyFont="1" applyFill="1" applyBorder="1" applyAlignment="1"/>
    <xf numFmtId="0" fontId="7" fillId="7" borderId="43" xfId="0" applyFont="1" applyFill="1" applyBorder="1"/>
    <xf numFmtId="49" fontId="27" fillId="15" borderId="39" xfId="4" applyNumberFormat="1" applyFont="1" applyFill="1" applyBorder="1" applyAlignment="1">
      <alignment horizontal="center" vertical="center"/>
    </xf>
    <xf numFmtId="49" fontId="27" fillId="15" borderId="22" xfId="4" applyNumberFormat="1" applyFont="1" applyFill="1" applyBorder="1" applyAlignment="1">
      <alignment horizontal="center" vertical="center"/>
    </xf>
    <xf numFmtId="0" fontId="12" fillId="32" borderId="36" xfId="4" applyFont="1" applyFill="1" applyBorder="1" applyAlignment="1">
      <alignment horizontal="center"/>
    </xf>
    <xf numFmtId="0" fontId="23" fillId="32" borderId="34" xfId="4" applyFont="1" applyFill="1" applyBorder="1" applyAlignment="1">
      <alignment horizontal="justify" vertical="center"/>
    </xf>
    <xf numFmtId="0" fontId="23" fillId="32" borderId="21" xfId="4" applyFont="1" applyFill="1" applyBorder="1" applyAlignment="1">
      <alignment horizontal="justify" vertical="center"/>
    </xf>
    <xf numFmtId="0" fontId="23" fillId="32" borderId="60" xfId="4" applyFont="1" applyFill="1" applyBorder="1" applyAlignment="1">
      <alignment horizontal="justify" vertical="center"/>
    </xf>
    <xf numFmtId="0" fontId="14" fillId="32" borderId="9" xfId="4" applyFont="1" applyFill="1" applyBorder="1" applyAlignment="1">
      <alignment horizontal="center" vertical="justify"/>
    </xf>
    <xf numFmtId="0" fontId="14" fillId="32" borderId="50" xfId="4" applyFont="1" applyFill="1" applyBorder="1" applyAlignment="1">
      <alignment horizontal="center" vertical="justify"/>
    </xf>
    <xf numFmtId="0" fontId="14" fillId="32" borderId="19" xfId="4" applyFont="1" applyFill="1" applyBorder="1" applyAlignment="1">
      <alignment horizontal="center" vertical="justify"/>
    </xf>
    <xf numFmtId="0" fontId="14" fillId="32" borderId="18" xfId="4" applyFont="1" applyFill="1" applyBorder="1" applyAlignment="1">
      <alignment horizontal="center" vertical="justify"/>
    </xf>
    <xf numFmtId="0" fontId="11" fillId="32" borderId="50" xfId="4" applyFont="1" applyFill="1" applyBorder="1" applyAlignment="1">
      <alignment horizontal="center" vertical="justify"/>
    </xf>
    <xf numFmtId="0" fontId="11" fillId="32" borderId="10" xfId="4" applyFont="1" applyFill="1" applyBorder="1" applyAlignment="1">
      <alignment horizontal="center" vertical="justify"/>
    </xf>
    <xf numFmtId="0" fontId="20" fillId="32" borderId="36" xfId="4" applyFont="1" applyFill="1" applyBorder="1" applyAlignment="1">
      <alignment horizontal="center" vertical="justify"/>
    </xf>
    <xf numFmtId="0" fontId="12" fillId="32" borderId="20" xfId="4" applyFont="1" applyFill="1" applyBorder="1" applyAlignment="1">
      <alignment horizontal="center"/>
    </xf>
    <xf numFmtId="0" fontId="23" fillId="32" borderId="34" xfId="4" applyFont="1" applyFill="1" applyBorder="1" applyAlignment="1">
      <alignment horizontal="left" vertical="center"/>
    </xf>
    <xf numFmtId="0" fontId="23" fillId="32" borderId="39" xfId="4" applyFont="1" applyFill="1" applyBorder="1" applyAlignment="1">
      <alignment horizontal="left" vertical="center"/>
    </xf>
    <xf numFmtId="0" fontId="23" fillId="32" borderId="34" xfId="4" applyFont="1" applyFill="1" applyBorder="1" applyAlignment="1">
      <alignment horizontal="center" vertical="center"/>
    </xf>
    <xf numFmtId="0" fontId="23" fillId="32" borderId="36" xfId="4" applyFont="1" applyFill="1" applyBorder="1" applyAlignment="1">
      <alignment horizontal="center" vertical="center"/>
    </xf>
    <xf numFmtId="0" fontId="14" fillId="32" borderId="49" xfId="4" applyFont="1" applyFill="1" applyBorder="1" applyAlignment="1">
      <alignment horizontal="center" vertical="justify"/>
    </xf>
    <xf numFmtId="0" fontId="14" fillId="32" borderId="56" xfId="4" applyFont="1" applyFill="1" applyBorder="1" applyAlignment="1">
      <alignment horizontal="center" vertical="justify"/>
    </xf>
    <xf numFmtId="0" fontId="12" fillId="33" borderId="20" xfId="4" applyFont="1" applyFill="1" applyBorder="1" applyAlignment="1">
      <alignment horizontal="center"/>
    </xf>
    <xf numFmtId="0" fontId="32" fillId="33" borderId="20" xfId="4" applyFont="1" applyFill="1" applyBorder="1" applyAlignment="1">
      <alignment horizontal="center" vertical="justify"/>
    </xf>
    <xf numFmtId="0" fontId="37" fillId="33" borderId="38" xfId="4" applyFont="1" applyFill="1" applyBorder="1" applyAlignment="1">
      <alignment horizontal="justify" vertical="center"/>
    </xf>
    <xf numFmtId="0" fontId="37" fillId="33" borderId="54" xfId="4" applyFont="1" applyFill="1" applyBorder="1" applyAlignment="1">
      <alignment horizontal="justify" vertical="center"/>
    </xf>
    <xf numFmtId="0" fontId="23" fillId="33" borderId="34" xfId="4" applyFont="1" applyFill="1" applyBorder="1" applyAlignment="1">
      <alignment horizontal="center" vertical="center"/>
    </xf>
    <xf numFmtId="0" fontId="23" fillId="33" borderId="36" xfId="4" applyFont="1" applyFill="1" applyBorder="1" applyAlignment="1">
      <alignment horizontal="center" vertical="center"/>
    </xf>
    <xf numFmtId="0" fontId="14" fillId="33" borderId="46" xfId="4" applyFont="1" applyFill="1" applyBorder="1" applyAlignment="1">
      <alignment horizontal="center" vertical="justify"/>
    </xf>
    <xf numFmtId="0" fontId="14" fillId="33" borderId="49" xfId="4" applyFont="1" applyFill="1" applyBorder="1" applyAlignment="1">
      <alignment horizontal="center" vertical="justify"/>
    </xf>
    <xf numFmtId="0" fontId="14" fillId="33" borderId="56" xfId="4" applyFont="1" applyFill="1" applyBorder="1" applyAlignment="1">
      <alignment horizontal="center" vertical="justify"/>
    </xf>
    <xf numFmtId="0" fontId="14" fillId="33" borderId="41" xfId="4" applyFont="1" applyFill="1" applyBorder="1" applyAlignment="1">
      <alignment horizontal="center" vertical="justify"/>
    </xf>
    <xf numFmtId="0" fontId="25" fillId="0" borderId="88" xfId="4" applyFont="1" applyFill="1" applyBorder="1" applyAlignment="1">
      <alignment horizontal="center"/>
    </xf>
    <xf numFmtId="0" fontId="25" fillId="0" borderId="28" xfId="4" applyFont="1" applyFill="1" applyBorder="1" applyAlignment="1">
      <alignment horizontal="left" indent="1"/>
    </xf>
    <xf numFmtId="0" fontId="10" fillId="0" borderId="43" xfId="0" applyFont="1" applyFill="1" applyBorder="1"/>
    <xf numFmtId="0" fontId="7" fillId="0" borderId="26" xfId="4" applyFont="1" applyFill="1" applyBorder="1" applyAlignment="1">
      <alignment horizontal="center"/>
    </xf>
    <xf numFmtId="0" fontId="25" fillId="0" borderId="6" xfId="4" applyFont="1" applyFill="1" applyBorder="1" applyAlignment="1">
      <alignment horizontal="center"/>
    </xf>
    <xf numFmtId="0" fontId="7" fillId="0" borderId="28" xfId="4" applyFont="1" applyFill="1" applyBorder="1" applyAlignment="1">
      <alignment horizontal="center"/>
    </xf>
    <xf numFmtId="0" fontId="58" fillId="0" borderId="1" xfId="0" applyFont="1" applyBorder="1" applyAlignment="1">
      <alignment horizontal="left" vertical="center"/>
    </xf>
    <xf numFmtId="0" fontId="58" fillId="0" borderId="0" xfId="0" applyFont="1" applyAlignment="1">
      <alignment vertical="center"/>
    </xf>
    <xf numFmtId="0" fontId="23" fillId="32" borderId="38" xfId="4" applyFont="1" applyFill="1" applyBorder="1" applyAlignment="1">
      <alignment horizontal="justify" vertical="center"/>
    </xf>
    <xf numFmtId="0" fontId="23" fillId="32" borderId="54" xfId="4" applyFont="1" applyFill="1" applyBorder="1" applyAlignment="1">
      <alignment horizontal="justify" vertical="center"/>
    </xf>
    <xf numFmtId="0" fontId="14" fillId="32" borderId="46" xfId="4" applyFont="1" applyFill="1" applyBorder="1" applyAlignment="1">
      <alignment horizontal="center" vertical="justify"/>
    </xf>
    <xf numFmtId="0" fontId="14" fillId="32" borderId="51" xfId="4" applyFont="1" applyFill="1" applyBorder="1" applyAlignment="1">
      <alignment horizontal="center" vertical="justify"/>
    </xf>
    <xf numFmtId="0" fontId="12" fillId="11" borderId="20" xfId="4" applyFont="1" applyFill="1" applyBorder="1" applyAlignment="1">
      <alignment horizontal="center"/>
    </xf>
    <xf numFmtId="0" fontId="23" fillId="11" borderId="34" xfId="4" applyFont="1" applyFill="1" applyBorder="1" applyAlignment="1">
      <alignment horizontal="left" vertical="center"/>
    </xf>
    <xf numFmtId="0" fontId="23" fillId="11" borderId="39" xfId="4" applyFont="1" applyFill="1" applyBorder="1" applyAlignment="1">
      <alignment horizontal="left" vertical="center"/>
    </xf>
    <xf numFmtId="0" fontId="23" fillId="11" borderId="34" xfId="4" applyFont="1" applyFill="1" applyBorder="1" applyAlignment="1">
      <alignment horizontal="center" vertical="center"/>
    </xf>
    <xf numFmtId="0" fontId="23" fillId="11" borderId="36" xfId="4" applyFont="1" applyFill="1" applyBorder="1" applyAlignment="1">
      <alignment horizontal="center" vertical="center"/>
    </xf>
    <xf numFmtId="0" fontId="14" fillId="11" borderId="49" xfId="4" applyFont="1" applyFill="1" applyBorder="1" applyAlignment="1">
      <alignment horizontal="center" vertical="justify"/>
    </xf>
    <xf numFmtId="0" fontId="15" fillId="11" borderId="2" xfId="4" applyFont="1" applyFill="1" applyBorder="1" applyAlignment="1">
      <alignment horizontal="center" vertical="justify"/>
    </xf>
    <xf numFmtId="0" fontId="14" fillId="11" borderId="56" xfId="4" applyFont="1" applyFill="1" applyBorder="1" applyAlignment="1">
      <alignment horizontal="center" vertical="justify"/>
    </xf>
    <xf numFmtId="0" fontId="14" fillId="11" borderId="41" xfId="4" applyFont="1" applyFill="1" applyBorder="1" applyAlignment="1">
      <alignment horizontal="center" vertical="justify"/>
    </xf>
    <xf numFmtId="0" fontId="15" fillId="11" borderId="36" xfId="4" applyFont="1" applyFill="1" applyBorder="1" applyAlignment="1">
      <alignment vertical="justify"/>
    </xf>
    <xf numFmtId="0" fontId="11" fillId="4" borderId="1" xfId="2" applyFont="1" applyFill="1" applyBorder="1" applyAlignment="1">
      <alignment horizontal="center"/>
    </xf>
    <xf numFmtId="17" fontId="11" fillId="4" borderId="1" xfId="2" applyNumberFormat="1" applyFont="1" applyFill="1" applyBorder="1" applyAlignment="1">
      <alignment horizontal="center"/>
    </xf>
    <xf numFmtId="0" fontId="66" fillId="0" borderId="1" xfId="0" applyFont="1" applyBorder="1" applyAlignment="1">
      <alignment vertical="center"/>
    </xf>
    <xf numFmtId="0" fontId="66" fillId="0" borderId="1" xfId="0" applyFont="1" applyBorder="1" applyAlignment="1">
      <alignment horizontal="left" vertical="center"/>
    </xf>
    <xf numFmtId="0" fontId="59" fillId="0" borderId="78" xfId="0" applyFont="1" applyBorder="1" applyAlignment="1">
      <alignment horizontal="left"/>
    </xf>
    <xf numFmtId="0" fontId="59" fillId="0" borderId="78" xfId="8" applyFont="1" applyBorder="1" applyAlignment="1">
      <alignment horizontal="left"/>
    </xf>
    <xf numFmtId="0" fontId="59" fillId="0" borderId="1" xfId="0" applyFont="1" applyBorder="1" applyAlignment="1">
      <alignment horizontal="left"/>
    </xf>
    <xf numFmtId="49" fontId="59" fillId="0" borderId="87" xfId="0" applyNumberFormat="1" applyFont="1" applyFill="1" applyBorder="1" applyAlignment="1">
      <alignment vertical="center"/>
    </xf>
    <xf numFmtId="0" fontId="59" fillId="0" borderId="1" xfId="0" applyFont="1" applyBorder="1"/>
    <xf numFmtId="0" fontId="11" fillId="7" borderId="2" xfId="4" applyFont="1" applyFill="1" applyBorder="1" applyAlignment="1">
      <alignment horizontal="center"/>
    </xf>
    <xf numFmtId="0" fontId="27" fillId="0" borderId="48" xfId="4" applyFont="1" applyFill="1" applyBorder="1" applyAlignment="1">
      <alignment horizontal="center" vertical="center" wrapText="1"/>
    </xf>
    <xf numFmtId="49" fontId="23" fillId="25" borderId="85" xfId="4" applyNumberFormat="1" applyFont="1" applyFill="1" applyBorder="1" applyAlignment="1">
      <alignment horizontal="center" vertical="center"/>
    </xf>
    <xf numFmtId="49" fontId="23" fillId="25" borderId="26" xfId="4" applyNumberFormat="1" applyFont="1" applyFill="1" applyBorder="1" applyAlignment="1">
      <alignment horizontal="center" vertical="center"/>
    </xf>
    <xf numFmtId="49" fontId="23" fillId="25" borderId="28" xfId="4" applyNumberFormat="1" applyFont="1" applyFill="1" applyBorder="1" applyAlignment="1">
      <alignment horizontal="center" vertical="center"/>
    </xf>
    <xf numFmtId="0" fontId="23" fillId="25" borderId="60" xfId="0" applyFont="1" applyFill="1" applyBorder="1" applyAlignment="1">
      <alignment horizontal="center" vertical="center"/>
    </xf>
    <xf numFmtId="0" fontId="12" fillId="0" borderId="5" xfId="0" applyFont="1" applyFill="1" applyBorder="1" applyAlignment="1"/>
    <xf numFmtId="49" fontId="59" fillId="0" borderId="78" xfId="0" applyNumberFormat="1" applyFont="1" applyFill="1" applyBorder="1" applyAlignment="1">
      <alignment vertical="center"/>
    </xf>
    <xf numFmtId="0" fontId="36" fillId="4" borderId="32" xfId="3" applyFont="1" applyFill="1" applyBorder="1" applyAlignment="1">
      <alignment horizontal="left" vertical="center"/>
    </xf>
    <xf numFmtId="0" fontId="36" fillId="4" borderId="1" xfId="3" applyFont="1" applyFill="1" applyBorder="1" applyAlignment="1">
      <alignment horizontal="left" vertical="center"/>
    </xf>
    <xf numFmtId="0" fontId="36" fillId="4" borderId="32" xfId="2" applyFont="1" applyFill="1" applyBorder="1" applyAlignment="1">
      <alignment horizontal="center" vertical="center"/>
    </xf>
    <xf numFmtId="0" fontId="36" fillId="4" borderId="1" xfId="2" applyFont="1" applyFill="1" applyBorder="1" applyAlignment="1">
      <alignment horizontal="center" vertical="center"/>
    </xf>
    <xf numFmtId="0" fontId="37" fillId="4" borderId="23" xfId="2" applyFont="1" applyFill="1" applyBorder="1" applyAlignment="1">
      <alignment horizontal="center"/>
    </xf>
    <xf numFmtId="0" fontId="37" fillId="4" borderId="48" xfId="2" applyFont="1" applyFill="1" applyBorder="1" applyAlignment="1">
      <alignment horizontal="center"/>
    </xf>
    <xf numFmtId="49" fontId="59" fillId="0" borderId="1" xfId="0" applyNumberFormat="1" applyFont="1" applyFill="1" applyBorder="1" applyAlignment="1">
      <alignment vertical="center"/>
    </xf>
    <xf numFmtId="0" fontId="58" fillId="0" borderId="65" xfId="0" applyFont="1" applyFill="1" applyBorder="1" applyAlignment="1">
      <alignment vertical="center"/>
    </xf>
    <xf numFmtId="0" fontId="67" fillId="0" borderId="1" xfId="0" applyFont="1" applyBorder="1" applyAlignment="1">
      <alignment vertical="center"/>
    </xf>
    <xf numFmtId="0" fontId="59" fillId="0" borderId="1" xfId="1" applyFont="1" applyBorder="1" applyAlignment="1">
      <alignment horizontal="left" vertical="center"/>
    </xf>
    <xf numFmtId="0" fontId="59" fillId="0" borderId="79" xfId="0" applyFont="1" applyBorder="1" applyAlignment="1">
      <alignment horizontal="left"/>
    </xf>
    <xf numFmtId="165" fontId="67" fillId="0" borderId="1" xfId="7" applyFont="1" applyFill="1" applyBorder="1" applyAlignment="1" applyProtection="1">
      <alignment horizontal="left"/>
    </xf>
    <xf numFmtId="0" fontId="67" fillId="0" borderId="1" xfId="0" applyFont="1" applyBorder="1" applyAlignment="1">
      <alignment horizontal="left" vertical="center"/>
    </xf>
    <xf numFmtId="0" fontId="58" fillId="0" borderId="65" xfId="0" applyFont="1" applyFill="1" applyBorder="1" applyAlignment="1">
      <alignment horizontal="left" vertical="center"/>
    </xf>
    <xf numFmtId="0" fontId="58" fillId="0" borderId="0" xfId="0" applyFont="1" applyAlignment="1">
      <alignment horizontal="left" vertical="center"/>
    </xf>
    <xf numFmtId="0" fontId="59" fillId="0" borderId="0" xfId="0" applyFont="1" applyBorder="1" applyAlignment="1">
      <alignment horizontal="left"/>
    </xf>
    <xf numFmtId="0" fontId="58" fillId="0" borderId="0" xfId="0" applyFont="1" applyBorder="1" applyAlignment="1">
      <alignment vertical="center"/>
    </xf>
    <xf numFmtId="0" fontId="69" fillId="0" borderId="0" xfId="3" applyFont="1" applyAlignment="1">
      <alignment horizontal="left" vertical="center"/>
    </xf>
    <xf numFmtId="0" fontId="58" fillId="0" borderId="0" xfId="3" applyFont="1" applyAlignment="1">
      <alignment horizontal="left" vertical="center"/>
    </xf>
    <xf numFmtId="0" fontId="70" fillId="0" borderId="0" xfId="3" applyFont="1" applyAlignment="1">
      <alignment horizontal="left" vertical="center"/>
    </xf>
    <xf numFmtId="165" fontId="67" fillId="0" borderId="1" xfId="7" applyFont="1" applyBorder="1" applyAlignment="1">
      <alignment vertical="center"/>
    </xf>
    <xf numFmtId="0" fontId="67" fillId="0" borderId="1" xfId="0" applyFont="1" applyFill="1" applyBorder="1" applyAlignment="1">
      <alignment vertical="center"/>
    </xf>
    <xf numFmtId="0" fontId="37" fillId="0" borderId="0" xfId="3" applyFont="1" applyAlignment="1">
      <alignment vertical="center"/>
    </xf>
    <xf numFmtId="0" fontId="36" fillId="4" borderId="32" xfId="3" applyFont="1" applyFill="1" applyBorder="1" applyAlignment="1">
      <alignment vertical="center"/>
    </xf>
    <xf numFmtId="0" fontId="36" fillId="4" borderId="1" xfId="3" applyFont="1" applyFill="1" applyBorder="1" applyAlignment="1">
      <alignment vertical="center"/>
    </xf>
    <xf numFmtId="0" fontId="36" fillId="0" borderId="1" xfId="3" applyFont="1" applyBorder="1" applyAlignment="1">
      <alignment vertical="center"/>
    </xf>
    <xf numFmtId="0" fontId="59" fillId="0" borderId="78" xfId="0" applyFont="1" applyBorder="1" applyAlignment="1"/>
    <xf numFmtId="0" fontId="59" fillId="0" borderId="77" xfId="0" applyFont="1" applyBorder="1" applyAlignment="1"/>
    <xf numFmtId="0" fontId="14" fillId="35" borderId="9" xfId="4" applyFont="1" applyFill="1" applyBorder="1" applyAlignment="1">
      <alignment horizontal="center" vertical="justify"/>
    </xf>
    <xf numFmtId="0" fontId="14" fillId="35" borderId="50" xfId="4" applyFont="1" applyFill="1" applyBorder="1" applyAlignment="1">
      <alignment horizontal="center" vertical="justify"/>
    </xf>
    <xf numFmtId="0" fontId="14" fillId="35" borderId="19" xfId="4" applyFont="1" applyFill="1" applyBorder="1" applyAlignment="1">
      <alignment horizontal="center" vertical="justify"/>
    </xf>
    <xf numFmtId="0" fontId="23" fillId="35" borderId="34" xfId="4" applyFont="1" applyFill="1" applyBorder="1" applyAlignment="1">
      <alignment horizontal="justify" vertical="center"/>
    </xf>
    <xf numFmtId="0" fontId="23" fillId="35" borderId="21" xfId="4" applyFont="1" applyFill="1" applyBorder="1" applyAlignment="1">
      <alignment horizontal="justify" vertical="center"/>
    </xf>
    <xf numFmtId="0" fontId="23" fillId="35" borderId="60" xfId="4" applyFont="1" applyFill="1" applyBorder="1" applyAlignment="1">
      <alignment horizontal="justify" vertical="center"/>
    </xf>
    <xf numFmtId="0" fontId="12" fillId="35" borderId="20" xfId="4" applyFont="1" applyFill="1" applyBorder="1" applyAlignment="1">
      <alignment horizontal="center"/>
    </xf>
    <xf numFmtId="0" fontId="32" fillId="35" borderId="6" xfId="4" applyFont="1" applyFill="1" applyBorder="1" applyAlignment="1">
      <alignment horizontal="center" vertical="justify"/>
    </xf>
    <xf numFmtId="0" fontId="11" fillId="21" borderId="27" xfId="4" applyFont="1" applyFill="1" applyBorder="1" applyAlignment="1">
      <alignment horizontal="center" vertical="justify"/>
    </xf>
    <xf numFmtId="0" fontId="11" fillId="21" borderId="28" xfId="4" applyFont="1" applyFill="1" applyBorder="1" applyAlignment="1">
      <alignment horizontal="center" vertical="justify"/>
    </xf>
    <xf numFmtId="0" fontId="20" fillId="21" borderId="22" xfId="4" applyFont="1" applyFill="1" applyBorder="1" applyAlignment="1">
      <alignment horizontal="center" vertical="justify"/>
    </xf>
    <xf numFmtId="49" fontId="7" fillId="0" borderId="90" xfId="4" applyNumberFormat="1" applyFont="1" applyFill="1" applyBorder="1" applyAlignment="1">
      <alignment horizontal="center" vertical="center"/>
    </xf>
    <xf numFmtId="0" fontId="14" fillId="35" borderId="44" xfId="4" applyFont="1" applyFill="1" applyBorder="1" applyAlignment="1">
      <alignment horizontal="center" vertical="justify"/>
    </xf>
    <xf numFmtId="49" fontId="15" fillId="30" borderId="13" xfId="4" applyNumberFormat="1" applyFont="1" applyFill="1" applyBorder="1" applyAlignment="1">
      <alignment horizontal="center" vertical="center"/>
    </xf>
    <xf numFmtId="49" fontId="15" fillId="30" borderId="1" xfId="4" applyNumberFormat="1" applyFont="1" applyFill="1" applyBorder="1" applyAlignment="1">
      <alignment horizontal="center" vertical="center"/>
    </xf>
    <xf numFmtId="49" fontId="15" fillId="30" borderId="83" xfId="4" applyNumberFormat="1" applyFont="1" applyFill="1" applyBorder="1" applyAlignment="1">
      <alignment horizontal="center" vertical="center"/>
    </xf>
    <xf numFmtId="0" fontId="8" fillId="0" borderId="21" xfId="4" applyFont="1" applyFill="1" applyBorder="1" applyAlignment="1">
      <alignment horizontal="center" vertical="center"/>
    </xf>
    <xf numFmtId="0" fontId="8" fillId="0" borderId="60" xfId="4" applyFont="1" applyFill="1" applyBorder="1" applyAlignment="1">
      <alignment horizontal="center" vertical="center"/>
    </xf>
    <xf numFmtId="0" fontId="41" fillId="0" borderId="0" xfId="3" applyFont="1" applyAlignment="1"/>
    <xf numFmtId="0" fontId="37" fillId="0" borderId="0" xfId="3" applyFont="1" applyAlignment="1"/>
    <xf numFmtId="0" fontId="36" fillId="2" borderId="1" xfId="0" applyFont="1" applyFill="1" applyBorder="1" applyAlignment="1" applyProtection="1">
      <protection locked="0"/>
    </xf>
    <xf numFmtId="0" fontId="36" fillId="0" borderId="0" xfId="0" applyFont="1" applyAlignment="1"/>
    <xf numFmtId="0" fontId="59" fillId="0" borderId="79" xfId="0" applyFont="1" applyBorder="1" applyAlignment="1"/>
    <xf numFmtId="0" fontId="59" fillId="0" borderId="79" xfId="0" applyFont="1" applyFill="1" applyBorder="1" applyAlignment="1"/>
    <xf numFmtId="0" fontId="59" fillId="0" borderId="78" xfId="8" applyFont="1" applyBorder="1" applyAlignment="1"/>
    <xf numFmtId="0" fontId="59" fillId="0" borderId="1" xfId="0" applyFont="1" applyBorder="1" applyAlignment="1"/>
    <xf numFmtId="0" fontId="36" fillId="0" borderId="1" xfId="0" applyFont="1" applyFill="1" applyBorder="1" applyAlignment="1" applyProtection="1">
      <protection locked="0"/>
    </xf>
    <xf numFmtId="0" fontId="36" fillId="3" borderId="1" xfId="0" applyFont="1" applyFill="1" applyBorder="1" applyAlignment="1" applyProtection="1">
      <protection locked="0"/>
    </xf>
    <xf numFmtId="0" fontId="44" fillId="0" borderId="1" xfId="0" applyFont="1" applyBorder="1" applyAlignment="1"/>
    <xf numFmtId="0" fontId="36" fillId="0" borderId="1" xfId="2" applyFont="1" applyFill="1" applyBorder="1" applyAlignment="1"/>
    <xf numFmtId="0" fontId="66" fillId="0" borderId="78" xfId="0" applyFont="1" applyBorder="1" applyAlignment="1">
      <alignment vertical="center"/>
    </xf>
    <xf numFmtId="0" fontId="59" fillId="0" borderId="78" xfId="0" applyFont="1" applyBorder="1"/>
    <xf numFmtId="0" fontId="66" fillId="0" borderId="78" xfId="0" applyFont="1" applyBorder="1" applyAlignment="1">
      <alignment horizontal="left" vertical="center"/>
    </xf>
    <xf numFmtId="0" fontId="58" fillId="0" borderId="78" xfId="0" applyFont="1" applyFill="1" applyBorder="1" applyAlignment="1">
      <alignment vertical="center"/>
    </xf>
    <xf numFmtId="0" fontId="66" fillId="0" borderId="79" xfId="0" applyFont="1" applyBorder="1" applyAlignment="1">
      <alignment vertical="center"/>
    </xf>
    <xf numFmtId="0" fontId="36" fillId="4" borderId="1" xfId="2" applyFont="1" applyFill="1" applyBorder="1" applyAlignment="1">
      <alignment horizontal="center" vertical="center"/>
    </xf>
    <xf numFmtId="0" fontId="32" fillId="29" borderId="20" xfId="4" applyFont="1" applyFill="1" applyBorder="1" applyAlignment="1">
      <alignment horizontal="center" vertical="justify"/>
    </xf>
    <xf numFmtId="0" fontId="12" fillId="36" borderId="20" xfId="4" applyFont="1" applyFill="1" applyBorder="1" applyAlignment="1">
      <alignment horizontal="center"/>
    </xf>
    <xf numFmtId="0" fontId="32" fillId="36" borderId="20" xfId="4" applyFont="1" applyFill="1" applyBorder="1" applyAlignment="1">
      <alignment horizontal="center" vertical="justify"/>
    </xf>
    <xf numFmtId="0" fontId="14" fillId="36" borderId="49" xfId="4" applyFont="1" applyFill="1" applyBorder="1" applyAlignment="1">
      <alignment horizontal="center" vertical="justify"/>
    </xf>
    <xf numFmtId="0" fontId="14" fillId="36" borderId="56" xfId="4" applyFont="1" applyFill="1" applyBorder="1" applyAlignment="1">
      <alignment horizontal="center" vertical="justify"/>
    </xf>
    <xf numFmtId="0" fontId="14" fillId="36" borderId="41" xfId="4" applyFont="1" applyFill="1" applyBorder="1" applyAlignment="1">
      <alignment horizontal="center" vertical="justify"/>
    </xf>
    <xf numFmtId="0" fontId="11" fillId="7" borderId="36" xfId="4" applyFont="1" applyFill="1" applyBorder="1" applyAlignment="1">
      <alignment horizontal="center" vertical="justify"/>
    </xf>
    <xf numFmtId="0" fontId="23" fillId="36" borderId="34" xfId="4" applyFont="1" applyFill="1" applyBorder="1" applyAlignment="1">
      <alignment horizontal="left" vertical="center"/>
    </xf>
    <xf numFmtId="0" fontId="23" fillId="36" borderId="39" xfId="4" applyFont="1" applyFill="1" applyBorder="1" applyAlignment="1">
      <alignment horizontal="left" vertical="center"/>
    </xf>
    <xf numFmtId="0" fontId="23" fillId="36" borderId="34" xfId="4" applyFont="1" applyFill="1" applyBorder="1" applyAlignment="1">
      <alignment horizontal="center" vertical="center"/>
    </xf>
    <xf numFmtId="0" fontId="23" fillId="36" borderId="36" xfId="4" applyFont="1" applyFill="1" applyBorder="1" applyAlignment="1">
      <alignment horizontal="center" vertical="center"/>
    </xf>
    <xf numFmtId="0" fontId="15" fillId="7" borderId="36" xfId="4" applyFont="1" applyFill="1" applyBorder="1" applyAlignment="1">
      <alignment vertical="justify"/>
    </xf>
    <xf numFmtId="49" fontId="59" fillId="0" borderId="78" xfId="0" applyNumberFormat="1" applyFont="1" applyFill="1" applyBorder="1" applyAlignment="1">
      <alignment horizontal="left" vertical="center"/>
    </xf>
    <xf numFmtId="0" fontId="36" fillId="0" borderId="1" xfId="0" applyFont="1" applyFill="1" applyBorder="1" applyAlignment="1">
      <alignment vertical="center"/>
    </xf>
    <xf numFmtId="165" fontId="45" fillId="0" borderId="1" xfId="7" applyFont="1" applyBorder="1" applyAlignment="1">
      <alignment vertical="center"/>
    </xf>
    <xf numFmtId="0" fontId="74" fillId="0" borderId="1" xfId="0" applyFont="1" applyBorder="1" applyAlignment="1">
      <alignment vertical="center"/>
    </xf>
    <xf numFmtId="0" fontId="36" fillId="0" borderId="65" xfId="0" applyFont="1" applyFill="1" applyBorder="1" applyAlignment="1">
      <alignment vertical="center"/>
    </xf>
    <xf numFmtId="0" fontId="41" fillId="0" borderId="0" xfId="3" applyFont="1" applyAlignment="1">
      <alignment vertical="center"/>
    </xf>
    <xf numFmtId="0" fontId="45" fillId="0" borderId="1" xfId="0" applyFont="1" applyBorder="1" applyAlignment="1">
      <alignment vertical="center"/>
    </xf>
    <xf numFmtId="0" fontId="44" fillId="0" borderId="1" xfId="1" applyFont="1" applyBorder="1" applyAlignment="1">
      <alignment vertical="center"/>
    </xf>
    <xf numFmtId="0" fontId="36" fillId="2" borderId="1" xfId="0" applyFont="1" applyFill="1" applyBorder="1" applyAlignment="1" applyProtection="1">
      <alignment vertical="center"/>
      <protection locked="0"/>
    </xf>
    <xf numFmtId="0" fontId="36" fillId="0" borderId="68" xfId="0" applyFont="1" applyBorder="1" applyAlignment="1">
      <alignment vertical="center"/>
    </xf>
    <xf numFmtId="0" fontId="44" fillId="0" borderId="78" xfId="0" applyFont="1" applyBorder="1" applyAlignment="1"/>
    <xf numFmtId="0" fontId="44" fillId="0" borderId="77" xfId="0" applyFont="1" applyBorder="1" applyAlignment="1"/>
    <xf numFmtId="49" fontId="44" fillId="0" borderId="78" xfId="0" applyNumberFormat="1" applyFont="1" applyFill="1" applyBorder="1" applyAlignment="1">
      <alignment vertical="center"/>
    </xf>
    <xf numFmtId="0" fontId="36" fillId="0" borderId="0" xfId="3" applyFont="1" applyAlignment="1">
      <alignment vertical="center"/>
    </xf>
    <xf numFmtId="0" fontId="51" fillId="16" borderId="2" xfId="3" applyFont="1" applyFill="1" applyBorder="1" applyAlignment="1">
      <alignment vertical="center"/>
    </xf>
    <xf numFmtId="49" fontId="44" fillId="0" borderId="1" xfId="0" applyNumberFormat="1" applyFont="1" applyFill="1" applyBorder="1" applyAlignment="1">
      <alignment vertical="center"/>
    </xf>
    <xf numFmtId="49" fontId="59" fillId="0" borderId="1" xfId="0" applyNumberFormat="1" applyFont="1" applyFill="1" applyBorder="1" applyAlignment="1">
      <alignment horizontal="left" vertical="center"/>
    </xf>
    <xf numFmtId="0" fontId="58" fillId="0" borderId="78" xfId="0" applyFont="1" applyBorder="1" applyAlignment="1">
      <alignment vertical="center" wrapText="1"/>
    </xf>
    <xf numFmtId="49" fontId="23" fillId="0" borderId="38" xfId="4" applyNumberFormat="1" applyFont="1" applyFill="1" applyBorder="1" applyAlignment="1">
      <alignment horizontal="right" vertical="center"/>
    </xf>
    <xf numFmtId="0" fontId="23" fillId="0" borderId="48" xfId="4" applyFont="1" applyFill="1" applyBorder="1" applyAlignment="1">
      <alignment horizontal="center" vertical="center"/>
    </xf>
    <xf numFmtId="0" fontId="23" fillId="0" borderId="35" xfId="4" applyFont="1" applyFill="1" applyBorder="1" applyAlignment="1">
      <alignment horizontal="left" vertical="center"/>
    </xf>
    <xf numFmtId="0" fontId="23" fillId="0" borderId="18" xfId="4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/>
    </xf>
    <xf numFmtId="0" fontId="9" fillId="0" borderId="17" xfId="4" applyFont="1" applyFill="1" applyBorder="1" applyAlignment="1">
      <alignment horizontal="center"/>
    </xf>
    <xf numFmtId="0" fontId="32" fillId="11" borderId="20" xfId="4" applyFont="1" applyFill="1" applyBorder="1" applyAlignment="1">
      <alignment horizontal="center" vertical="justify"/>
    </xf>
    <xf numFmtId="0" fontId="32" fillId="32" borderId="20" xfId="4" applyFont="1" applyFill="1" applyBorder="1" applyAlignment="1">
      <alignment horizontal="center" vertical="justify"/>
    </xf>
    <xf numFmtId="49" fontId="59" fillId="26" borderId="1" xfId="0" applyNumberFormat="1" applyFont="1" applyFill="1" applyBorder="1" applyAlignment="1">
      <alignment horizontal="left" vertical="center"/>
    </xf>
    <xf numFmtId="0" fontId="58" fillId="0" borderId="1" xfId="0" applyFont="1" applyBorder="1" applyAlignment="1">
      <alignment horizontal="left" vertical="center" wrapText="1"/>
    </xf>
    <xf numFmtId="0" fontId="40" fillId="0" borderId="80" xfId="10" applyFont="1" applyFill="1" applyBorder="1" applyAlignment="1">
      <alignment horizontal="left" vertical="center"/>
    </xf>
    <xf numFmtId="0" fontId="40" fillId="0" borderId="80" xfId="10" applyFont="1" applyBorder="1" applyAlignment="1">
      <alignment horizontal="left" vertical="center"/>
    </xf>
    <xf numFmtId="0" fontId="58" fillId="2" borderId="1" xfId="0" applyFont="1" applyFill="1" applyBorder="1" applyAlignment="1" applyProtection="1">
      <alignment horizontal="left" vertical="center"/>
      <protection locked="0"/>
    </xf>
    <xf numFmtId="0" fontId="58" fillId="0" borderId="1" xfId="2" applyFont="1" applyFill="1" applyBorder="1" applyAlignment="1">
      <alignment horizontal="left" vertical="center"/>
    </xf>
    <xf numFmtId="165" fontId="67" fillId="0" borderId="1" xfId="7" applyFont="1" applyBorder="1" applyAlignment="1">
      <alignment horizontal="left" vertical="center"/>
    </xf>
    <xf numFmtId="0" fontId="67" fillId="0" borderId="80" xfId="10" applyFont="1" applyBorder="1" applyAlignment="1">
      <alignment horizontal="left" vertical="center"/>
    </xf>
    <xf numFmtId="0" fontId="59" fillId="0" borderId="68" xfId="1" applyFont="1" applyBorder="1" applyAlignment="1">
      <alignment horizontal="left" vertical="center"/>
    </xf>
    <xf numFmtId="0" fontId="58" fillId="3" borderId="1" xfId="0" applyFont="1" applyFill="1" applyBorder="1" applyAlignment="1" applyProtection="1">
      <alignment horizontal="left" vertical="center"/>
      <protection locked="0"/>
    </xf>
    <xf numFmtId="0" fontId="58" fillId="0" borderId="40" xfId="0" applyFont="1" applyBorder="1" applyAlignment="1">
      <alignment horizontal="left" vertical="center"/>
    </xf>
    <xf numFmtId="0" fontId="59" fillId="0" borderId="77" xfId="0" applyFont="1" applyBorder="1" applyAlignment="1">
      <alignment horizontal="left"/>
    </xf>
    <xf numFmtId="0" fontId="59" fillId="0" borderId="89" xfId="0" applyFont="1" applyBorder="1" applyAlignment="1">
      <alignment horizontal="left"/>
    </xf>
    <xf numFmtId="0" fontId="67" fillId="0" borderId="1" xfId="0" applyFont="1" applyFill="1" applyBorder="1" applyAlignment="1">
      <alignment horizontal="left"/>
    </xf>
    <xf numFmtId="0" fontId="67" fillId="0" borderId="1" xfId="0" applyFont="1" applyFill="1" applyBorder="1" applyAlignment="1">
      <alignment horizontal="left" vertical="center" wrapText="1"/>
    </xf>
    <xf numFmtId="0" fontId="66" fillId="0" borderId="1" xfId="0" applyFont="1" applyFill="1" applyBorder="1" applyAlignment="1">
      <alignment horizontal="left"/>
    </xf>
    <xf numFmtId="49" fontId="59" fillId="26" borderId="1" xfId="0" applyNumberFormat="1" applyFont="1" applyFill="1" applyBorder="1" applyAlignment="1">
      <alignment horizontal="left"/>
    </xf>
    <xf numFmtId="0" fontId="59" fillId="0" borderId="79" xfId="0" applyFont="1" applyFill="1" applyBorder="1" applyAlignment="1">
      <alignment horizontal="left"/>
    </xf>
    <xf numFmtId="0" fontId="67" fillId="0" borderId="1" xfId="0" applyFont="1" applyFill="1" applyBorder="1" applyAlignment="1">
      <alignment horizontal="left" vertical="center"/>
    </xf>
    <xf numFmtId="0" fontId="58" fillId="0" borderId="7" xfId="2" applyFont="1" applyFill="1" applyBorder="1" applyAlignment="1">
      <alignment horizontal="center" vertical="center"/>
    </xf>
    <xf numFmtId="0" fontId="84" fillId="0" borderId="18" xfId="4" applyFont="1" applyFill="1" applyBorder="1" applyAlignment="1">
      <alignment horizontal="center" vertical="center" wrapText="1"/>
    </xf>
    <xf numFmtId="0" fontId="32" fillId="11" borderId="20" xfId="4" applyFont="1" applyFill="1" applyBorder="1" applyAlignment="1">
      <alignment horizontal="center" vertical="justify"/>
    </xf>
    <xf numFmtId="0" fontId="49" fillId="15" borderId="4" xfId="0" applyFont="1" applyFill="1" applyBorder="1" applyAlignment="1">
      <alignment horizontal="justify" vertical="center"/>
    </xf>
    <xf numFmtId="0" fontId="49" fillId="15" borderId="0" xfId="0" applyFont="1" applyFill="1" applyBorder="1" applyAlignment="1">
      <alignment horizontal="justify" vertical="center"/>
    </xf>
    <xf numFmtId="0" fontId="49" fillId="15" borderId="33" xfId="0" applyFont="1" applyFill="1" applyBorder="1" applyAlignment="1">
      <alignment horizontal="justify" vertical="center"/>
    </xf>
    <xf numFmtId="0" fontId="32" fillId="31" borderId="20" xfId="4" applyFont="1" applyFill="1" applyBorder="1" applyAlignment="1">
      <alignment horizontal="center" vertical="justify"/>
    </xf>
    <xf numFmtId="0" fontId="32" fillId="17" borderId="20" xfId="4" applyFont="1" applyFill="1" applyBorder="1" applyAlignment="1">
      <alignment horizontal="center" vertical="justify"/>
    </xf>
    <xf numFmtId="0" fontId="32" fillId="28" borderId="20" xfId="4" applyFont="1" applyFill="1" applyBorder="1" applyAlignment="1">
      <alignment horizontal="center" vertical="justify"/>
    </xf>
    <xf numFmtId="0" fontId="32" fillId="32" borderId="20" xfId="4" applyFont="1" applyFill="1" applyBorder="1" applyAlignment="1">
      <alignment horizontal="center" vertical="justify"/>
    </xf>
    <xf numFmtId="49" fontId="31" fillId="7" borderId="43" xfId="4" applyNumberFormat="1" applyFont="1" applyFill="1" applyBorder="1" applyAlignment="1">
      <alignment horizontal="right"/>
    </xf>
    <xf numFmtId="46" fontId="15" fillId="37" borderId="34" xfId="0" applyNumberFormat="1" applyFont="1" applyFill="1" applyBorder="1" applyAlignment="1">
      <alignment horizontal="center" vertical="center"/>
    </xf>
    <xf numFmtId="0" fontId="15" fillId="37" borderId="21" xfId="0" applyFont="1" applyFill="1" applyBorder="1" applyAlignment="1">
      <alignment horizontal="center" vertical="center"/>
    </xf>
    <xf numFmtId="0" fontId="15" fillId="37" borderId="60" xfId="0" applyFont="1" applyFill="1" applyBorder="1" applyAlignment="1">
      <alignment horizontal="center" vertical="center"/>
    </xf>
    <xf numFmtId="0" fontId="15" fillId="37" borderId="70" xfId="4" applyFont="1" applyFill="1" applyBorder="1" applyAlignment="1">
      <alignment horizontal="center" vertical="justify"/>
    </xf>
    <xf numFmtId="0" fontId="15" fillId="37" borderId="21" xfId="4" applyFont="1" applyFill="1" applyBorder="1" applyAlignment="1">
      <alignment horizontal="center" vertical="justify"/>
    </xf>
    <xf numFmtId="0" fontId="15" fillId="37" borderId="60" xfId="4" applyFont="1" applyFill="1" applyBorder="1" applyAlignment="1">
      <alignment horizontal="center" vertical="justify"/>
    </xf>
    <xf numFmtId="0" fontId="15" fillId="37" borderId="30" xfId="0" applyFont="1" applyFill="1" applyBorder="1" applyAlignment="1">
      <alignment horizontal="center" vertical="center"/>
    </xf>
    <xf numFmtId="0" fontId="15" fillId="37" borderId="48" xfId="0" applyFont="1" applyFill="1" applyBorder="1" applyAlignment="1">
      <alignment horizontal="center" vertical="center"/>
    </xf>
    <xf numFmtId="0" fontId="15" fillId="37" borderId="18" xfId="0" applyFont="1" applyFill="1" applyBorder="1" applyAlignment="1">
      <alignment horizontal="center" vertical="center"/>
    </xf>
    <xf numFmtId="0" fontId="57" fillId="0" borderId="91" xfId="0" applyFont="1" applyBorder="1" applyAlignment="1">
      <alignment horizontal="center"/>
    </xf>
    <xf numFmtId="0" fontId="28" fillId="0" borderId="91" xfId="0" applyFont="1" applyBorder="1" applyAlignment="1">
      <alignment horizontal="center"/>
    </xf>
    <xf numFmtId="0" fontId="62" fillId="7" borderId="41" xfId="0" applyFont="1" applyFill="1" applyBorder="1"/>
    <xf numFmtId="0" fontId="75" fillId="7" borderId="22" xfId="0" applyFont="1" applyFill="1" applyBorder="1" applyAlignment="1">
      <alignment horizontal="center"/>
    </xf>
    <xf numFmtId="0" fontId="32" fillId="28" borderId="20" xfId="4" applyFont="1" applyFill="1" applyBorder="1" applyAlignment="1">
      <alignment horizontal="center" vertical="justify"/>
    </xf>
    <xf numFmtId="49" fontId="31" fillId="7" borderId="43" xfId="4" applyNumberFormat="1" applyFont="1" applyFill="1" applyBorder="1" applyAlignment="1">
      <alignment horizontal="center"/>
    </xf>
    <xf numFmtId="0" fontId="32" fillId="28" borderId="6" xfId="4" applyFont="1" applyFill="1" applyBorder="1" applyAlignment="1">
      <alignment horizontal="center" vertical="justify"/>
    </xf>
    <xf numFmtId="49" fontId="31" fillId="7" borderId="43" xfId="4" applyNumberFormat="1" applyFont="1" applyFill="1" applyBorder="1" applyAlignment="1">
      <alignment horizontal="right"/>
    </xf>
    <xf numFmtId="0" fontId="17" fillId="0" borderId="52" xfId="0" applyFont="1" applyFill="1" applyBorder="1"/>
    <xf numFmtId="0" fontId="11" fillId="7" borderId="3" xfId="4" applyFont="1" applyFill="1" applyBorder="1" applyAlignment="1">
      <alignment horizontal="center" vertical="justify"/>
    </xf>
    <xf numFmtId="46" fontId="15" fillId="7" borderId="38" xfId="0" applyNumberFormat="1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15" fillId="7" borderId="54" xfId="0" applyFont="1" applyFill="1" applyBorder="1" applyAlignment="1">
      <alignment horizontal="center" vertical="center"/>
    </xf>
    <xf numFmtId="0" fontId="28" fillId="21" borderId="48" xfId="0" applyFont="1" applyFill="1" applyBorder="1" applyAlignment="1">
      <alignment horizontal="center" vertical="center"/>
    </xf>
    <xf numFmtId="0" fontId="28" fillId="21" borderId="18" xfId="0" applyFont="1" applyFill="1" applyBorder="1" applyAlignment="1">
      <alignment horizontal="center" vertical="center"/>
    </xf>
    <xf numFmtId="0" fontId="11" fillId="21" borderId="3" xfId="4" applyFont="1" applyFill="1" applyBorder="1" applyAlignment="1">
      <alignment horizontal="center" vertical="justify"/>
    </xf>
    <xf numFmtId="46" fontId="15" fillId="21" borderId="38" xfId="0" applyNumberFormat="1" applyFont="1" applyFill="1" applyBorder="1" applyAlignment="1">
      <alignment horizontal="center" vertical="center"/>
    </xf>
    <xf numFmtId="0" fontId="15" fillId="21" borderId="5" xfId="0" applyFont="1" applyFill="1" applyBorder="1" applyAlignment="1">
      <alignment horizontal="center" vertical="center"/>
    </xf>
    <xf numFmtId="0" fontId="15" fillId="21" borderId="58" xfId="0" applyFont="1" applyFill="1" applyBorder="1" applyAlignment="1">
      <alignment horizontal="center" vertical="center"/>
    </xf>
    <xf numFmtId="0" fontId="23" fillId="21" borderId="48" xfId="0" applyFont="1" applyFill="1" applyBorder="1" applyAlignment="1">
      <alignment horizontal="center" vertical="center"/>
    </xf>
    <xf numFmtId="0" fontId="23" fillId="21" borderId="18" xfId="0" applyFont="1" applyFill="1" applyBorder="1" applyAlignment="1">
      <alignment horizontal="center" vertical="center"/>
    </xf>
    <xf numFmtId="46" fontId="15" fillId="0" borderId="45" xfId="0" applyNumberFormat="1" applyFont="1" applyFill="1" applyBorder="1" applyAlignment="1">
      <alignment horizontal="center" vertical="center"/>
    </xf>
    <xf numFmtId="0" fontId="12" fillId="15" borderId="4" xfId="0" applyFont="1" applyFill="1" applyBorder="1" applyAlignment="1">
      <alignment vertical="justify" textRotation="90"/>
    </xf>
    <xf numFmtId="0" fontId="59" fillId="0" borderId="93" xfId="0" applyFont="1" applyBorder="1" applyAlignment="1">
      <alignment horizontal="left"/>
    </xf>
    <xf numFmtId="0" fontId="15" fillId="0" borderId="12" xfId="2" applyFont="1" applyFill="1" applyBorder="1" applyAlignment="1">
      <alignment horizontal="center" vertical="center"/>
    </xf>
    <xf numFmtId="0" fontId="23" fillId="28" borderId="12" xfId="2" applyFont="1" applyFill="1" applyBorder="1" applyAlignment="1">
      <alignment horizontal="center" vertical="center"/>
    </xf>
    <xf numFmtId="0" fontId="87" fillId="0" borderId="0" xfId="2" applyFont="1" applyBorder="1" applyAlignment="1">
      <alignment vertical="center"/>
    </xf>
    <xf numFmtId="0" fontId="87" fillId="0" borderId="0" xfId="2" applyFont="1" applyBorder="1" applyAlignment="1">
      <alignment horizontal="right" vertical="center"/>
    </xf>
    <xf numFmtId="0" fontId="88" fillId="0" borderId="0" xfId="0" applyFont="1" applyBorder="1" applyAlignment="1">
      <alignment vertical="center"/>
    </xf>
    <xf numFmtId="0" fontId="89" fillId="0" borderId="0" xfId="0" applyFont="1" applyAlignment="1">
      <alignment vertical="center"/>
    </xf>
    <xf numFmtId="0" fontId="89" fillId="0" borderId="0" xfId="0" applyFont="1" applyBorder="1" applyAlignment="1">
      <alignment vertical="center"/>
    </xf>
    <xf numFmtId="0" fontId="87" fillId="0" borderId="0" xfId="0" applyFont="1" applyBorder="1" applyAlignment="1">
      <alignment horizontal="right" vertical="center"/>
    </xf>
    <xf numFmtId="0" fontId="90" fillId="0" borderId="0" xfId="0" applyFont="1" applyAlignment="1">
      <alignment vertical="center"/>
    </xf>
    <xf numFmtId="0" fontId="90" fillId="0" borderId="0" xfId="0" applyFont="1" applyAlignment="1">
      <alignment horizontal="right" vertical="center"/>
    </xf>
    <xf numFmtId="0" fontId="90" fillId="0" borderId="0" xfId="0" applyFont="1" applyBorder="1" applyAlignment="1">
      <alignment vertical="center"/>
    </xf>
    <xf numFmtId="0" fontId="91" fillId="0" borderId="0" xfId="0" applyFont="1" applyAlignment="1">
      <alignment vertical="center"/>
    </xf>
    <xf numFmtId="0" fontId="92" fillId="0" borderId="0" xfId="0" applyFont="1" applyAlignment="1">
      <alignment vertical="center"/>
    </xf>
    <xf numFmtId="0" fontId="94" fillId="0" borderId="0" xfId="0" applyFont="1" applyAlignment="1">
      <alignment vertical="center"/>
    </xf>
    <xf numFmtId="0" fontId="95" fillId="8" borderId="1" xfId="0" applyFont="1" applyFill="1" applyBorder="1" applyAlignment="1">
      <alignment horizontal="center" vertical="center"/>
    </xf>
    <xf numFmtId="14" fontId="95" fillId="8" borderId="1" xfId="0" applyNumberFormat="1" applyFont="1" applyFill="1" applyBorder="1" applyAlignment="1">
      <alignment horizontal="center" vertical="center"/>
    </xf>
    <xf numFmtId="164" fontId="95" fillId="8" borderId="1" xfId="0" applyNumberFormat="1" applyFont="1" applyFill="1" applyBorder="1" applyAlignment="1">
      <alignment horizontal="center" vertical="center"/>
    </xf>
    <xf numFmtId="0" fontId="97" fillId="8" borderId="16" xfId="0" applyFont="1" applyFill="1" applyBorder="1" applyAlignment="1">
      <alignment horizontal="center" vertical="center"/>
    </xf>
    <xf numFmtId="0" fontId="98" fillId="21" borderId="1" xfId="0" applyFont="1" applyFill="1" applyBorder="1" applyAlignment="1">
      <alignment horizontal="center" vertical="center"/>
    </xf>
    <xf numFmtId="0" fontId="99" fillId="0" borderId="1" xfId="0" applyFont="1" applyFill="1" applyBorder="1" applyAlignment="1">
      <alignment horizontal="left" vertical="center"/>
    </xf>
    <xf numFmtId="0" fontId="99" fillId="0" borderId="1" xfId="2" applyFont="1" applyFill="1" applyBorder="1" applyAlignment="1">
      <alignment horizontal="center" vertical="center"/>
    </xf>
    <xf numFmtId="0" fontId="99" fillId="0" borderId="1" xfId="6" applyFont="1" applyBorder="1" applyAlignment="1">
      <alignment horizontal="center" vertical="center"/>
    </xf>
    <xf numFmtId="0" fontId="98" fillId="17" borderId="1" xfId="0" applyFont="1" applyFill="1" applyBorder="1" applyAlignment="1">
      <alignment horizontal="center" vertical="center"/>
    </xf>
    <xf numFmtId="0" fontId="103" fillId="0" borderId="1" xfId="0" applyFont="1" applyBorder="1" applyAlignment="1">
      <alignment horizontal="left" vertical="center"/>
    </xf>
    <xf numFmtId="0" fontId="98" fillId="18" borderId="1" xfId="0" applyFont="1" applyFill="1" applyBorder="1" applyAlignment="1">
      <alignment horizontal="center" vertical="center"/>
    </xf>
    <xf numFmtId="0" fontId="100" fillId="0" borderId="1" xfId="0" applyFont="1" applyBorder="1" applyAlignment="1">
      <alignment horizontal="center" vertical="center"/>
    </xf>
    <xf numFmtId="166" fontId="102" fillId="21" borderId="1" xfId="0" applyNumberFormat="1" applyFont="1" applyFill="1" applyBorder="1" applyAlignment="1">
      <alignment horizontal="center" vertical="center"/>
    </xf>
    <xf numFmtId="0" fontId="106" fillId="0" borderId="0" xfId="0" applyFont="1" applyAlignment="1">
      <alignment vertical="center"/>
    </xf>
    <xf numFmtId="0" fontId="103" fillId="0" borderId="78" xfId="0" applyFont="1" applyBorder="1" applyAlignment="1">
      <alignment horizontal="left" vertical="center"/>
    </xf>
    <xf numFmtId="0" fontId="103" fillId="0" borderId="79" xfId="0" applyFont="1" applyBorder="1" applyAlignment="1">
      <alignment horizontal="left" vertical="center"/>
    </xf>
    <xf numFmtId="0" fontId="104" fillId="0" borderId="1" xfId="0" applyFont="1" applyBorder="1" applyAlignment="1">
      <alignment horizontal="left" vertical="center"/>
    </xf>
    <xf numFmtId="0" fontId="104" fillId="0" borderId="1" xfId="0" applyFont="1" applyBorder="1" applyAlignment="1">
      <alignment vertical="center"/>
    </xf>
    <xf numFmtId="0" fontId="104" fillId="0" borderId="1" xfId="0" applyFont="1" applyBorder="1" applyAlignment="1">
      <alignment horizontal="center" vertical="center"/>
    </xf>
    <xf numFmtId="0" fontId="99" fillId="0" borderId="1" xfId="3" applyFont="1" applyBorder="1" applyAlignment="1">
      <alignment horizontal="center" vertical="center"/>
    </xf>
    <xf numFmtId="0" fontId="106" fillId="0" borderId="0" xfId="0" applyFont="1" applyAlignment="1">
      <alignment horizontal="center" vertical="center"/>
    </xf>
    <xf numFmtId="0" fontId="106" fillId="27" borderId="0" xfId="0" applyFont="1" applyFill="1" applyAlignment="1">
      <alignment vertical="center"/>
    </xf>
    <xf numFmtId="165" fontId="104" fillId="0" borderId="1" xfId="7" applyFont="1" applyBorder="1" applyAlignment="1">
      <alignment horizontal="left" vertical="center"/>
    </xf>
    <xf numFmtId="0" fontId="104" fillId="0" borderId="1" xfId="0" applyFont="1" applyFill="1" applyBorder="1" applyAlignment="1">
      <alignment horizontal="left" vertical="center"/>
    </xf>
    <xf numFmtId="0" fontId="99" fillId="0" borderId="1" xfId="0" applyFont="1" applyBorder="1" applyAlignment="1">
      <alignment horizontal="left" vertical="center"/>
    </xf>
    <xf numFmtId="165" fontId="104" fillId="0" borderId="1" xfId="7" applyFont="1" applyBorder="1" applyAlignment="1">
      <alignment horizontal="center" vertical="center"/>
    </xf>
    <xf numFmtId="0" fontId="107" fillId="0" borderId="0" xfId="0" applyFont="1" applyAlignment="1">
      <alignment vertical="center"/>
    </xf>
    <xf numFmtId="0" fontId="100" fillId="0" borderId="0" xfId="0" applyFont="1" applyAlignment="1">
      <alignment vertical="center"/>
    </xf>
    <xf numFmtId="0" fontId="98" fillId="21" borderId="12" xfId="0" applyFont="1" applyFill="1" applyBorder="1" applyAlignment="1">
      <alignment horizontal="center" vertical="center"/>
    </xf>
    <xf numFmtId="0" fontId="100" fillId="28" borderId="0" xfId="0" applyFont="1" applyFill="1" applyAlignment="1">
      <alignment vertical="center"/>
    </xf>
    <xf numFmtId="0" fontId="100" fillId="0" borderId="0" xfId="0" applyFont="1" applyBorder="1" applyAlignment="1">
      <alignment vertical="center"/>
    </xf>
    <xf numFmtId="0" fontId="109" fillId="0" borderId="0" xfId="0" applyFont="1" applyBorder="1" applyAlignment="1">
      <alignment vertical="center"/>
    </xf>
    <xf numFmtId="0" fontId="105" fillId="0" borderId="1" xfId="0" applyFont="1" applyBorder="1" applyAlignment="1">
      <alignment horizontal="left" vertical="center"/>
    </xf>
    <xf numFmtId="165" fontId="104" fillId="0" borderId="1" xfId="7" applyFont="1" applyFill="1" applyBorder="1" applyAlignment="1" applyProtection="1">
      <alignment horizontal="left" vertical="center"/>
    </xf>
    <xf numFmtId="0" fontId="99" fillId="0" borderId="65" xfId="0" applyFont="1" applyFill="1" applyBorder="1" applyAlignment="1">
      <alignment horizontal="left" vertical="center"/>
    </xf>
    <xf numFmtId="0" fontId="101" fillId="16" borderId="2" xfId="3" applyFont="1" applyFill="1" applyBorder="1" applyAlignment="1">
      <alignment horizontal="left" vertical="center"/>
    </xf>
    <xf numFmtId="0" fontId="110" fillId="0" borderId="0" xfId="3" applyFont="1" applyAlignment="1">
      <alignment horizontal="left" vertical="center"/>
    </xf>
    <xf numFmtId="0" fontId="99" fillId="0" borderId="0" xfId="3" applyFont="1" applyAlignment="1">
      <alignment horizontal="center" vertical="center"/>
    </xf>
    <xf numFmtId="0" fontId="99" fillId="0" borderId="0" xfId="0" applyFont="1" applyAlignment="1">
      <alignment vertical="center"/>
    </xf>
    <xf numFmtId="0" fontId="99" fillId="0" borderId="0" xfId="0" applyFont="1" applyAlignment="1">
      <alignment horizontal="left" vertical="center"/>
    </xf>
    <xf numFmtId="0" fontId="101" fillId="0" borderId="0" xfId="3" applyFont="1" applyAlignment="1">
      <alignment horizontal="left" vertical="center"/>
    </xf>
    <xf numFmtId="0" fontId="101" fillId="4" borderId="23" xfId="2" applyFont="1" applyFill="1" applyBorder="1" applyAlignment="1">
      <alignment vertical="center"/>
    </xf>
    <xf numFmtId="0" fontId="101" fillId="4" borderId="48" xfId="2" applyFont="1" applyFill="1" applyBorder="1" applyAlignment="1">
      <alignment vertical="center"/>
    </xf>
    <xf numFmtId="0" fontId="99" fillId="4" borderId="1" xfId="2" applyFont="1" applyFill="1" applyBorder="1" applyAlignment="1">
      <alignment horizontal="center" vertical="center"/>
    </xf>
    <xf numFmtId="17" fontId="99" fillId="4" borderId="1" xfId="2" applyNumberFormat="1" applyFont="1" applyFill="1" applyBorder="1" applyAlignment="1">
      <alignment horizontal="center" vertical="center"/>
    </xf>
    <xf numFmtId="0" fontId="112" fillId="0" borderId="0" xfId="0" applyFont="1" applyAlignment="1">
      <alignment horizontal="center" vertical="center"/>
    </xf>
    <xf numFmtId="0" fontId="105" fillId="0" borderId="1" xfId="1" applyFont="1" applyBorder="1" applyAlignment="1">
      <alignment horizontal="left" vertical="center"/>
    </xf>
    <xf numFmtId="0" fontId="105" fillId="0" borderId="78" xfId="0" applyFont="1" applyBorder="1" applyAlignment="1">
      <alignment horizontal="left" vertical="center"/>
    </xf>
    <xf numFmtId="0" fontId="105" fillId="0" borderId="79" xfId="0" applyFont="1" applyBorder="1" applyAlignment="1">
      <alignment horizontal="left" vertical="center"/>
    </xf>
    <xf numFmtId="0" fontId="99" fillId="0" borderId="1" xfId="0" applyFont="1" applyFill="1" applyBorder="1" applyAlignment="1">
      <alignment horizontal="center" vertical="center"/>
    </xf>
    <xf numFmtId="0" fontId="99" fillId="3" borderId="1" xfId="0" applyFont="1" applyFill="1" applyBorder="1" applyAlignment="1" applyProtection="1">
      <alignment horizontal="left" vertical="center"/>
      <protection locked="0"/>
    </xf>
    <xf numFmtId="0" fontId="9" fillId="9" borderId="4" xfId="4" applyFont="1" applyFill="1" applyBorder="1" applyAlignment="1"/>
    <xf numFmtId="0" fontId="15" fillId="9" borderId="4" xfId="4" applyFont="1" applyFill="1" applyBorder="1"/>
    <xf numFmtId="0" fontId="37" fillId="29" borderId="1" xfId="2" applyFont="1" applyFill="1" applyBorder="1" applyAlignment="1">
      <alignment horizontal="center"/>
    </xf>
    <xf numFmtId="0" fontId="113" fillId="27" borderId="7" xfId="2" applyFont="1" applyFill="1" applyBorder="1" applyAlignment="1">
      <alignment horizontal="center" vertical="center"/>
    </xf>
    <xf numFmtId="0" fontId="114" fillId="27" borderId="0" xfId="0" applyFont="1" applyFill="1" applyAlignment="1">
      <alignment vertical="center"/>
    </xf>
    <xf numFmtId="0" fontId="113" fillId="27" borderId="24" xfId="2" applyFont="1" applyFill="1" applyBorder="1" applyAlignment="1">
      <alignment vertical="center"/>
    </xf>
    <xf numFmtId="0" fontId="113" fillId="27" borderId="1" xfId="2" applyFont="1" applyFill="1" applyBorder="1" applyAlignment="1">
      <alignment horizontal="center" vertical="center"/>
    </xf>
    <xf numFmtId="0" fontId="99" fillId="0" borderId="1" xfId="6" applyFont="1" applyFill="1" applyBorder="1" applyAlignment="1">
      <alignment horizontal="center" vertical="center"/>
    </xf>
    <xf numFmtId="0" fontId="117" fillId="27" borderId="34" xfId="4" applyFont="1" applyFill="1" applyBorder="1" applyAlignment="1">
      <alignment horizontal="justify" vertical="center"/>
    </xf>
    <xf numFmtId="0" fontId="117" fillId="27" borderId="21" xfId="4" applyFont="1" applyFill="1" applyBorder="1" applyAlignment="1">
      <alignment horizontal="justify" vertical="center"/>
    </xf>
    <xf numFmtId="0" fontId="117" fillId="27" borderId="60" xfId="4" applyFont="1" applyFill="1" applyBorder="1" applyAlignment="1">
      <alignment horizontal="justify" vertical="center"/>
    </xf>
    <xf numFmtId="0" fontId="118" fillId="27" borderId="20" xfId="4" applyFont="1" applyFill="1" applyBorder="1" applyAlignment="1">
      <alignment horizontal="center"/>
    </xf>
    <xf numFmtId="0" fontId="119" fillId="27" borderId="9" xfId="4" applyFont="1" applyFill="1" applyBorder="1" applyAlignment="1">
      <alignment horizontal="center" vertical="justify"/>
    </xf>
    <xf numFmtId="0" fontId="119" fillId="27" borderId="50" xfId="4" applyFont="1" applyFill="1" applyBorder="1" applyAlignment="1">
      <alignment horizontal="center" vertical="justify"/>
    </xf>
    <xf numFmtId="0" fontId="119" fillId="27" borderId="19" xfId="4" applyFont="1" applyFill="1" applyBorder="1" applyAlignment="1">
      <alignment horizontal="center" vertical="justify"/>
    </xf>
    <xf numFmtId="0" fontId="119" fillId="27" borderId="44" xfId="4" applyFont="1" applyFill="1" applyBorder="1" applyAlignment="1">
      <alignment horizontal="center" vertical="justify"/>
    </xf>
    <xf numFmtId="0" fontId="116" fillId="27" borderId="20" xfId="4" applyFont="1" applyFill="1" applyBorder="1" applyAlignment="1">
      <alignment horizontal="center" vertical="justify"/>
    </xf>
    <xf numFmtId="0" fontId="117" fillId="27" borderId="34" xfId="4" applyFont="1" applyFill="1" applyBorder="1" applyAlignment="1">
      <alignment horizontal="left" vertical="center"/>
    </xf>
    <xf numFmtId="0" fontId="117" fillId="27" borderId="39" xfId="4" applyFont="1" applyFill="1" applyBorder="1" applyAlignment="1">
      <alignment horizontal="left" vertical="center"/>
    </xf>
    <xf numFmtId="0" fontId="117" fillId="27" borderId="34" xfId="4" applyFont="1" applyFill="1" applyBorder="1" applyAlignment="1">
      <alignment horizontal="center" vertical="center"/>
    </xf>
    <xf numFmtId="0" fontId="117" fillId="27" borderId="36" xfId="4" applyFont="1" applyFill="1" applyBorder="1" applyAlignment="1">
      <alignment horizontal="center" vertical="center"/>
    </xf>
    <xf numFmtId="0" fontId="119" fillId="27" borderId="49" xfId="4" applyFont="1" applyFill="1" applyBorder="1" applyAlignment="1">
      <alignment horizontal="center" vertical="justify"/>
    </xf>
    <xf numFmtId="0" fontId="120" fillId="27" borderId="2" xfId="4" applyFont="1" applyFill="1" applyBorder="1" applyAlignment="1">
      <alignment horizontal="center" vertical="justify"/>
    </xf>
    <xf numFmtId="0" fontId="119" fillId="27" borderId="56" xfId="4" applyFont="1" applyFill="1" applyBorder="1" applyAlignment="1">
      <alignment horizontal="center" vertical="justify"/>
    </xf>
    <xf numFmtId="0" fontId="119" fillId="27" borderId="41" xfId="4" applyFont="1" applyFill="1" applyBorder="1" applyAlignment="1">
      <alignment horizontal="center" vertical="justify"/>
    </xf>
    <xf numFmtId="0" fontId="120" fillId="27" borderId="36" xfId="4" applyFont="1" applyFill="1" applyBorder="1" applyAlignment="1">
      <alignment vertical="justify"/>
    </xf>
    <xf numFmtId="0" fontId="118" fillId="27" borderId="36" xfId="4" applyFont="1" applyFill="1" applyBorder="1" applyAlignment="1">
      <alignment horizontal="center"/>
    </xf>
    <xf numFmtId="0" fontId="116" fillId="27" borderId="22" xfId="4" applyFont="1" applyFill="1" applyBorder="1" applyAlignment="1">
      <alignment horizontal="center" vertical="justify"/>
    </xf>
    <xf numFmtId="0" fontId="117" fillId="27" borderId="39" xfId="4" applyFont="1" applyFill="1" applyBorder="1" applyAlignment="1">
      <alignment horizontal="justify" vertical="center"/>
    </xf>
    <xf numFmtId="0" fontId="121" fillId="27" borderId="18" xfId="0" applyFont="1" applyFill="1" applyBorder="1" applyAlignment="1">
      <alignment vertical="center"/>
    </xf>
    <xf numFmtId="0" fontId="119" fillId="27" borderId="81" xfId="4" applyFont="1" applyFill="1" applyBorder="1" applyAlignment="1">
      <alignment horizontal="center" vertical="justify"/>
    </xf>
    <xf numFmtId="0" fontId="119" fillId="27" borderId="82" xfId="4" applyFont="1" applyFill="1" applyBorder="1" applyAlignment="1">
      <alignment horizontal="center" vertical="justify"/>
    </xf>
    <xf numFmtId="0" fontId="119" fillId="27" borderId="83" xfId="4" applyFont="1" applyFill="1" applyBorder="1" applyAlignment="1">
      <alignment horizontal="center" vertical="justify"/>
    </xf>
    <xf numFmtId="0" fontId="122" fillId="27" borderId="71" xfId="4" applyFont="1" applyFill="1" applyBorder="1" applyAlignment="1">
      <alignment horizontal="center" vertical="justify"/>
    </xf>
    <xf numFmtId="0" fontId="119" fillId="27" borderId="84" xfId="4" applyFont="1" applyFill="1" applyBorder="1" applyAlignment="1">
      <alignment horizontal="center" vertical="justify"/>
    </xf>
    <xf numFmtId="0" fontId="119" fillId="27" borderId="0" xfId="4" applyFont="1" applyFill="1" applyBorder="1" applyAlignment="1">
      <alignment horizontal="center" vertical="justify"/>
    </xf>
    <xf numFmtId="0" fontId="12" fillId="21" borderId="46" xfId="4" applyFont="1" applyFill="1" applyBorder="1" applyAlignment="1">
      <alignment horizontal="center"/>
    </xf>
    <xf numFmtId="0" fontId="17" fillId="9" borderId="0" xfId="0" applyFont="1" applyFill="1" applyBorder="1"/>
    <xf numFmtId="0" fontId="119" fillId="27" borderId="46" xfId="4" applyFont="1" applyFill="1" applyBorder="1" applyAlignment="1">
      <alignment horizontal="center" vertical="justify"/>
    </xf>
    <xf numFmtId="0" fontId="117" fillId="27" borderId="38" xfId="4" applyFont="1" applyFill="1" applyBorder="1" applyAlignment="1">
      <alignment horizontal="justify" vertical="center"/>
    </xf>
    <xf numFmtId="0" fontId="117" fillId="27" borderId="54" xfId="4" applyFont="1" applyFill="1" applyBorder="1" applyAlignment="1">
      <alignment horizontal="justify" vertical="center"/>
    </xf>
    <xf numFmtId="0" fontId="14" fillId="31" borderId="64" xfId="4" applyFont="1" applyFill="1" applyBorder="1" applyAlignment="1">
      <alignment horizontal="center" vertical="justify"/>
    </xf>
    <xf numFmtId="0" fontId="14" fillId="32" borderId="64" xfId="4" applyFont="1" applyFill="1" applyBorder="1" applyAlignment="1">
      <alignment horizontal="center" vertical="justify"/>
    </xf>
    <xf numFmtId="0" fontId="7" fillId="15" borderId="3" xfId="0" applyFont="1" applyFill="1" applyBorder="1" applyAlignment="1"/>
    <xf numFmtId="0" fontId="7" fillId="15" borderId="41" xfId="0" applyFont="1" applyFill="1" applyBorder="1" applyAlignment="1"/>
    <xf numFmtId="0" fontId="7" fillId="15" borderId="42" xfId="0" applyFont="1" applyFill="1" applyBorder="1" applyAlignment="1"/>
    <xf numFmtId="0" fontId="15" fillId="0" borderId="43" xfId="4" applyFont="1" applyFill="1" applyBorder="1" applyAlignment="1">
      <alignment horizontal="center" vertical="center"/>
    </xf>
    <xf numFmtId="0" fontId="15" fillId="0" borderId="29" xfId="4" applyFont="1" applyFill="1" applyBorder="1" applyAlignment="1">
      <alignment horizontal="left" vertical="center"/>
    </xf>
    <xf numFmtId="0" fontId="28" fillId="21" borderId="30" xfId="0" applyFont="1" applyFill="1" applyBorder="1" applyAlignment="1">
      <alignment horizontal="center" vertical="center"/>
    </xf>
    <xf numFmtId="0" fontId="119" fillId="27" borderId="51" xfId="4" applyFont="1" applyFill="1" applyBorder="1" applyAlignment="1">
      <alignment horizontal="center" vertical="justify"/>
    </xf>
    <xf numFmtId="0" fontId="58" fillId="0" borderId="21" xfId="2" applyFont="1" applyFill="1" applyBorder="1" applyAlignment="1">
      <alignment horizontal="center" vertical="center"/>
    </xf>
    <xf numFmtId="0" fontId="58" fillId="0" borderId="21" xfId="6" applyFont="1" applyBorder="1" applyAlignment="1">
      <alignment horizontal="center" vertical="center"/>
    </xf>
    <xf numFmtId="0" fontId="58" fillId="0" borderId="21" xfId="6" applyFont="1" applyFill="1" applyBorder="1" applyAlignment="1">
      <alignment horizontal="center" vertical="center"/>
    </xf>
    <xf numFmtId="0" fontId="58" fillId="0" borderId="71" xfId="0" applyFont="1" applyBorder="1" applyAlignment="1">
      <alignment vertical="center"/>
    </xf>
    <xf numFmtId="0" fontId="58" fillId="0" borderId="21" xfId="2" quotePrefix="1" applyFont="1" applyFill="1" applyBorder="1" applyAlignment="1">
      <alignment horizontal="center" vertical="center"/>
    </xf>
    <xf numFmtId="0" fontId="58" fillId="0" borderId="21" xfId="0" applyFont="1" applyBorder="1" applyAlignment="1">
      <alignment horizontal="center" vertical="center"/>
    </xf>
    <xf numFmtId="0" fontId="58" fillId="0" borderId="71" xfId="3" applyFont="1" applyBorder="1" applyAlignment="1">
      <alignment horizontal="center" vertical="center"/>
    </xf>
    <xf numFmtId="0" fontId="58" fillId="0" borderId="21" xfId="3" applyFont="1" applyBorder="1" applyAlignment="1">
      <alignment horizontal="center" vertical="center"/>
    </xf>
    <xf numFmtId="0" fontId="58" fillId="0" borderId="60" xfId="2" applyFont="1" applyFill="1" applyBorder="1" applyAlignment="1">
      <alignment horizontal="center" vertical="center"/>
    </xf>
    <xf numFmtId="0" fontId="58" fillId="0" borderId="7" xfId="2" applyFont="1" applyFill="1" applyBorder="1" applyAlignment="1">
      <alignment horizontal="center"/>
    </xf>
    <xf numFmtId="49" fontId="59" fillId="0" borderId="94" xfId="0" applyNumberFormat="1" applyFont="1" applyFill="1" applyBorder="1" applyAlignment="1">
      <alignment horizontal="left" vertical="center"/>
    </xf>
    <xf numFmtId="0" fontId="58" fillId="0" borderId="37" xfId="2" applyFont="1" applyFill="1" applyBorder="1" applyAlignment="1">
      <alignment horizontal="center" vertical="center"/>
    </xf>
    <xf numFmtId="0" fontId="58" fillId="0" borderId="13" xfId="0" applyFont="1" applyBorder="1" applyAlignment="1">
      <alignment horizontal="left" vertical="center"/>
    </xf>
    <xf numFmtId="49" fontId="59" fillId="26" borderId="13" xfId="0" applyNumberFormat="1" applyFont="1" applyFill="1" applyBorder="1" applyAlignment="1">
      <alignment horizontal="left" vertical="center"/>
    </xf>
    <xf numFmtId="0" fontId="58" fillId="0" borderId="33" xfId="3" applyFont="1" applyBorder="1" applyAlignment="1">
      <alignment horizontal="center" vertical="center"/>
    </xf>
    <xf numFmtId="0" fontId="66" fillId="0" borderId="5" xfId="0" applyFont="1" applyBorder="1" applyAlignment="1">
      <alignment horizontal="left" vertical="center"/>
    </xf>
    <xf numFmtId="0" fontId="58" fillId="0" borderId="13" xfId="0" applyFont="1" applyBorder="1" applyAlignment="1">
      <alignment vertical="center" wrapText="1"/>
    </xf>
    <xf numFmtId="0" fontId="58" fillId="0" borderId="13" xfId="0" applyFont="1" applyBorder="1" applyAlignment="1">
      <alignment horizontal="left" vertical="center" wrapText="1"/>
    </xf>
    <xf numFmtId="0" fontId="59" fillId="0" borderId="13" xfId="0" applyFont="1" applyBorder="1" applyAlignment="1">
      <alignment horizontal="left"/>
    </xf>
    <xf numFmtId="0" fontId="59" fillId="0" borderId="57" xfId="0" applyFont="1" applyBorder="1" applyAlignment="1">
      <alignment horizontal="left"/>
    </xf>
    <xf numFmtId="0" fontId="59" fillId="0" borderId="16" xfId="0" applyFont="1" applyBorder="1" applyAlignment="1">
      <alignment horizontal="left"/>
    </xf>
    <xf numFmtId="0" fontId="58" fillId="0" borderId="62" xfId="2" applyFont="1" applyFill="1" applyBorder="1" applyAlignment="1">
      <alignment horizontal="center" vertical="center"/>
    </xf>
    <xf numFmtId="0" fontId="66" fillId="0" borderId="12" xfId="0" applyFont="1" applyBorder="1" applyAlignment="1">
      <alignment horizontal="left" vertical="center"/>
    </xf>
    <xf numFmtId="49" fontId="59" fillId="0" borderId="95" xfId="0" applyNumberFormat="1" applyFont="1" applyFill="1" applyBorder="1" applyAlignment="1">
      <alignment horizontal="left" vertical="center"/>
    </xf>
    <xf numFmtId="0" fontId="66" fillId="0" borderId="11" xfId="0" applyFont="1" applyBorder="1" applyAlignment="1">
      <alignment horizontal="left" vertical="center"/>
    </xf>
    <xf numFmtId="0" fontId="66" fillId="0" borderId="13" xfId="0" applyFont="1" applyBorder="1" applyAlignment="1">
      <alignment horizontal="left" vertical="center"/>
    </xf>
    <xf numFmtId="0" fontId="58" fillId="2" borderId="13" xfId="0" applyFont="1" applyFill="1" applyBorder="1" applyAlignment="1" applyProtection="1">
      <alignment horizontal="left" vertical="center"/>
      <protection locked="0"/>
    </xf>
    <xf numFmtId="0" fontId="58" fillId="0" borderId="13" xfId="2" applyFont="1" applyFill="1" applyBorder="1" applyAlignment="1">
      <alignment horizontal="left" vertical="center"/>
    </xf>
    <xf numFmtId="0" fontId="58" fillId="0" borderId="0" xfId="0" applyFont="1" applyBorder="1" applyAlignment="1">
      <alignment horizontal="left" vertical="center"/>
    </xf>
    <xf numFmtId="0" fontId="58" fillId="0" borderId="13" xfId="0" applyFont="1" applyFill="1" applyBorder="1" applyAlignment="1">
      <alignment horizontal="left" vertical="center"/>
    </xf>
    <xf numFmtId="0" fontId="58" fillId="0" borderId="13" xfId="0" applyFont="1" applyFill="1" applyBorder="1" applyAlignment="1">
      <alignment horizontal="left" vertical="center" wrapText="1"/>
    </xf>
    <xf numFmtId="0" fontId="58" fillId="0" borderId="91" xfId="0" applyFont="1" applyBorder="1" applyAlignment="1">
      <alignment horizontal="left" vertical="center"/>
    </xf>
    <xf numFmtId="0" fontId="59" fillId="0" borderId="94" xfId="0" applyFont="1" applyBorder="1" applyAlignment="1">
      <alignment horizontal="left"/>
    </xf>
    <xf numFmtId="0" fontId="59" fillId="0" borderId="95" xfId="0" applyFont="1" applyBorder="1" applyAlignment="1">
      <alignment horizontal="left"/>
    </xf>
    <xf numFmtId="0" fontId="59" fillId="0" borderId="96" xfId="0" applyFont="1" applyBorder="1" applyAlignment="1">
      <alignment horizontal="left"/>
    </xf>
    <xf numFmtId="0" fontId="40" fillId="0" borderId="97" xfId="10" applyFont="1" applyBorder="1" applyAlignment="1">
      <alignment horizontal="left" vertical="center"/>
    </xf>
    <xf numFmtId="0" fontId="67" fillId="0" borderId="97" xfId="10" applyFont="1" applyBorder="1" applyAlignment="1">
      <alignment horizontal="left" vertical="center"/>
    </xf>
    <xf numFmtId="0" fontId="58" fillId="0" borderId="57" xfId="0" applyFont="1" applyBorder="1" applyAlignment="1">
      <alignment horizontal="left" vertical="center"/>
    </xf>
    <xf numFmtId="0" fontId="58" fillId="0" borderId="16" xfId="0" applyFont="1" applyBorder="1" applyAlignment="1">
      <alignment horizontal="left" vertical="center"/>
    </xf>
    <xf numFmtId="0" fontId="58" fillId="0" borderId="17" xfId="2" applyFont="1" applyFill="1" applyBorder="1" applyAlignment="1">
      <alignment horizontal="center" vertical="center"/>
    </xf>
    <xf numFmtId="49" fontId="59" fillId="0" borderId="12" xfId="0" applyNumberFormat="1" applyFont="1" applyFill="1" applyBorder="1" applyAlignment="1">
      <alignment horizontal="left" vertical="center"/>
    </xf>
    <xf numFmtId="0" fontId="58" fillId="0" borderId="12" xfId="0" applyFont="1" applyFill="1" applyBorder="1" applyAlignment="1">
      <alignment horizontal="left" vertical="center"/>
    </xf>
    <xf numFmtId="0" fontId="58" fillId="0" borderId="98" xfId="0" applyFont="1" applyBorder="1" applyAlignment="1">
      <alignment horizontal="left" vertical="center"/>
    </xf>
    <xf numFmtId="0" fontId="59" fillId="0" borderId="11" xfId="0" applyFont="1" applyBorder="1" applyAlignment="1">
      <alignment horizontal="left"/>
    </xf>
    <xf numFmtId="49" fontId="59" fillId="26" borderId="91" xfId="0" applyNumberFormat="1" applyFont="1" applyFill="1" applyBorder="1" applyAlignment="1">
      <alignment horizontal="left" vertical="center"/>
    </xf>
    <xf numFmtId="0" fontId="58" fillId="0" borderId="91" xfId="2" applyFont="1" applyFill="1" applyBorder="1" applyAlignment="1">
      <alignment horizontal="left" vertical="center"/>
    </xf>
    <xf numFmtId="0" fontId="66" fillId="0" borderId="53" xfId="0" applyFont="1" applyBorder="1" applyAlignment="1">
      <alignment horizontal="left" vertical="center"/>
    </xf>
    <xf numFmtId="0" fontId="58" fillId="0" borderId="11" xfId="0" applyFont="1" applyFill="1" applyBorder="1" applyAlignment="1">
      <alignment horizontal="left" vertical="center"/>
    </xf>
    <xf numFmtId="0" fontId="72" fillId="15" borderId="36" xfId="3" applyFont="1" applyFill="1" applyBorder="1" applyAlignment="1">
      <alignment horizontal="left" vertical="center"/>
    </xf>
    <xf numFmtId="0" fontId="58" fillId="15" borderId="0" xfId="0" applyFont="1" applyFill="1" applyBorder="1" applyAlignment="1">
      <alignment horizontal="left" vertical="center"/>
    </xf>
    <xf numFmtId="0" fontId="58" fillId="15" borderId="0" xfId="0" applyFont="1" applyFill="1" applyBorder="1" applyAlignment="1">
      <alignment vertical="center"/>
    </xf>
    <xf numFmtId="0" fontId="58" fillId="15" borderId="71" xfId="0" applyFont="1" applyFill="1" applyBorder="1" applyAlignment="1">
      <alignment vertical="center"/>
    </xf>
    <xf numFmtId="0" fontId="78" fillId="15" borderId="36" xfId="0" applyFont="1" applyFill="1" applyBorder="1" applyAlignment="1">
      <alignment horizontal="left" vertical="center"/>
    </xf>
    <xf numFmtId="0" fontId="68" fillId="15" borderId="0" xfId="3" applyFont="1" applyFill="1" applyBorder="1" applyAlignment="1">
      <alignment horizontal="left" vertical="center"/>
    </xf>
    <xf numFmtId="0" fontId="58" fillId="15" borderId="33" xfId="3" applyFont="1" applyFill="1" applyBorder="1" applyAlignment="1">
      <alignment horizontal="center" vertical="center"/>
    </xf>
    <xf numFmtId="0" fontId="58" fillId="15" borderId="71" xfId="3" applyFont="1" applyFill="1" applyBorder="1" applyAlignment="1">
      <alignment horizontal="center" vertical="center"/>
    </xf>
    <xf numFmtId="0" fontId="71" fillId="15" borderId="36" xfId="3" applyFont="1" applyFill="1" applyBorder="1" applyAlignment="1">
      <alignment horizontal="left" vertical="center"/>
    </xf>
    <xf numFmtId="0" fontId="77" fillId="15" borderId="36" xfId="3" applyFont="1" applyFill="1" applyBorder="1" applyAlignment="1">
      <alignment horizontal="left" vertical="center"/>
    </xf>
    <xf numFmtId="0" fontId="58" fillId="0" borderId="70" xfId="2" quotePrefix="1" applyFont="1" applyFill="1" applyBorder="1" applyAlignment="1">
      <alignment horizontal="center" vertical="center"/>
    </xf>
    <xf numFmtId="0" fontId="123" fillId="7" borderId="36" xfId="3" applyFont="1" applyFill="1" applyBorder="1" applyAlignment="1">
      <alignment horizontal="center" vertical="center"/>
    </xf>
    <xf numFmtId="0" fontId="58" fillId="0" borderId="70" xfId="2" applyFont="1" applyFill="1" applyBorder="1" applyAlignment="1">
      <alignment horizontal="center" vertical="center"/>
    </xf>
    <xf numFmtId="0" fontId="68" fillId="15" borderId="2" xfId="3" applyFont="1" applyFill="1" applyBorder="1" applyAlignment="1">
      <alignment horizontal="left" vertical="center"/>
    </xf>
    <xf numFmtId="0" fontId="58" fillId="15" borderId="0" xfId="3" applyFont="1" applyFill="1" applyBorder="1" applyAlignment="1">
      <alignment horizontal="center" vertical="center"/>
    </xf>
    <xf numFmtId="0" fontId="79" fillId="15" borderId="36" xfId="0" applyFont="1" applyFill="1" applyBorder="1" applyAlignment="1">
      <alignment horizontal="left" vertical="center"/>
    </xf>
    <xf numFmtId="0" fontId="73" fillId="15" borderId="36" xfId="3" applyFont="1" applyFill="1" applyBorder="1" applyAlignment="1">
      <alignment horizontal="left" vertical="center"/>
    </xf>
    <xf numFmtId="0" fontId="124" fillId="15" borderId="71" xfId="3" applyFont="1" applyFill="1" applyBorder="1" applyAlignment="1">
      <alignment horizontal="left" vertical="center"/>
    </xf>
    <xf numFmtId="0" fontId="66" fillId="0" borderId="0" xfId="0" applyFont="1"/>
    <xf numFmtId="0" fontId="73" fillId="15" borderId="2" xfId="3" applyFont="1" applyFill="1" applyBorder="1" applyAlignment="1">
      <alignment horizontal="left" vertical="center"/>
    </xf>
    <xf numFmtId="0" fontId="58" fillId="15" borderId="33" xfId="0" applyFont="1" applyFill="1" applyBorder="1" applyAlignment="1">
      <alignment vertical="center"/>
    </xf>
    <xf numFmtId="0" fontId="78" fillId="15" borderId="5" xfId="0" applyFont="1" applyFill="1" applyBorder="1" applyAlignment="1">
      <alignment horizontal="left" vertical="center"/>
    </xf>
    <xf numFmtId="0" fontId="58" fillId="0" borderId="57" xfId="0" applyFont="1" applyBorder="1" applyAlignment="1">
      <alignment horizontal="left" vertical="center" wrapText="1"/>
    </xf>
    <xf numFmtId="0" fontId="58" fillId="0" borderId="16" xfId="0" applyFont="1" applyBorder="1" applyAlignment="1">
      <alignment horizontal="left" vertical="center" wrapText="1"/>
    </xf>
    <xf numFmtId="49" fontId="59" fillId="0" borderId="11" xfId="0" applyNumberFormat="1" applyFont="1" applyFill="1" applyBorder="1" applyAlignment="1">
      <alignment horizontal="left" vertical="center"/>
    </xf>
    <xf numFmtId="49" fontId="59" fillId="0" borderId="13" xfId="0" applyNumberFormat="1" applyFont="1" applyFill="1" applyBorder="1" applyAlignment="1">
      <alignment horizontal="left" vertical="center"/>
    </xf>
    <xf numFmtId="49" fontId="59" fillId="26" borderId="13" xfId="0" applyNumberFormat="1" applyFont="1" applyFill="1" applyBorder="1" applyAlignment="1">
      <alignment horizontal="left"/>
    </xf>
    <xf numFmtId="0" fontId="79" fillId="15" borderId="5" xfId="0" applyFont="1" applyFill="1" applyBorder="1" applyAlignment="1">
      <alignment horizontal="left" vertical="center"/>
    </xf>
    <xf numFmtId="0" fontId="58" fillId="0" borderId="39" xfId="2" applyFont="1" applyFill="1" applyBorder="1" applyAlignment="1">
      <alignment horizontal="center" vertical="center"/>
    </xf>
    <xf numFmtId="0" fontId="71" fillId="15" borderId="22" xfId="3" applyFont="1" applyFill="1" applyBorder="1" applyAlignment="1">
      <alignment horizontal="left" vertical="center"/>
    </xf>
    <xf numFmtId="0" fontId="123" fillId="7" borderId="22" xfId="3" applyFont="1" applyFill="1" applyBorder="1" applyAlignment="1">
      <alignment horizontal="center" vertical="center"/>
    </xf>
    <xf numFmtId="0" fontId="77" fillId="15" borderId="22" xfId="3" applyFont="1" applyFill="1" applyBorder="1" applyAlignment="1">
      <alignment horizontal="left" vertical="center"/>
    </xf>
    <xf numFmtId="0" fontId="58" fillId="0" borderId="45" xfId="2" applyFont="1" applyFill="1" applyBorder="1" applyAlignment="1">
      <alignment horizontal="center" vertical="center"/>
    </xf>
    <xf numFmtId="0" fontId="58" fillId="0" borderId="45" xfId="6" applyFont="1" applyBorder="1" applyAlignment="1">
      <alignment horizontal="center" vertical="center"/>
    </xf>
    <xf numFmtId="0" fontId="58" fillId="0" borderId="45" xfId="6" applyFont="1" applyFill="1" applyBorder="1" applyAlignment="1">
      <alignment horizontal="center" vertical="center"/>
    </xf>
    <xf numFmtId="0" fontId="58" fillId="0" borderId="45" xfId="2" quotePrefix="1" applyFont="1" applyFill="1" applyBorder="1" applyAlignment="1">
      <alignment horizontal="center" vertical="center"/>
    </xf>
    <xf numFmtId="0" fontId="58" fillId="0" borderId="45" xfId="0" applyFont="1" applyBorder="1" applyAlignment="1">
      <alignment horizontal="center" vertical="center"/>
    </xf>
    <xf numFmtId="0" fontId="58" fillId="0" borderId="45" xfId="3" applyFont="1" applyBorder="1" applyAlignment="1">
      <alignment horizontal="center" vertical="center"/>
    </xf>
    <xf numFmtId="0" fontId="58" fillId="0" borderId="59" xfId="2" applyFont="1" applyFill="1" applyBorder="1" applyAlignment="1">
      <alignment horizontal="center" vertical="center"/>
    </xf>
    <xf numFmtId="0" fontId="58" fillId="0" borderId="71" xfId="3" applyFont="1" applyFill="1" applyBorder="1" applyAlignment="1">
      <alignment horizontal="center" vertical="center"/>
    </xf>
    <xf numFmtId="0" fontId="58" fillId="0" borderId="71" xfId="0" applyFont="1" applyFill="1" applyBorder="1" applyAlignment="1">
      <alignment vertical="center"/>
    </xf>
    <xf numFmtId="0" fontId="58" fillId="0" borderId="5" xfId="2" applyFont="1" applyFill="1" applyBorder="1" applyAlignment="1">
      <alignment horizontal="center" vertical="center"/>
    </xf>
    <xf numFmtId="0" fontId="58" fillId="0" borderId="5" xfId="6" applyFont="1" applyBorder="1" applyAlignment="1">
      <alignment horizontal="center" vertical="center"/>
    </xf>
    <xf numFmtId="0" fontId="58" fillId="0" borderId="5" xfId="6" applyFont="1" applyFill="1" applyBorder="1" applyAlignment="1">
      <alignment horizontal="center" vertical="center"/>
    </xf>
    <xf numFmtId="0" fontId="58" fillId="15" borderId="4" xfId="0" applyFont="1" applyFill="1" applyBorder="1" applyAlignment="1">
      <alignment vertical="center"/>
    </xf>
    <xf numFmtId="0" fontId="58" fillId="0" borderId="4" xfId="0" applyFont="1" applyFill="1" applyBorder="1" applyAlignment="1">
      <alignment vertical="center"/>
    </xf>
    <xf numFmtId="0" fontId="58" fillId="0" borderId="5" xfId="2" quotePrefix="1" applyFont="1" applyFill="1" applyBorder="1" applyAlignment="1">
      <alignment horizontal="center" vertical="center"/>
    </xf>
    <xf numFmtId="0" fontId="58" fillId="0" borderId="5" xfId="0" applyFont="1" applyBorder="1" applyAlignment="1">
      <alignment horizontal="center" vertical="center"/>
    </xf>
    <xf numFmtId="0" fontId="58" fillId="15" borderId="4" xfId="3" applyFont="1" applyFill="1" applyBorder="1" applyAlignment="1">
      <alignment horizontal="center" vertical="center"/>
    </xf>
    <xf numFmtId="0" fontId="58" fillId="0" borderId="4" xfId="3" applyFont="1" applyFill="1" applyBorder="1" applyAlignment="1">
      <alignment horizontal="center" vertical="center"/>
    </xf>
    <xf numFmtId="0" fontId="58" fillId="0" borderId="5" xfId="3" applyFont="1" applyBorder="1" applyAlignment="1">
      <alignment horizontal="center" vertical="center"/>
    </xf>
    <xf numFmtId="0" fontId="58" fillId="0" borderId="58" xfId="2" applyFont="1" applyFill="1" applyBorder="1" applyAlignment="1">
      <alignment horizontal="center" vertical="center"/>
    </xf>
    <xf numFmtId="0" fontId="123" fillId="7" borderId="44" xfId="3" applyFont="1" applyFill="1" applyBorder="1" applyAlignment="1">
      <alignment horizontal="center" vertical="center"/>
    </xf>
    <xf numFmtId="0" fontId="58" fillId="0" borderId="14" xfId="2" applyFont="1" applyFill="1" applyBorder="1" applyAlignment="1">
      <alignment horizontal="center" vertical="center"/>
    </xf>
    <xf numFmtId="0" fontId="58" fillId="0" borderId="14" xfId="2" quotePrefix="1" applyFont="1" applyFill="1" applyBorder="1" applyAlignment="1">
      <alignment horizontal="center" vertical="center"/>
    </xf>
    <xf numFmtId="0" fontId="83" fillId="0" borderId="14" xfId="6" applyFont="1" applyFill="1" applyBorder="1" applyAlignment="1">
      <alignment horizontal="left" vertical="center"/>
    </xf>
    <xf numFmtId="0" fontId="58" fillId="15" borderId="14" xfId="2" applyFont="1" applyFill="1" applyBorder="1" applyAlignment="1">
      <alignment horizontal="center" vertical="center"/>
    </xf>
    <xf numFmtId="0" fontId="58" fillId="0" borderId="63" xfId="2" applyFont="1" applyFill="1" applyBorder="1" applyAlignment="1">
      <alignment horizontal="center" vertical="center"/>
    </xf>
    <xf numFmtId="0" fontId="58" fillId="0" borderId="54" xfId="0" applyFont="1" applyFill="1" applyBorder="1" applyAlignment="1">
      <alignment horizontal="left" vertical="center"/>
    </xf>
    <xf numFmtId="0" fontId="83" fillId="0" borderId="21" xfId="6" applyFont="1" applyFill="1" applyBorder="1" applyAlignment="1">
      <alignment horizontal="left" vertical="center"/>
    </xf>
    <xf numFmtId="0" fontId="40" fillId="0" borderId="13" xfId="0" applyFont="1" applyFill="1" applyBorder="1" applyAlignment="1">
      <alignment horizontal="left"/>
    </xf>
    <xf numFmtId="0" fontId="58" fillId="0" borderId="13" xfId="0" applyFont="1" applyFill="1" applyBorder="1" applyAlignment="1">
      <alignment horizontal="left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82" fillId="15" borderId="0" xfId="3" applyFont="1" applyFill="1" applyBorder="1" applyAlignment="1">
      <alignment horizontal="center" vertical="center"/>
    </xf>
    <xf numFmtId="0" fontId="58" fillId="15" borderId="21" xfId="2" applyFont="1" applyFill="1" applyBorder="1" applyAlignment="1">
      <alignment horizontal="center" vertical="center"/>
    </xf>
    <xf numFmtId="0" fontId="67" fillId="0" borderId="13" xfId="0" applyFont="1" applyBorder="1" applyAlignment="1">
      <alignment horizontal="left" vertical="center"/>
    </xf>
    <xf numFmtId="0" fontId="58" fillId="0" borderId="61" xfId="2" applyFont="1" applyFill="1" applyBorder="1" applyAlignment="1">
      <alignment horizontal="center" vertical="center"/>
    </xf>
    <xf numFmtId="0" fontId="58" fillId="0" borderId="33" xfId="0" applyFont="1" applyBorder="1" applyAlignment="1">
      <alignment vertical="center"/>
    </xf>
    <xf numFmtId="0" fontId="82" fillId="15" borderId="33" xfId="3" applyFont="1" applyFill="1" applyBorder="1" applyAlignment="1">
      <alignment horizontal="center" vertical="center"/>
    </xf>
    <xf numFmtId="0" fontId="58" fillId="0" borderId="14" xfId="6" applyFont="1" applyFill="1" applyBorder="1" applyAlignment="1">
      <alignment horizontal="center" vertical="center"/>
    </xf>
    <xf numFmtId="0" fontId="58" fillId="0" borderId="99" xfId="2" applyFont="1" applyFill="1" applyBorder="1" applyAlignment="1">
      <alignment horizontal="center" vertical="center"/>
    </xf>
    <xf numFmtId="0" fontId="58" fillId="0" borderId="15" xfId="2" applyFont="1" applyFill="1" applyBorder="1" applyAlignment="1">
      <alignment horizontal="center" vertical="center"/>
    </xf>
    <xf numFmtId="0" fontId="58" fillId="0" borderId="14" xfId="6" applyFont="1" applyBorder="1" applyAlignment="1">
      <alignment horizontal="center" vertical="center"/>
    </xf>
    <xf numFmtId="0" fontId="58" fillId="0" borderId="14" xfId="0" applyFont="1" applyBorder="1" applyAlignment="1">
      <alignment horizontal="center" vertical="center"/>
    </xf>
    <xf numFmtId="0" fontId="58" fillId="0" borderId="99" xfId="0" applyFont="1" applyBorder="1" applyAlignment="1">
      <alignment horizontal="center" vertical="center"/>
    </xf>
    <xf numFmtId="0" fontId="58" fillId="0" borderId="15" xfId="0" applyFont="1" applyBorder="1" applyAlignment="1">
      <alignment horizontal="center" vertical="center"/>
    </xf>
    <xf numFmtId="0" fontId="58" fillId="0" borderId="14" xfId="3" applyFont="1" applyBorder="1" applyAlignment="1">
      <alignment horizontal="center" vertical="center"/>
    </xf>
    <xf numFmtId="0" fontId="58" fillId="0" borderId="99" xfId="2" quotePrefix="1" applyFont="1" applyFill="1" applyBorder="1" applyAlignment="1">
      <alignment horizontal="center" vertical="center"/>
    </xf>
    <xf numFmtId="0" fontId="58" fillId="0" borderId="15" xfId="2" quotePrefix="1" applyFont="1" applyFill="1" applyBorder="1" applyAlignment="1">
      <alignment horizontal="center" vertical="center"/>
    </xf>
    <xf numFmtId="0" fontId="58" fillId="0" borderId="13" xfId="0" applyFont="1" applyBorder="1" applyAlignment="1">
      <alignment horizontal="left"/>
    </xf>
    <xf numFmtId="0" fontId="58" fillId="0" borderId="39" xfId="0" applyFont="1" applyBorder="1" applyAlignment="1">
      <alignment horizontal="center" vertical="center"/>
    </xf>
    <xf numFmtId="0" fontId="58" fillId="0" borderId="70" xfId="0" applyFont="1" applyBorder="1" applyAlignment="1">
      <alignment horizontal="center" vertical="center"/>
    </xf>
    <xf numFmtId="0" fontId="82" fillId="15" borderId="71" xfId="3" applyFont="1" applyFill="1" applyBorder="1" applyAlignment="1">
      <alignment horizontal="center" vertical="center"/>
    </xf>
    <xf numFmtId="165" fontId="67" fillId="0" borderId="13" xfId="7" applyFont="1" applyFill="1" applyBorder="1" applyAlignment="1" applyProtection="1">
      <alignment horizontal="left"/>
    </xf>
    <xf numFmtId="0" fontId="58" fillId="0" borderId="39" xfId="2" quotePrefix="1" applyFont="1" applyFill="1" applyBorder="1" applyAlignment="1">
      <alignment horizontal="center" vertical="center"/>
    </xf>
    <xf numFmtId="0" fontId="58" fillId="3" borderId="13" xfId="0" applyFont="1" applyFill="1" applyBorder="1" applyAlignment="1" applyProtection="1">
      <alignment horizontal="left" vertical="center"/>
      <protection locked="0"/>
    </xf>
    <xf numFmtId="0" fontId="58" fillId="3" borderId="57" xfId="0" applyFont="1" applyFill="1" applyBorder="1" applyAlignment="1" applyProtection="1">
      <alignment horizontal="left" vertical="center"/>
      <protection locked="0"/>
    </xf>
    <xf numFmtId="0" fontId="58" fillId="3" borderId="16" xfId="0" applyFont="1" applyFill="1" applyBorder="1" applyAlignment="1" applyProtection="1">
      <alignment horizontal="left" vertical="center"/>
      <protection locked="0"/>
    </xf>
    <xf numFmtId="0" fontId="58" fillId="0" borderId="8" xfId="2" applyFont="1" applyFill="1" applyBorder="1" applyAlignment="1">
      <alignment horizontal="center" vertical="center"/>
    </xf>
    <xf numFmtId="0" fontId="58" fillId="0" borderId="71" xfId="2" applyFont="1" applyFill="1" applyBorder="1" applyAlignment="1">
      <alignment horizontal="center" vertical="center"/>
    </xf>
    <xf numFmtId="0" fontId="58" fillId="0" borderId="33" xfId="2" applyFont="1" applyFill="1" applyBorder="1" applyAlignment="1">
      <alignment horizontal="center" vertical="center"/>
    </xf>
    <xf numFmtId="0" fontId="58" fillId="0" borderId="4" xfId="0" applyFont="1" applyFill="1" applyBorder="1" applyAlignment="1">
      <alignment horizontal="left" vertical="center"/>
    </xf>
    <xf numFmtId="0" fontId="80" fillId="13" borderId="41" xfId="3" applyFont="1" applyFill="1" applyBorder="1" applyAlignment="1">
      <alignment horizontal="left" vertical="center"/>
    </xf>
    <xf numFmtId="0" fontId="81" fillId="13" borderId="41" xfId="3" applyFont="1" applyFill="1" applyBorder="1" applyAlignment="1">
      <alignment horizontal="center" vertical="center"/>
    </xf>
    <xf numFmtId="0" fontId="58" fillId="13" borderId="41" xfId="0" applyFont="1" applyFill="1" applyBorder="1"/>
    <xf numFmtId="0" fontId="58" fillId="13" borderId="41" xfId="0" applyFont="1" applyFill="1" applyBorder="1" applyAlignment="1">
      <alignment horizontal="left" vertical="center"/>
    </xf>
    <xf numFmtId="0" fontId="58" fillId="13" borderId="41" xfId="0" applyFont="1" applyFill="1" applyBorder="1" applyAlignment="1">
      <alignment vertical="center"/>
    </xf>
    <xf numFmtId="0" fontId="58" fillId="13" borderId="42" xfId="0" applyFont="1" applyFill="1" applyBorder="1" applyAlignment="1">
      <alignment vertical="center"/>
    </xf>
    <xf numFmtId="0" fontId="68" fillId="15" borderId="18" xfId="3" applyFont="1" applyFill="1" applyBorder="1" applyAlignment="1">
      <alignment horizontal="left" vertical="center"/>
    </xf>
    <xf numFmtId="0" fontId="58" fillId="15" borderId="18" xfId="3" applyFont="1" applyFill="1" applyBorder="1" applyAlignment="1">
      <alignment horizontal="center" vertical="center"/>
    </xf>
    <xf numFmtId="0" fontId="58" fillId="0" borderId="43" xfId="0" applyFont="1" applyBorder="1"/>
    <xf numFmtId="0" fontId="68" fillId="15" borderId="36" xfId="3" applyFont="1" applyFill="1" applyBorder="1" applyAlignment="1">
      <alignment horizontal="left" vertical="center"/>
    </xf>
    <xf numFmtId="0" fontId="82" fillId="15" borderId="18" xfId="3" applyFont="1" applyFill="1" applyBorder="1" applyAlignment="1">
      <alignment horizontal="center" vertical="center"/>
    </xf>
    <xf numFmtId="0" fontId="125" fillId="13" borderId="3" xfId="3" applyFont="1" applyFill="1" applyBorder="1" applyAlignment="1">
      <alignment horizontal="left" vertical="center"/>
    </xf>
    <xf numFmtId="0" fontId="58" fillId="0" borderId="30" xfId="2" applyFont="1" applyFill="1" applyBorder="1" applyAlignment="1">
      <alignment horizontal="center" vertical="center"/>
    </xf>
    <xf numFmtId="0" fontId="58" fillId="0" borderId="53" xfId="2" applyFont="1" applyFill="1" applyBorder="1" applyAlignment="1">
      <alignment horizontal="center" vertical="center"/>
    </xf>
    <xf numFmtId="0" fontId="68" fillId="15" borderId="43" xfId="3" applyFont="1" applyFill="1" applyBorder="1" applyAlignment="1">
      <alignment horizontal="left" vertical="center"/>
    </xf>
    <xf numFmtId="0" fontId="58" fillId="15" borderId="43" xfId="3" applyFont="1" applyFill="1" applyBorder="1" applyAlignment="1">
      <alignment horizontal="center" vertical="center"/>
    </xf>
    <xf numFmtId="0" fontId="58" fillId="0" borderId="8" xfId="2" applyFont="1" applyFill="1" applyBorder="1" applyAlignment="1">
      <alignment horizontal="center"/>
    </xf>
    <xf numFmtId="49" fontId="59" fillId="0" borderId="77" xfId="0" applyNumberFormat="1" applyFont="1" applyFill="1" applyBorder="1" applyAlignment="1">
      <alignment horizontal="left" vertical="center"/>
    </xf>
    <xf numFmtId="0" fontId="125" fillId="34" borderId="3" xfId="3" applyFont="1" applyFill="1" applyBorder="1" applyAlignment="1">
      <alignment horizontal="left" vertical="center"/>
    </xf>
    <xf numFmtId="0" fontId="80" fillId="34" borderId="41" xfId="3" applyFont="1" applyFill="1" applyBorder="1" applyAlignment="1">
      <alignment horizontal="left" vertical="center"/>
    </xf>
    <xf numFmtId="0" fontId="81" fillId="34" borderId="41" xfId="3" applyFont="1" applyFill="1" applyBorder="1" applyAlignment="1">
      <alignment horizontal="center" vertical="center"/>
    </xf>
    <xf numFmtId="0" fontId="58" fillId="34" borderId="41" xfId="0" applyFont="1" applyFill="1" applyBorder="1"/>
    <xf numFmtId="0" fontId="58" fillId="34" borderId="41" xfId="0" applyFont="1" applyFill="1" applyBorder="1" applyAlignment="1">
      <alignment horizontal="left" vertical="center"/>
    </xf>
    <xf numFmtId="0" fontId="58" fillId="34" borderId="41" xfId="0" applyFont="1" applyFill="1" applyBorder="1" applyAlignment="1">
      <alignment vertical="center"/>
    </xf>
    <xf numFmtId="0" fontId="58" fillId="34" borderId="42" xfId="0" applyFont="1" applyFill="1" applyBorder="1" applyAlignment="1">
      <alignment vertical="center"/>
    </xf>
    <xf numFmtId="0" fontId="58" fillId="15" borderId="44" xfId="3" applyFont="1" applyFill="1" applyBorder="1" applyAlignment="1">
      <alignment horizontal="center" vertical="center"/>
    </xf>
    <xf numFmtId="0" fontId="66" fillId="0" borderId="13" xfId="0" applyFont="1" applyBorder="1" applyAlignment="1">
      <alignment vertical="center"/>
    </xf>
    <xf numFmtId="0" fontId="58" fillId="0" borderId="13" xfId="0" applyFont="1" applyFill="1" applyBorder="1" applyAlignment="1">
      <alignment vertical="center"/>
    </xf>
    <xf numFmtId="0" fontId="59" fillId="0" borderId="94" xfId="0" applyFont="1" applyBorder="1" applyAlignment="1"/>
    <xf numFmtId="0" fontId="59" fillId="0" borderId="95" xfId="0" applyFont="1" applyBorder="1" applyAlignment="1"/>
    <xf numFmtId="49" fontId="59" fillId="0" borderId="94" xfId="0" applyNumberFormat="1" applyFont="1" applyFill="1" applyBorder="1" applyAlignment="1">
      <alignment vertical="center"/>
    </xf>
    <xf numFmtId="49" fontId="59" fillId="0" borderId="100" xfId="0" applyNumberFormat="1" applyFont="1" applyFill="1" applyBorder="1" applyAlignment="1">
      <alignment vertical="center"/>
    </xf>
    <xf numFmtId="49" fontId="59" fillId="0" borderId="101" xfId="0" applyNumberFormat="1" applyFont="1" applyFill="1" applyBorder="1" applyAlignment="1">
      <alignment vertical="center"/>
    </xf>
    <xf numFmtId="0" fontId="58" fillId="0" borderId="54" xfId="0" applyFont="1" applyFill="1" applyBorder="1" applyAlignment="1">
      <alignment vertical="center"/>
    </xf>
    <xf numFmtId="0" fontId="58" fillId="0" borderId="13" xfId="0" applyFont="1" applyBorder="1" applyAlignment="1">
      <alignment vertical="center"/>
    </xf>
    <xf numFmtId="0" fontId="67" fillId="0" borderId="13" xfId="0" applyFont="1" applyFill="1" applyBorder="1" applyAlignment="1">
      <alignment horizontal="left" vertical="center"/>
    </xf>
    <xf numFmtId="0" fontId="125" fillId="14" borderId="6" xfId="3" applyFont="1" applyFill="1" applyBorder="1" applyAlignment="1">
      <alignment horizontal="left" vertical="center"/>
    </xf>
    <xf numFmtId="0" fontId="80" fillId="14" borderId="43" xfId="3" applyFont="1" applyFill="1" applyBorder="1" applyAlignment="1">
      <alignment horizontal="left" vertical="center"/>
    </xf>
    <xf numFmtId="0" fontId="81" fillId="14" borderId="43" xfId="3" applyFont="1" applyFill="1" applyBorder="1" applyAlignment="1">
      <alignment horizontal="center" vertical="center"/>
    </xf>
    <xf numFmtId="0" fontId="58" fillId="14" borderId="43" xfId="0" applyFont="1" applyFill="1" applyBorder="1"/>
    <xf numFmtId="0" fontId="58" fillId="14" borderId="43" xfId="0" applyFont="1" applyFill="1" applyBorder="1" applyAlignment="1">
      <alignment horizontal="left" vertical="center"/>
    </xf>
    <xf numFmtId="0" fontId="58" fillId="14" borderId="43" xfId="0" applyFont="1" applyFill="1" applyBorder="1" applyAlignment="1">
      <alignment vertical="center"/>
    </xf>
    <xf numFmtId="0" fontId="58" fillId="14" borderId="29" xfId="0" applyFont="1" applyFill="1" applyBorder="1" applyAlignment="1">
      <alignment vertical="center"/>
    </xf>
    <xf numFmtId="0" fontId="58" fillId="0" borderId="0" xfId="2" applyFont="1" applyFill="1" applyBorder="1" applyAlignment="1">
      <alignment horizontal="center" vertical="center"/>
    </xf>
    <xf numFmtId="0" fontId="58" fillId="0" borderId="0" xfId="0" applyFont="1" applyBorder="1"/>
    <xf numFmtId="0" fontId="58" fillId="0" borderId="18" xfId="0" applyFont="1" applyBorder="1"/>
    <xf numFmtId="0" fontId="36" fillId="0" borderId="77" xfId="0" applyFont="1" applyFill="1" applyBorder="1" applyAlignment="1">
      <alignment vertical="center"/>
    </xf>
    <xf numFmtId="0" fontId="36" fillId="29" borderId="0" xfId="0" applyFont="1" applyFill="1"/>
    <xf numFmtId="0" fontId="37" fillId="29" borderId="36" xfId="2" applyFont="1" applyFill="1" applyBorder="1" applyAlignment="1">
      <alignment horizontal="center"/>
    </xf>
    <xf numFmtId="0" fontId="37" fillId="29" borderId="12" xfId="2" applyFont="1" applyFill="1" applyBorder="1" applyAlignment="1">
      <alignment horizontal="center"/>
    </xf>
    <xf numFmtId="0" fontId="37" fillId="29" borderId="24" xfId="2" applyFont="1" applyFill="1" applyBorder="1" applyAlignment="1">
      <alignment horizontal="center"/>
    </xf>
    <xf numFmtId="0" fontId="36" fillId="0" borderId="12" xfId="2" quotePrefix="1" applyFont="1" applyFill="1" applyBorder="1" applyAlignment="1">
      <alignment horizontal="center"/>
    </xf>
    <xf numFmtId="0" fontId="36" fillId="0" borderId="12" xfId="6" applyFont="1" applyFill="1" applyBorder="1" applyAlignment="1">
      <alignment horizontal="center"/>
    </xf>
    <xf numFmtId="0" fontId="58" fillId="0" borderId="78" xfId="0" applyFont="1" applyBorder="1" applyAlignment="1">
      <alignment vertical="center"/>
    </xf>
    <xf numFmtId="0" fontId="58" fillId="0" borderId="79" xfId="0" applyFont="1" applyBorder="1" applyAlignment="1"/>
    <xf numFmtId="0" fontId="15" fillId="0" borderId="39" xfId="4" applyFont="1" applyFill="1" applyBorder="1" applyAlignment="1">
      <alignment horizontal="center" vertical="justify"/>
    </xf>
    <xf numFmtId="0" fontId="57" fillId="15" borderId="3" xfId="4" applyFont="1" applyFill="1" applyBorder="1" applyAlignment="1">
      <alignment vertical="top"/>
    </xf>
    <xf numFmtId="49" fontId="15" fillId="0" borderId="91" xfId="4" applyNumberFormat="1" applyFont="1" applyFill="1" applyBorder="1" applyAlignment="1">
      <alignment horizontal="center" vertical="center"/>
    </xf>
    <xf numFmtId="49" fontId="15" fillId="0" borderId="6" xfId="4" applyNumberFormat="1" applyFont="1" applyFill="1" applyBorder="1" applyAlignment="1">
      <alignment horizontal="right" vertical="center"/>
    </xf>
    <xf numFmtId="49" fontId="15" fillId="25" borderId="18" xfId="4" applyNumberFormat="1" applyFont="1" applyFill="1" applyBorder="1" applyAlignment="1">
      <alignment horizontal="center" vertical="center"/>
    </xf>
    <xf numFmtId="0" fontId="15" fillId="21" borderId="59" xfId="0" applyFont="1" applyFill="1" applyBorder="1" applyAlignment="1">
      <alignment horizontal="center" vertical="center"/>
    </xf>
    <xf numFmtId="49" fontId="15" fillId="0" borderId="56" xfId="4" applyNumberFormat="1" applyFont="1" applyFill="1" applyBorder="1" applyAlignment="1">
      <alignment horizontal="center" vertical="center"/>
    </xf>
    <xf numFmtId="49" fontId="15" fillId="0" borderId="66" xfId="4" applyNumberFormat="1" applyFont="1" applyFill="1" applyBorder="1" applyAlignment="1">
      <alignment horizontal="center" vertical="center"/>
    </xf>
    <xf numFmtId="49" fontId="15" fillId="0" borderId="99" xfId="4" applyNumberFormat="1" applyFont="1" applyFill="1" applyBorder="1" applyAlignment="1">
      <alignment horizontal="center" vertical="center"/>
    </xf>
    <xf numFmtId="49" fontId="15" fillId="0" borderId="55" xfId="4" applyNumberFormat="1" applyFont="1" applyFill="1" applyBorder="1" applyAlignment="1">
      <alignment horizontal="center" vertical="center"/>
    </xf>
    <xf numFmtId="49" fontId="15" fillId="0" borderId="53" xfId="4" applyNumberFormat="1" applyFont="1" applyFill="1" applyBorder="1" applyAlignment="1">
      <alignment horizontal="center" vertical="center"/>
    </xf>
    <xf numFmtId="49" fontId="15" fillId="0" borderId="8" xfId="4" applyNumberFormat="1" applyFont="1" applyFill="1" applyBorder="1" applyAlignment="1">
      <alignment horizontal="center" vertical="center"/>
    </xf>
    <xf numFmtId="49" fontId="15" fillId="0" borderId="28" xfId="4" applyNumberFormat="1" applyFont="1" applyFill="1" applyBorder="1" applyAlignment="1">
      <alignment horizontal="center" vertical="center"/>
    </xf>
    <xf numFmtId="49" fontId="15" fillId="0" borderId="69" xfId="4" applyNumberFormat="1" applyFont="1" applyFill="1" applyBorder="1" applyAlignment="1">
      <alignment horizontal="center" vertical="center"/>
    </xf>
    <xf numFmtId="49" fontId="15" fillId="25" borderId="43" xfId="4" applyNumberFormat="1" applyFont="1" applyFill="1" applyBorder="1" applyAlignment="1">
      <alignment horizontal="center" vertical="center"/>
    </xf>
    <xf numFmtId="49" fontId="15" fillId="25" borderId="36" xfId="4" applyNumberFormat="1" applyFont="1" applyFill="1" applyBorder="1" applyAlignment="1">
      <alignment horizontal="center" vertical="center"/>
    </xf>
    <xf numFmtId="46" fontId="15" fillId="0" borderId="59" xfId="0" applyNumberFormat="1" applyFont="1" applyFill="1" applyBorder="1" applyAlignment="1">
      <alignment horizontal="center" vertical="center"/>
    </xf>
    <xf numFmtId="0" fontId="11" fillId="32" borderId="18" xfId="4" applyFont="1" applyFill="1" applyBorder="1" applyAlignment="1">
      <alignment horizontal="center" vertical="justify"/>
    </xf>
    <xf numFmtId="0" fontId="75" fillId="7" borderId="36" xfId="0" applyFont="1" applyFill="1" applyBorder="1" applyAlignment="1">
      <alignment horizontal="center"/>
    </xf>
    <xf numFmtId="0" fontId="126" fillId="0" borderId="0" xfId="0" applyFont="1" applyAlignment="1">
      <alignment vertical="center"/>
    </xf>
    <xf numFmtId="0" fontId="87" fillId="0" borderId="0" xfId="2" applyFont="1" applyBorder="1" applyAlignment="1">
      <alignment horizontal="left" vertical="center"/>
    </xf>
    <xf numFmtId="0" fontId="127" fillId="0" borderId="0" xfId="0" applyFont="1" applyAlignment="1">
      <alignment vertical="center"/>
    </xf>
    <xf numFmtId="0" fontId="127" fillId="0" borderId="0" xfId="0" applyFont="1" applyBorder="1" applyAlignment="1">
      <alignment vertical="center"/>
    </xf>
    <xf numFmtId="0" fontId="128" fillId="0" borderId="0" xfId="0" applyFont="1" applyAlignment="1">
      <alignment vertical="center"/>
    </xf>
    <xf numFmtId="0" fontId="129" fillId="0" borderId="0" xfId="0" applyFont="1" applyAlignment="1">
      <alignment vertical="center"/>
    </xf>
    <xf numFmtId="14" fontId="97" fillId="8" borderId="1" xfId="0" applyNumberFormat="1" applyFont="1" applyFill="1" applyBorder="1" applyAlignment="1">
      <alignment horizontal="center" vertical="center"/>
    </xf>
    <xf numFmtId="164" fontId="97" fillId="8" borderId="1" xfId="0" applyNumberFormat="1" applyFont="1" applyFill="1" applyBorder="1" applyAlignment="1">
      <alignment horizontal="center" vertical="center"/>
    </xf>
    <xf numFmtId="0" fontId="99" fillId="20" borderId="0" xfId="0" applyFont="1" applyFill="1" applyAlignment="1">
      <alignment vertical="center"/>
    </xf>
    <xf numFmtId="0" fontId="14" fillId="28" borderId="9" xfId="4" applyFont="1" applyFill="1" applyBorder="1" applyAlignment="1">
      <alignment horizontal="center" vertical="justify"/>
    </xf>
    <xf numFmtId="0" fontId="14" fillId="28" borderId="19" xfId="4" applyFont="1" applyFill="1" applyBorder="1" applyAlignment="1">
      <alignment horizontal="center" vertical="justify"/>
    </xf>
    <xf numFmtId="0" fontId="25" fillId="0" borderId="102" xfId="4" applyFont="1" applyFill="1" applyBorder="1" applyAlignment="1">
      <alignment horizontal="center"/>
    </xf>
    <xf numFmtId="0" fontId="25" fillId="0" borderId="65" xfId="4" applyFont="1" applyFill="1" applyBorder="1" applyAlignment="1">
      <alignment horizontal="left" indent="1"/>
    </xf>
    <xf numFmtId="0" fontId="7" fillId="0" borderId="40" xfId="4" applyFont="1" applyFill="1" applyBorder="1" applyAlignment="1">
      <alignment horizontal="center"/>
    </xf>
    <xf numFmtId="0" fontId="7" fillId="0" borderId="65" xfId="4" applyFont="1" applyFill="1" applyBorder="1" applyAlignment="1">
      <alignment horizontal="center"/>
    </xf>
    <xf numFmtId="0" fontId="25" fillId="0" borderId="39" xfId="4" applyFont="1" applyFill="1" applyBorder="1" applyAlignment="1">
      <alignment horizontal="center"/>
    </xf>
    <xf numFmtId="0" fontId="25" fillId="0" borderId="103" xfId="4" applyFont="1" applyFill="1" applyBorder="1" applyAlignment="1">
      <alignment horizontal="center"/>
    </xf>
    <xf numFmtId="0" fontId="10" fillId="0" borderId="45" xfId="0" applyFont="1" applyFill="1" applyBorder="1"/>
    <xf numFmtId="0" fontId="25" fillId="0" borderId="21" xfId="4" applyFont="1" applyFill="1" applyBorder="1" applyAlignment="1">
      <alignment horizontal="center"/>
    </xf>
    <xf numFmtId="0" fontId="62" fillId="7" borderId="2" xfId="0" applyFont="1" applyFill="1" applyBorder="1"/>
    <xf numFmtId="0" fontId="60" fillId="15" borderId="13" xfId="0" applyFont="1" applyFill="1" applyBorder="1" applyAlignment="1">
      <alignment horizontal="center" vertical="center"/>
    </xf>
    <xf numFmtId="166" fontId="48" fillId="20" borderId="1" xfId="2" applyNumberFormat="1" applyFont="1" applyFill="1" applyBorder="1" applyAlignment="1">
      <alignment horizontal="center" vertical="center"/>
    </xf>
    <xf numFmtId="0" fontId="48" fillId="15" borderId="4" xfId="0" applyFont="1" applyFill="1" applyBorder="1" applyAlignment="1">
      <alignment horizontal="center"/>
    </xf>
    <xf numFmtId="0" fontId="130" fillId="15" borderId="4" xfId="4" applyFont="1" applyFill="1" applyBorder="1" applyAlignment="1">
      <alignment vertical="center"/>
    </xf>
    <xf numFmtId="0" fontId="23" fillId="28" borderId="34" xfId="4" applyFont="1" applyFill="1" applyBorder="1" applyAlignment="1">
      <alignment horizontal="justify" vertical="center"/>
    </xf>
    <xf numFmtId="0" fontId="23" fillId="28" borderId="21" xfId="4" applyFont="1" applyFill="1" applyBorder="1" applyAlignment="1">
      <alignment horizontal="justify" vertical="center"/>
    </xf>
    <xf numFmtId="0" fontId="23" fillId="28" borderId="60" xfId="4" applyFont="1" applyFill="1" applyBorder="1" applyAlignment="1">
      <alignment horizontal="justify" vertical="center"/>
    </xf>
    <xf numFmtId="0" fontId="14" fillId="28" borderId="50" xfId="4" applyFont="1" applyFill="1" applyBorder="1" applyAlignment="1">
      <alignment horizontal="center" vertical="justify"/>
    </xf>
    <xf numFmtId="0" fontId="14" fillId="28" borderId="44" xfId="4" applyFont="1" applyFill="1" applyBorder="1" applyAlignment="1">
      <alignment horizontal="center" vertical="justify"/>
    </xf>
    <xf numFmtId="165" fontId="67" fillId="0" borderId="78" xfId="7" applyFont="1" applyFill="1" applyBorder="1" applyAlignment="1" applyProtection="1">
      <alignment horizontal="left"/>
    </xf>
    <xf numFmtId="0" fontId="40" fillId="0" borderId="78" xfId="0" applyFont="1" applyFill="1" applyBorder="1" applyAlignment="1">
      <alignment horizontal="left"/>
    </xf>
    <xf numFmtId="0" fontId="58" fillId="0" borderId="78" xfId="0" applyFont="1" applyFill="1" applyBorder="1" applyAlignment="1">
      <alignment horizontal="left"/>
    </xf>
    <xf numFmtId="165" fontId="67" fillId="0" borderId="79" xfId="7" applyFont="1" applyFill="1" applyBorder="1" applyAlignment="1" applyProtection="1">
      <alignment horizontal="left"/>
    </xf>
    <xf numFmtId="0" fontId="40" fillId="0" borderId="79" xfId="0" applyFont="1" applyFill="1" applyBorder="1" applyAlignment="1">
      <alignment horizontal="left"/>
    </xf>
    <xf numFmtId="0" fontId="39" fillId="0" borderId="79" xfId="1" applyFont="1" applyFill="1" applyBorder="1" applyAlignment="1">
      <alignment horizontal="left" vertical="center"/>
    </xf>
    <xf numFmtId="0" fontId="66" fillId="0" borderId="79" xfId="0" applyFont="1" applyBorder="1" applyAlignment="1">
      <alignment horizontal="left" vertical="center"/>
    </xf>
    <xf numFmtId="0" fontId="104" fillId="0" borderId="78" xfId="0" applyFont="1" applyBorder="1" applyAlignment="1">
      <alignment horizontal="left" vertical="center"/>
    </xf>
    <xf numFmtId="0" fontId="104" fillId="0" borderId="79" xfId="0" applyFont="1" applyBorder="1" applyAlignment="1">
      <alignment horizontal="left" vertical="center"/>
    </xf>
    <xf numFmtId="46" fontId="23" fillId="21" borderId="38" xfId="0" applyNumberFormat="1" applyFont="1" applyFill="1" applyBorder="1" applyAlignment="1">
      <alignment horizontal="center" vertical="center"/>
    </xf>
    <xf numFmtId="0" fontId="23" fillId="21" borderId="5" xfId="0" applyFont="1" applyFill="1" applyBorder="1" applyAlignment="1">
      <alignment horizontal="center" vertical="center"/>
    </xf>
    <xf numFmtId="0" fontId="23" fillId="21" borderId="54" xfId="0" applyFont="1" applyFill="1" applyBorder="1" applyAlignment="1">
      <alignment horizontal="center" vertical="center"/>
    </xf>
    <xf numFmtId="0" fontId="32" fillId="29" borderId="6" xfId="4" applyFont="1" applyFill="1" applyBorder="1" applyAlignment="1">
      <alignment horizontal="center" vertical="justify"/>
    </xf>
    <xf numFmtId="0" fontId="32" fillId="29" borderId="20" xfId="4" applyFont="1" applyFill="1" applyBorder="1" applyAlignment="1">
      <alignment horizontal="center" vertical="justify"/>
    </xf>
    <xf numFmtId="0" fontId="23" fillId="29" borderId="34" xfId="4" applyFont="1" applyFill="1" applyBorder="1" applyAlignment="1">
      <alignment horizontal="left" vertical="center"/>
    </xf>
    <xf numFmtId="0" fontId="23" fillId="29" borderId="39" xfId="4" applyFont="1" applyFill="1" applyBorder="1" applyAlignment="1">
      <alignment horizontal="left" vertical="center"/>
    </xf>
    <xf numFmtId="0" fontId="15" fillId="29" borderId="2" xfId="4" applyFont="1" applyFill="1" applyBorder="1" applyAlignment="1">
      <alignment horizontal="center" vertical="justify"/>
    </xf>
    <xf numFmtId="0" fontId="15" fillId="29" borderId="36" xfId="4" applyFont="1" applyFill="1" applyBorder="1" applyAlignment="1">
      <alignment vertical="justify"/>
    </xf>
    <xf numFmtId="0" fontId="58" fillId="0" borderId="87" xfId="0" applyFont="1" applyBorder="1" applyAlignment="1">
      <alignment vertical="center" wrapText="1"/>
    </xf>
    <xf numFmtId="0" fontId="66" fillId="0" borderId="87" xfId="0" applyFont="1" applyBorder="1" applyAlignment="1">
      <alignment horizontal="left" vertical="center"/>
    </xf>
    <xf numFmtId="0" fontId="59" fillId="0" borderId="79" xfId="8" applyFont="1" applyBorder="1" applyAlignment="1"/>
    <xf numFmtId="0" fontId="58" fillId="0" borderId="79" xfId="0" applyFont="1" applyFill="1" applyBorder="1" applyAlignment="1">
      <alignment vertical="center"/>
    </xf>
    <xf numFmtId="0" fontId="58" fillId="0" borderId="25" xfId="0" applyFont="1" applyFill="1" applyBorder="1" applyAlignment="1">
      <alignment vertical="center"/>
    </xf>
    <xf numFmtId="0" fontId="17" fillId="0" borderId="25" xfId="0" applyFont="1" applyFill="1" applyBorder="1"/>
    <xf numFmtId="49" fontId="15" fillId="25" borderId="44" xfId="4" applyNumberFormat="1" applyFont="1" applyFill="1" applyBorder="1" applyAlignment="1">
      <alignment horizontal="center" vertical="center"/>
    </xf>
    <xf numFmtId="49" fontId="15" fillId="0" borderId="83" xfId="4" applyNumberFormat="1" applyFont="1" applyFill="1" applyBorder="1" applyAlignment="1">
      <alignment horizontal="center" vertical="center"/>
    </xf>
    <xf numFmtId="49" fontId="15" fillId="0" borderId="41" xfId="4" applyNumberFormat="1" applyFont="1" applyFill="1" applyBorder="1" applyAlignment="1">
      <alignment horizontal="center" vertical="center"/>
    </xf>
    <xf numFmtId="0" fontId="11" fillId="7" borderId="71" xfId="4" applyFont="1" applyFill="1" applyBorder="1" applyAlignment="1">
      <alignment horizontal="center" vertical="justify"/>
    </xf>
    <xf numFmtId="0" fontId="15" fillId="7" borderId="59" xfId="0" applyFont="1" applyFill="1" applyBorder="1" applyAlignment="1">
      <alignment horizontal="center" vertical="center"/>
    </xf>
    <xf numFmtId="0" fontId="15" fillId="7" borderId="21" xfId="4" applyFont="1" applyFill="1" applyBorder="1" applyAlignment="1">
      <alignment horizontal="center" vertical="justify"/>
    </xf>
    <xf numFmtId="0" fontId="15" fillId="7" borderId="34" xfId="4" applyFont="1" applyFill="1" applyBorder="1" applyAlignment="1">
      <alignment horizontal="center" vertical="justify"/>
    </xf>
    <xf numFmtId="0" fontId="15" fillId="7" borderId="60" xfId="4" applyFont="1" applyFill="1" applyBorder="1" applyAlignment="1">
      <alignment horizontal="center" vertical="justify"/>
    </xf>
    <xf numFmtId="0" fontId="99" fillId="0" borderId="78" xfId="0" applyFont="1" applyFill="1" applyBorder="1" applyAlignment="1">
      <alignment horizontal="left" vertical="center"/>
    </xf>
    <xf numFmtId="0" fontId="99" fillId="0" borderId="79" xfId="0" applyFont="1" applyFill="1" applyBorder="1" applyAlignment="1">
      <alignment horizontal="left" vertical="center"/>
    </xf>
    <xf numFmtId="49" fontId="31" fillId="7" borderId="43" xfId="4" applyNumberFormat="1" applyFont="1" applyFill="1" applyBorder="1" applyAlignment="1">
      <alignment horizontal="right"/>
    </xf>
    <xf numFmtId="0" fontId="15" fillId="21" borderId="39" xfId="4" applyFont="1" applyFill="1" applyBorder="1" applyAlignment="1">
      <alignment horizontal="center" vertical="justify"/>
    </xf>
    <xf numFmtId="0" fontId="32" fillId="35" borderId="20" xfId="4" applyFont="1" applyFill="1" applyBorder="1" applyAlignment="1">
      <alignment horizontal="center" vertical="justify"/>
    </xf>
    <xf numFmtId="0" fontId="23" fillId="35" borderId="34" xfId="4" applyFont="1" applyFill="1" applyBorder="1" applyAlignment="1">
      <alignment horizontal="left" vertical="center"/>
    </xf>
    <xf numFmtId="0" fontId="23" fillId="35" borderId="39" xfId="4" applyFont="1" applyFill="1" applyBorder="1" applyAlignment="1">
      <alignment horizontal="left" vertical="center"/>
    </xf>
    <xf numFmtId="0" fontId="23" fillId="35" borderId="34" xfId="4" applyFont="1" applyFill="1" applyBorder="1" applyAlignment="1">
      <alignment horizontal="center" vertical="center"/>
    </xf>
    <xf numFmtId="0" fontId="23" fillId="35" borderId="36" xfId="4" applyFont="1" applyFill="1" applyBorder="1" applyAlignment="1">
      <alignment horizontal="center" vertical="center"/>
    </xf>
    <xf numFmtId="0" fontId="14" fillId="35" borderId="49" xfId="4" applyFont="1" applyFill="1" applyBorder="1" applyAlignment="1">
      <alignment horizontal="center" vertical="justify"/>
    </xf>
    <xf numFmtId="0" fontId="14" fillId="35" borderId="41" xfId="4" applyFont="1" applyFill="1" applyBorder="1" applyAlignment="1">
      <alignment horizontal="center" vertical="justify"/>
    </xf>
    <xf numFmtId="0" fontId="14" fillId="35" borderId="56" xfId="4" applyFont="1" applyFill="1" applyBorder="1" applyAlignment="1">
      <alignment horizontal="center" vertical="justify"/>
    </xf>
    <xf numFmtId="0" fontId="27" fillId="0" borderId="18" xfId="4" applyFont="1" applyFill="1" applyBorder="1" applyAlignment="1">
      <alignment horizontal="center" vertical="center" wrapText="1"/>
    </xf>
    <xf numFmtId="49" fontId="59" fillId="0" borderId="79" xfId="0" applyNumberFormat="1" applyFont="1" applyFill="1" applyBorder="1" applyAlignment="1">
      <alignment vertical="center"/>
    </xf>
    <xf numFmtId="0" fontId="59" fillId="0" borderId="1" xfId="8" applyFont="1" applyBorder="1" applyAlignment="1">
      <alignment horizontal="left"/>
    </xf>
    <xf numFmtId="0" fontId="59" fillId="0" borderId="1" xfId="8" applyFont="1" applyBorder="1" applyAlignment="1"/>
    <xf numFmtId="0" fontId="59" fillId="0" borderId="1" xfId="0" applyFont="1" applyFill="1" applyBorder="1" applyAlignment="1"/>
    <xf numFmtId="0" fontId="36" fillId="2" borderId="25" xfId="0" applyFont="1" applyFill="1" applyBorder="1" applyAlignment="1" applyProtection="1">
      <protection locked="0"/>
    </xf>
    <xf numFmtId="0" fontId="45" fillId="0" borderId="1" xfId="0" applyFont="1" applyBorder="1" applyAlignment="1"/>
    <xf numFmtId="0" fontId="44" fillId="0" borderId="12" xfId="0" applyFont="1" applyBorder="1" applyAlignment="1">
      <alignment horizontal="left"/>
    </xf>
    <xf numFmtId="0" fontId="44" fillId="0" borderId="12" xfId="0" applyFont="1" applyBorder="1" applyAlignment="1"/>
    <xf numFmtId="0" fontId="37" fillId="0" borderId="0" xfId="0" applyFont="1" applyFill="1" applyBorder="1"/>
    <xf numFmtId="0" fontId="36" fillId="0" borderId="0" xfId="3" applyFont="1" applyFill="1" applyBorder="1" applyAlignment="1">
      <alignment horizontal="center"/>
    </xf>
    <xf numFmtId="0" fontId="44" fillId="0" borderId="0" xfId="0" applyFont="1" applyFill="1" applyBorder="1" applyAlignment="1">
      <alignment horizontal="left"/>
    </xf>
    <xf numFmtId="0" fontId="44" fillId="0" borderId="0" xfId="0" applyFont="1" applyFill="1" applyBorder="1" applyAlignment="1"/>
    <xf numFmtId="0" fontId="37" fillId="0" borderId="0" xfId="2" applyFont="1" applyFill="1" applyBorder="1" applyAlignment="1">
      <alignment horizontal="center"/>
    </xf>
    <xf numFmtId="0" fontId="0" fillId="0" borderId="0" xfId="0" applyFill="1" applyBorder="1"/>
    <xf numFmtId="0" fontId="59" fillId="0" borderId="79" xfId="1" applyFont="1" applyBorder="1" applyAlignment="1">
      <alignment vertical="center"/>
    </xf>
    <xf numFmtId="0" fontId="134" fillId="0" borderId="0" xfId="2" applyFont="1" applyBorder="1" applyAlignment="1">
      <alignment vertical="center"/>
    </xf>
    <xf numFmtId="0" fontId="134" fillId="0" borderId="0" xfId="2" applyFont="1" applyBorder="1" applyAlignment="1">
      <alignment horizontal="left" vertical="center"/>
    </xf>
    <xf numFmtId="0" fontId="135" fillId="0" borderId="0" xfId="0" applyFont="1" applyBorder="1" applyAlignment="1">
      <alignment vertical="center"/>
    </xf>
    <xf numFmtId="0" fontId="136" fillId="0" borderId="0" xfId="0" applyFont="1" applyAlignment="1">
      <alignment vertical="center"/>
    </xf>
    <xf numFmtId="0" fontId="136" fillId="0" borderId="0" xfId="0" applyFont="1" applyAlignment="1">
      <alignment horizontal="right"/>
    </xf>
    <xf numFmtId="0" fontId="134" fillId="0" borderId="0" xfId="2" applyFont="1" applyBorder="1" applyAlignment="1">
      <alignment horizontal="right" vertical="center"/>
    </xf>
    <xf numFmtId="0" fontId="137" fillId="0" borderId="0" xfId="0" applyFont="1" applyAlignment="1">
      <alignment vertical="center"/>
    </xf>
    <xf numFmtId="0" fontId="137" fillId="0" borderId="0" xfId="0" applyFont="1" applyAlignment="1">
      <alignment horizontal="left" vertical="center"/>
    </xf>
    <xf numFmtId="0" fontId="137" fillId="0" borderId="0" xfId="0" applyFont="1" applyAlignment="1">
      <alignment horizontal="right" vertical="center"/>
    </xf>
    <xf numFmtId="0" fontId="137" fillId="0" borderId="0" xfId="0" applyFont="1" applyBorder="1" applyAlignment="1">
      <alignment horizontal="right" vertical="center"/>
    </xf>
    <xf numFmtId="0" fontId="137" fillId="0" borderId="0" xfId="0" applyFont="1" applyBorder="1" applyAlignment="1">
      <alignment vertical="center"/>
    </xf>
    <xf numFmtId="0" fontId="139" fillId="0" borderId="0" xfId="0" applyFont="1"/>
    <xf numFmtId="0" fontId="139" fillId="0" borderId="0" xfId="0" applyFont="1" applyBorder="1"/>
    <xf numFmtId="0" fontId="58" fillId="7" borderId="1" xfId="0" applyFont="1" applyFill="1" applyBorder="1" applyAlignment="1">
      <alignment horizontal="center" vertical="center"/>
    </xf>
    <xf numFmtId="0" fontId="58" fillId="0" borderId="1" xfId="2" applyFont="1" applyFill="1" applyBorder="1" applyAlignment="1">
      <alignment horizontal="center"/>
    </xf>
    <xf numFmtId="0" fontId="58" fillId="0" borderId="1" xfId="6" applyFont="1" applyBorder="1" applyAlignment="1">
      <alignment horizontal="center"/>
    </xf>
    <xf numFmtId="0" fontId="68" fillId="20" borderId="1" xfId="2" applyFont="1" applyFill="1" applyBorder="1" applyAlignment="1">
      <alignment horizontal="center"/>
    </xf>
    <xf numFmtId="0" fontId="58" fillId="7" borderId="1" xfId="0" applyFont="1" applyFill="1" applyBorder="1" applyAlignment="1">
      <alignment horizontal="center"/>
    </xf>
    <xf numFmtId="0" fontId="58" fillId="0" borderId="1" xfId="3" applyFont="1" applyFill="1" applyBorder="1" applyAlignment="1">
      <alignment horizontal="center"/>
    </xf>
    <xf numFmtId="0" fontId="58" fillId="17" borderId="1" xfId="0" applyFont="1" applyFill="1" applyBorder="1" applyAlignment="1">
      <alignment horizontal="center" vertical="center"/>
    </xf>
    <xf numFmtId="0" fontId="58" fillId="17" borderId="1" xfId="0" applyFont="1" applyFill="1" applyBorder="1" applyAlignment="1">
      <alignment horizontal="center"/>
    </xf>
    <xf numFmtId="0" fontId="58" fillId="0" borderId="1" xfId="2" quotePrefix="1" applyFont="1" applyFill="1" applyBorder="1" applyAlignment="1">
      <alignment horizontal="center"/>
    </xf>
    <xf numFmtId="0" fontId="58" fillId="18" borderId="1" xfId="0" applyFont="1" applyFill="1" applyBorder="1" applyAlignment="1">
      <alignment horizontal="center" vertical="center"/>
    </xf>
    <xf numFmtId="0" fontId="58" fillId="18" borderId="1" xfId="0" applyFont="1" applyFill="1" applyBorder="1" applyAlignment="1">
      <alignment horizontal="center"/>
    </xf>
    <xf numFmtId="0" fontId="58" fillId="0" borderId="1" xfId="0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horizontal="center"/>
    </xf>
    <xf numFmtId="0" fontId="58" fillId="2" borderId="1" xfId="0" applyFont="1" applyFill="1" applyBorder="1" applyAlignment="1" applyProtection="1">
      <alignment horizontal="left"/>
      <protection locked="0"/>
    </xf>
    <xf numFmtId="0" fontId="58" fillId="2" borderId="1" xfId="0" applyFont="1" applyFill="1" applyBorder="1" applyAlignment="1" applyProtection="1">
      <protection locked="0"/>
    </xf>
    <xf numFmtId="0" fontId="58" fillId="0" borderId="1" xfId="6" applyFont="1" applyFill="1" applyBorder="1" applyAlignment="1">
      <alignment horizontal="center"/>
    </xf>
    <xf numFmtId="49" fontId="59" fillId="26" borderId="1" xfId="0" applyNumberFormat="1" applyFont="1" applyFill="1" applyBorder="1" applyAlignment="1"/>
    <xf numFmtId="0" fontId="58" fillId="0" borderId="1" xfId="3" applyFont="1" applyBorder="1" applyAlignment="1">
      <alignment horizontal="center"/>
    </xf>
    <xf numFmtId="0" fontId="59" fillId="0" borderId="25" xfId="0" applyFont="1" applyBorder="1" applyAlignment="1"/>
    <xf numFmtId="0" fontId="58" fillId="20" borderId="0" xfId="0" applyFont="1" applyFill="1" applyAlignment="1">
      <alignment vertical="center"/>
    </xf>
    <xf numFmtId="0" fontId="141" fillId="0" borderId="0" xfId="0" applyFont="1" applyFill="1" applyAlignment="1">
      <alignment vertical="center"/>
    </xf>
    <xf numFmtId="0" fontId="5" fillId="0" borderId="0" xfId="0" applyFont="1"/>
    <xf numFmtId="0" fontId="58" fillId="2" borderId="78" xfId="0" applyFont="1" applyFill="1" applyBorder="1" applyAlignment="1" applyProtection="1">
      <alignment horizontal="left"/>
      <protection locked="0"/>
    </xf>
    <xf numFmtId="0" fontId="4" fillId="0" borderId="0" xfId="0" applyFont="1"/>
    <xf numFmtId="0" fontId="142" fillId="0" borderId="0" xfId="0" applyFont="1" applyAlignment="1">
      <alignment horizontal="center"/>
    </xf>
    <xf numFmtId="0" fontId="58" fillId="29" borderId="0" xfId="0" applyFont="1" applyFill="1" applyAlignment="1">
      <alignment vertical="center"/>
    </xf>
    <xf numFmtId="0" fontId="5" fillId="0" borderId="0" xfId="0" applyFont="1" applyAlignment="1">
      <alignment horizontal="center"/>
    </xf>
    <xf numFmtId="0" fontId="143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8" fillId="0" borderId="0" xfId="3" applyFont="1" applyAlignment="1">
      <alignment horizontal="left"/>
    </xf>
    <xf numFmtId="0" fontId="70" fillId="0" borderId="0" xfId="3" applyFont="1" applyAlignment="1"/>
    <xf numFmtId="0" fontId="58" fillId="0" borderId="0" xfId="3" applyFont="1" applyAlignment="1">
      <alignment horizontal="center"/>
    </xf>
    <xf numFmtId="0" fontId="58" fillId="20" borderId="0" xfId="0" applyFont="1" applyFill="1"/>
    <xf numFmtId="0" fontId="71" fillId="0" borderId="2" xfId="3" applyFont="1" applyBorder="1" applyAlignment="1">
      <alignment horizontal="left"/>
    </xf>
    <xf numFmtId="0" fontId="68" fillId="0" borderId="0" xfId="3" applyFont="1" applyAlignment="1"/>
    <xf numFmtId="0" fontId="58" fillId="4" borderId="32" xfId="3" applyFont="1" applyFill="1" applyBorder="1" applyAlignment="1">
      <alignment horizontal="left" vertical="center"/>
    </xf>
    <xf numFmtId="0" fontId="58" fillId="4" borderId="32" xfId="3" applyFont="1" applyFill="1" applyBorder="1" applyAlignment="1">
      <alignment vertical="center"/>
    </xf>
    <xf numFmtId="0" fontId="58" fillId="4" borderId="32" xfId="2" applyFont="1" applyFill="1" applyBorder="1" applyAlignment="1">
      <alignment horizontal="center" vertical="center"/>
    </xf>
    <xf numFmtId="0" fontId="68" fillId="4" borderId="23" xfId="2" applyFont="1" applyFill="1" applyBorder="1" applyAlignment="1">
      <alignment horizontal="center"/>
    </xf>
    <xf numFmtId="0" fontId="68" fillId="4" borderId="48" xfId="2" applyFont="1" applyFill="1" applyBorder="1" applyAlignment="1">
      <alignment horizontal="center"/>
    </xf>
    <xf numFmtId="0" fontId="68" fillId="20" borderId="24" xfId="2" applyFont="1" applyFill="1" applyBorder="1" applyAlignment="1">
      <alignment horizontal="center"/>
    </xf>
    <xf numFmtId="0" fontId="58" fillId="4" borderId="1" xfId="3" applyFont="1" applyFill="1" applyBorder="1" applyAlignment="1">
      <alignment horizontal="left" vertical="center"/>
    </xf>
    <xf numFmtId="0" fontId="58" fillId="4" borderId="1" xfId="3" applyFont="1" applyFill="1" applyBorder="1" applyAlignment="1">
      <alignment vertical="center"/>
    </xf>
    <xf numFmtId="0" fontId="58" fillId="4" borderId="1" xfId="2" applyFont="1" applyFill="1" applyBorder="1" applyAlignment="1">
      <alignment horizontal="center" vertical="center"/>
    </xf>
    <xf numFmtId="0" fontId="58" fillId="4" borderId="1" xfId="2" applyFont="1" applyFill="1" applyBorder="1" applyAlignment="1">
      <alignment horizontal="center"/>
    </xf>
    <xf numFmtId="17" fontId="58" fillId="4" borderId="1" xfId="2" applyNumberFormat="1" applyFont="1" applyFill="1" applyBorder="1" applyAlignment="1">
      <alignment horizontal="center"/>
    </xf>
    <xf numFmtId="0" fontId="68" fillId="0" borderId="0" xfId="0" applyFont="1"/>
    <xf numFmtId="0" fontId="68" fillId="0" borderId="0" xfId="0" applyFont="1" applyFill="1"/>
    <xf numFmtId="0" fontId="58" fillId="0" borderId="0" xfId="0" applyFont="1" applyFill="1"/>
    <xf numFmtId="0" fontId="58" fillId="2" borderId="78" xfId="0" applyFont="1" applyFill="1" applyBorder="1" applyAlignment="1" applyProtection="1">
      <protection locked="0"/>
    </xf>
    <xf numFmtId="0" fontId="58" fillId="0" borderId="0" xfId="0" applyFont="1" applyFill="1" applyBorder="1"/>
    <xf numFmtId="0" fontId="58" fillId="0" borderId="1" xfId="0" applyFont="1" applyFill="1" applyBorder="1" applyAlignment="1" applyProtection="1">
      <alignment horizontal="left"/>
      <protection locked="0"/>
    </xf>
    <xf numFmtId="0" fontId="58" fillId="0" borderId="1" xfId="0" applyFont="1" applyFill="1" applyBorder="1" applyAlignment="1" applyProtection="1">
      <protection locked="0"/>
    </xf>
    <xf numFmtId="49" fontId="59" fillId="26" borderId="87" xfId="0" applyNumberFormat="1" applyFont="1" applyFill="1" applyBorder="1" applyAlignment="1"/>
    <xf numFmtId="49" fontId="59" fillId="26" borderId="78" xfId="0" applyNumberFormat="1" applyFont="1" applyFill="1" applyBorder="1" applyAlignment="1"/>
    <xf numFmtId="0" fontId="58" fillId="3" borderId="1" xfId="0" applyFont="1" applyFill="1" applyBorder="1" applyAlignment="1" applyProtection="1">
      <alignment horizontal="left"/>
      <protection locked="0"/>
    </xf>
    <xf numFmtId="0" fontId="58" fillId="3" borderId="1" xfId="0" applyFont="1" applyFill="1" applyBorder="1" applyAlignment="1" applyProtection="1">
      <protection locked="0"/>
    </xf>
    <xf numFmtId="0" fontId="58" fillId="0" borderId="0" xfId="0" applyFont="1" applyFill="1" applyBorder="1" applyAlignment="1" applyProtection="1">
      <alignment horizontal="center"/>
      <protection locked="0"/>
    </xf>
    <xf numFmtId="0" fontId="58" fillId="0" borderId="0" xfId="2" applyFont="1" applyFill="1" applyBorder="1" applyAlignment="1">
      <alignment horizontal="center"/>
    </xf>
    <xf numFmtId="0" fontId="58" fillId="0" borderId="0" xfId="6" applyFont="1" applyFill="1" applyBorder="1" applyAlignment="1">
      <alignment horizontal="center"/>
    </xf>
    <xf numFmtId="0" fontId="58" fillId="0" borderId="40" xfId="2" applyFont="1" applyFill="1" applyBorder="1" applyAlignment="1">
      <alignment horizontal="center"/>
    </xf>
    <xf numFmtId="0" fontId="58" fillId="0" borderId="12" xfId="2" quotePrefix="1" applyFont="1" applyFill="1" applyBorder="1" applyAlignment="1">
      <alignment horizontal="center"/>
    </xf>
    <xf numFmtId="0" fontId="58" fillId="0" borderId="12" xfId="6" applyFont="1" applyFill="1" applyBorder="1" applyAlignment="1">
      <alignment horizontal="center"/>
    </xf>
    <xf numFmtId="0" fontId="58" fillId="0" borderId="12" xfId="2" applyFont="1" applyFill="1" applyBorder="1" applyAlignment="1">
      <alignment horizontal="center"/>
    </xf>
    <xf numFmtId="0" fontId="68" fillId="20" borderId="12" xfId="2" applyFont="1" applyFill="1" applyBorder="1" applyAlignment="1">
      <alignment horizontal="center"/>
    </xf>
    <xf numFmtId="0" fontId="59" fillId="0" borderId="68" xfId="0" applyFont="1" applyBorder="1" applyAlignment="1">
      <alignment horizontal="left"/>
    </xf>
    <xf numFmtId="0" fontId="59" fillId="0" borderId="68" xfId="0" applyFont="1" applyBorder="1" applyAlignment="1"/>
    <xf numFmtId="0" fontId="58" fillId="0" borderId="0" xfId="0" applyFont="1" applyAlignment="1">
      <alignment horizontal="left"/>
    </xf>
    <xf numFmtId="0" fontId="58" fillId="0" borderId="0" xfId="0" applyFont="1" applyAlignment="1"/>
    <xf numFmtId="0" fontId="144" fillId="0" borderId="0" xfId="0" applyFont="1" applyFill="1" applyAlignment="1">
      <alignment horizontal="center"/>
    </xf>
    <xf numFmtId="0" fontId="32" fillId="36" borderId="22" xfId="4" applyFont="1" applyFill="1" applyBorder="1" applyAlignment="1">
      <alignment horizontal="center" vertical="justify"/>
    </xf>
    <xf numFmtId="0" fontId="23" fillId="36" borderId="38" xfId="4" applyFont="1" applyFill="1" applyBorder="1" applyAlignment="1">
      <alignment horizontal="justify" vertical="center"/>
    </xf>
    <xf numFmtId="0" fontId="23" fillId="36" borderId="54" xfId="4" applyFont="1" applyFill="1" applyBorder="1" applyAlignment="1">
      <alignment horizontal="justify" vertical="center"/>
    </xf>
    <xf numFmtId="0" fontId="12" fillId="36" borderId="36" xfId="4" applyFont="1" applyFill="1" applyBorder="1" applyAlignment="1">
      <alignment horizontal="center"/>
    </xf>
    <xf numFmtId="0" fontId="14" fillId="36" borderId="81" xfId="4" applyFont="1" applyFill="1" applyBorder="1" applyAlignment="1">
      <alignment horizontal="center" vertical="justify"/>
    </xf>
    <xf numFmtId="0" fontId="14" fillId="36" borderId="82" xfId="4" applyFont="1" applyFill="1" applyBorder="1" applyAlignment="1">
      <alignment horizontal="center" vertical="justify"/>
    </xf>
    <xf numFmtId="0" fontId="14" fillId="36" borderId="84" xfId="4" applyFont="1" applyFill="1" applyBorder="1" applyAlignment="1">
      <alignment horizontal="center" vertical="justify"/>
    </xf>
    <xf numFmtId="0" fontId="14" fillId="36" borderId="0" xfId="4" applyFont="1" applyFill="1" applyBorder="1" applyAlignment="1">
      <alignment horizontal="center" vertical="justify"/>
    </xf>
    <xf numFmtId="0" fontId="14" fillId="36" borderId="51" xfId="4" applyFont="1" applyFill="1" applyBorder="1" applyAlignment="1">
      <alignment horizontal="center" vertical="justify"/>
    </xf>
    <xf numFmtId="0" fontId="14" fillId="36" borderId="104" xfId="4" applyFont="1" applyFill="1" applyBorder="1" applyAlignment="1">
      <alignment horizontal="center" vertical="justify"/>
    </xf>
    <xf numFmtId="0" fontId="17" fillId="0" borderId="45" xfId="0" applyFont="1" applyFill="1" applyBorder="1"/>
    <xf numFmtId="0" fontId="12" fillId="0" borderId="29" xfId="4" applyFont="1" applyFill="1" applyBorder="1" applyAlignment="1"/>
    <xf numFmtId="0" fontId="63" fillId="0" borderId="1" xfId="2" applyFont="1" applyFill="1" applyBorder="1" applyAlignment="1">
      <alignment horizontal="center" vertical="center"/>
    </xf>
    <xf numFmtId="0" fontId="145" fillId="0" borderId="1" xfId="0" applyFont="1" applyBorder="1" applyAlignment="1">
      <alignment vertical="center"/>
    </xf>
    <xf numFmtId="0" fontId="99" fillId="0" borderId="1" xfId="0" applyFont="1" applyBorder="1" applyAlignment="1">
      <alignment vertical="center"/>
    </xf>
    <xf numFmtId="0" fontId="146" fillId="21" borderId="12" xfId="0" applyFont="1" applyFill="1" applyBorder="1" applyAlignment="1">
      <alignment horizontal="center" vertical="center"/>
    </xf>
    <xf numFmtId="0" fontId="129" fillId="7" borderId="1" xfId="0" applyFont="1" applyFill="1" applyBorder="1" applyAlignment="1">
      <alignment horizontal="center" vertical="center"/>
    </xf>
    <xf numFmtId="0" fontId="147" fillId="0" borderId="1" xfId="0" applyFont="1" applyBorder="1" applyAlignment="1">
      <alignment vertical="center"/>
    </xf>
    <xf numFmtId="0" fontId="129" fillId="0" borderId="1" xfId="2" applyFont="1" applyFill="1" applyBorder="1" applyAlignment="1">
      <alignment horizontal="center" vertical="center"/>
    </xf>
    <xf numFmtId="0" fontId="129" fillId="0" borderId="1" xfId="6" applyFont="1" applyBorder="1" applyAlignment="1">
      <alignment horizontal="center" vertical="center"/>
    </xf>
    <xf numFmtId="0" fontId="146" fillId="20" borderId="1" xfId="2" applyFont="1" applyFill="1" applyBorder="1" applyAlignment="1">
      <alignment horizontal="center" vertical="center"/>
    </xf>
    <xf numFmtId="166" fontId="148" fillId="21" borderId="1" xfId="0" applyNumberFormat="1" applyFont="1" applyFill="1" applyBorder="1" applyAlignment="1">
      <alignment horizontal="center" vertical="center"/>
    </xf>
    <xf numFmtId="0" fontId="129" fillId="21" borderId="12" xfId="0" applyFont="1" applyFill="1" applyBorder="1" applyAlignment="1">
      <alignment horizontal="center" vertical="center"/>
    </xf>
    <xf numFmtId="0" fontId="129" fillId="0" borderId="1" xfId="2" quotePrefix="1" applyFont="1" applyFill="1" applyBorder="1" applyAlignment="1">
      <alignment horizontal="center" vertical="center"/>
    </xf>
    <xf numFmtId="0" fontId="129" fillId="17" borderId="12" xfId="0" applyFont="1" applyFill="1" applyBorder="1" applyAlignment="1">
      <alignment horizontal="center" vertical="center"/>
    </xf>
    <xf numFmtId="0" fontId="129" fillId="17" borderId="1" xfId="0" applyFont="1" applyFill="1" applyBorder="1" applyAlignment="1">
      <alignment horizontal="center" vertical="center"/>
    </xf>
    <xf numFmtId="0" fontId="149" fillId="0" borderId="1" xfId="0" applyFont="1" applyBorder="1" applyAlignment="1">
      <alignment vertical="center"/>
    </xf>
    <xf numFmtId="0" fontId="129" fillId="18" borderId="1" xfId="0" applyFont="1" applyFill="1" applyBorder="1" applyAlignment="1">
      <alignment horizontal="center" vertical="center"/>
    </xf>
    <xf numFmtId="0" fontId="147" fillId="0" borderId="78" xfId="0" applyFont="1" applyBorder="1" applyAlignment="1">
      <alignment vertical="center"/>
    </xf>
    <xf numFmtId="0" fontId="147" fillId="0" borderId="78" xfId="0" applyFont="1" applyFill="1" applyBorder="1" applyAlignment="1">
      <alignment vertical="center"/>
    </xf>
    <xf numFmtId="0" fontId="129" fillId="0" borderId="7" xfId="0" applyFont="1" applyFill="1" applyBorder="1" applyAlignment="1">
      <alignment horizontal="center" vertical="center"/>
    </xf>
    <xf numFmtId="0" fontId="129" fillId="0" borderId="1" xfId="0" applyFont="1" applyBorder="1" applyAlignment="1">
      <alignment horizontal="center" vertical="center"/>
    </xf>
    <xf numFmtId="49" fontId="149" fillId="0" borderId="78" xfId="0" applyNumberFormat="1" applyFont="1" applyFill="1" applyBorder="1" applyAlignment="1">
      <alignment vertical="center"/>
    </xf>
    <xf numFmtId="0" fontId="129" fillId="0" borderId="1" xfId="6" applyFont="1" applyFill="1" applyBorder="1" applyAlignment="1">
      <alignment horizontal="center" vertical="center"/>
    </xf>
    <xf numFmtId="0" fontId="129" fillId="0" borderId="1" xfId="0" applyFont="1" applyFill="1" applyBorder="1" applyAlignment="1">
      <alignment horizontal="center" vertical="center"/>
    </xf>
    <xf numFmtId="0" fontId="129" fillId="0" borderId="1" xfId="0" applyFont="1" applyFill="1" applyBorder="1" applyAlignment="1">
      <alignment vertical="center"/>
    </xf>
    <xf numFmtId="0" fontId="129" fillId="0" borderId="7" xfId="0" applyFont="1" applyFill="1" applyBorder="1" applyAlignment="1">
      <alignment vertical="center"/>
    </xf>
    <xf numFmtId="49" fontId="149" fillId="0" borderId="1" xfId="0" applyNumberFormat="1" applyFont="1" applyFill="1" applyBorder="1" applyAlignment="1">
      <alignment vertical="center"/>
    </xf>
    <xf numFmtId="0" fontId="129" fillId="0" borderId="1" xfId="3" applyFont="1" applyBorder="1" applyAlignment="1">
      <alignment horizontal="center" vertical="center"/>
    </xf>
    <xf numFmtId="0" fontId="129" fillId="2" borderId="1" xfId="0" applyFont="1" applyFill="1" applyBorder="1" applyAlignment="1" applyProtection="1">
      <alignment vertical="center"/>
      <protection locked="0"/>
    </xf>
    <xf numFmtId="0" fontId="150" fillId="0" borderId="1" xfId="0" applyFont="1" applyFill="1" applyBorder="1" applyAlignment="1">
      <alignment vertical="center"/>
    </xf>
    <xf numFmtId="0" fontId="129" fillId="0" borderId="1" xfId="0" applyFont="1" applyBorder="1" applyAlignment="1">
      <alignment vertical="center"/>
    </xf>
    <xf numFmtId="0" fontId="149" fillId="0" borderId="1" xfId="1" applyFont="1" applyBorder="1" applyAlignment="1">
      <alignment vertical="center"/>
    </xf>
    <xf numFmtId="0" fontId="147" fillId="0" borderId="1" xfId="0" applyFont="1" applyFill="1" applyBorder="1" applyAlignment="1">
      <alignment vertical="center"/>
    </xf>
    <xf numFmtId="0" fontId="129" fillId="0" borderId="1" xfId="2" applyFont="1" applyFill="1" applyBorder="1" applyAlignment="1">
      <alignment vertical="center"/>
    </xf>
    <xf numFmtId="0" fontId="129" fillId="10" borderId="0" xfId="0" applyFont="1" applyFill="1" applyAlignment="1">
      <alignment vertical="center"/>
    </xf>
    <xf numFmtId="49" fontId="149" fillId="26" borderId="78" xfId="0" applyNumberFormat="1" applyFont="1" applyFill="1" applyBorder="1" applyAlignment="1">
      <alignment vertical="center"/>
    </xf>
    <xf numFmtId="0" fontId="149" fillId="0" borderId="77" xfId="0" applyFont="1" applyBorder="1" applyAlignment="1">
      <alignment vertical="center"/>
    </xf>
    <xf numFmtId="0" fontId="149" fillId="0" borderId="78" xfId="0" applyFont="1" applyBorder="1" applyAlignment="1">
      <alignment vertical="center"/>
    </xf>
    <xf numFmtId="0" fontId="129" fillId="0" borderId="78" xfId="0" applyFont="1" applyBorder="1" applyAlignment="1">
      <alignment vertical="center"/>
    </xf>
    <xf numFmtId="0" fontId="129" fillId="20" borderId="0" xfId="0" applyFont="1" applyFill="1" applyAlignment="1">
      <alignment vertical="center"/>
    </xf>
    <xf numFmtId="0" fontId="150" fillId="0" borderId="68" xfId="10" applyFont="1" applyBorder="1" applyAlignment="1">
      <alignment vertical="center"/>
    </xf>
    <xf numFmtId="0" fontId="150" fillId="0" borderId="80" xfId="10" applyFont="1" applyFill="1" applyBorder="1" applyAlignment="1">
      <alignment vertical="center"/>
    </xf>
    <xf numFmtId="0" fontId="147" fillId="0" borderId="68" xfId="0" applyFont="1" applyBorder="1" applyAlignment="1">
      <alignment vertical="center"/>
    </xf>
    <xf numFmtId="0" fontId="147" fillId="0" borderId="80" xfId="0" applyFont="1" applyBorder="1" applyAlignment="1">
      <alignment vertical="center"/>
    </xf>
    <xf numFmtId="0" fontId="150" fillId="0" borderId="78" xfId="0" applyFont="1" applyFill="1" applyBorder="1" applyAlignment="1">
      <alignment vertical="center"/>
    </xf>
    <xf numFmtId="0" fontId="63" fillId="0" borderId="1" xfId="0" applyFont="1" applyBorder="1" applyAlignment="1">
      <alignment horizontal="left" vertical="center"/>
    </xf>
    <xf numFmtId="49" fontId="12" fillId="15" borderId="0" xfId="4" applyNumberFormat="1" applyFont="1" applyFill="1" applyBorder="1" applyAlignment="1"/>
    <xf numFmtId="0" fontId="11" fillId="15" borderId="0" xfId="4" applyFont="1" applyFill="1" applyBorder="1" applyAlignment="1">
      <alignment vertical="justify"/>
    </xf>
    <xf numFmtId="46" fontId="15" fillId="15" borderId="0" xfId="0" applyNumberFormat="1" applyFont="1" applyFill="1" applyBorder="1" applyAlignment="1">
      <alignment vertical="center"/>
    </xf>
    <xf numFmtId="0" fontId="15" fillId="15" borderId="0" xfId="0" applyFont="1" applyFill="1" applyBorder="1" applyAlignment="1">
      <alignment vertical="center"/>
    </xf>
    <xf numFmtId="0" fontId="12" fillId="35" borderId="36" xfId="4" applyFont="1" applyFill="1" applyBorder="1" applyAlignment="1">
      <alignment horizontal="center"/>
    </xf>
    <xf numFmtId="0" fontId="23" fillId="35" borderId="38" xfId="4" applyFont="1" applyFill="1" applyBorder="1" applyAlignment="1">
      <alignment horizontal="justify" vertical="center"/>
    </xf>
    <xf numFmtId="0" fontId="23" fillId="35" borderId="54" xfId="4" applyFont="1" applyFill="1" applyBorder="1" applyAlignment="1">
      <alignment horizontal="justify" vertical="center"/>
    </xf>
    <xf numFmtId="0" fontId="14" fillId="35" borderId="46" xfId="4" applyFont="1" applyFill="1" applyBorder="1" applyAlignment="1">
      <alignment horizontal="center" vertical="justify"/>
    </xf>
    <xf numFmtId="0" fontId="14" fillId="35" borderId="51" xfId="4" applyFont="1" applyFill="1" applyBorder="1" applyAlignment="1">
      <alignment horizontal="center" vertical="justify"/>
    </xf>
    <xf numFmtId="0" fontId="14" fillId="35" borderId="18" xfId="4" applyFont="1" applyFill="1" applyBorder="1" applyAlignment="1">
      <alignment horizontal="center" vertical="justify"/>
    </xf>
    <xf numFmtId="0" fontId="14" fillId="35" borderId="10" xfId="4" applyFont="1" applyFill="1" applyBorder="1" applyAlignment="1">
      <alignment horizontal="center" vertical="justify"/>
    </xf>
    <xf numFmtId="0" fontId="47" fillId="21" borderId="30" xfId="0" applyFont="1" applyFill="1" applyBorder="1" applyAlignment="1">
      <alignment horizontal="center" vertical="center"/>
    </xf>
    <xf numFmtId="0" fontId="47" fillId="21" borderId="18" xfId="0" applyFont="1" applyFill="1" applyBorder="1" applyAlignment="1">
      <alignment horizontal="center" vertical="center"/>
    </xf>
    <xf numFmtId="46" fontId="15" fillId="21" borderId="35" xfId="0" applyNumberFormat="1" applyFont="1" applyFill="1" applyBorder="1" applyAlignment="1">
      <alignment horizontal="center" vertical="center"/>
    </xf>
    <xf numFmtId="0" fontId="15" fillId="21" borderId="14" xfId="0" applyFont="1" applyFill="1" applyBorder="1" applyAlignment="1">
      <alignment horizontal="center" vertical="center"/>
    </xf>
    <xf numFmtId="0" fontId="15" fillId="21" borderId="99" xfId="0" applyFont="1" applyFill="1" applyBorder="1" applyAlignment="1">
      <alignment horizontal="center" vertical="center"/>
    </xf>
    <xf numFmtId="0" fontId="15" fillId="21" borderId="63" xfId="0" applyFont="1" applyFill="1" applyBorder="1" applyAlignment="1">
      <alignment horizontal="center" vertical="center"/>
    </xf>
    <xf numFmtId="0" fontId="14" fillId="35" borderId="47" xfId="4" applyFont="1" applyFill="1" applyBorder="1" applyAlignment="1">
      <alignment horizontal="center" vertical="justify"/>
    </xf>
    <xf numFmtId="49" fontId="15" fillId="25" borderId="32" xfId="4" applyNumberFormat="1" applyFont="1" applyFill="1" applyBorder="1" applyAlignment="1">
      <alignment horizontal="center" vertical="center"/>
    </xf>
    <xf numFmtId="49" fontId="15" fillId="0" borderId="40" xfId="4" applyNumberFormat="1" applyFont="1" applyFill="1" applyBorder="1" applyAlignment="1">
      <alignment horizontal="center" vertical="center"/>
    </xf>
    <xf numFmtId="49" fontId="15" fillId="25" borderId="92" xfId="4" applyNumberFormat="1" applyFont="1" applyFill="1" applyBorder="1" applyAlignment="1">
      <alignment horizontal="center" vertical="center"/>
    </xf>
    <xf numFmtId="0" fontId="11" fillId="21" borderId="36" xfId="4" applyFont="1" applyFill="1" applyBorder="1" applyAlignment="1">
      <alignment horizontal="center" vertical="justify"/>
    </xf>
    <xf numFmtId="0" fontId="36" fillId="0" borderId="78" xfId="0" applyFont="1" applyFill="1" applyBorder="1" applyAlignment="1">
      <alignment vertical="center"/>
    </xf>
    <xf numFmtId="0" fontId="36" fillId="0" borderId="78" xfId="3" applyFont="1" applyBorder="1" applyAlignment="1">
      <alignment vertical="center"/>
    </xf>
    <xf numFmtId="0" fontId="36" fillId="0" borderId="0" xfId="2" applyFont="1" applyFill="1" applyBorder="1" applyAlignment="1">
      <alignment horizontal="center" vertical="center"/>
    </xf>
    <xf numFmtId="0" fontId="33" fillId="13" borderId="20" xfId="4" applyFont="1" applyFill="1" applyBorder="1" applyAlignment="1"/>
    <xf numFmtId="0" fontId="33" fillId="13" borderId="18" xfId="4" applyFont="1" applyFill="1" applyBorder="1" applyAlignment="1"/>
    <xf numFmtId="0" fontId="33" fillId="13" borderId="44" xfId="4" applyFont="1" applyFill="1" applyBorder="1" applyAlignment="1"/>
    <xf numFmtId="0" fontId="45" fillId="0" borderId="78" xfId="0" applyFont="1" applyBorder="1" applyAlignment="1">
      <alignment horizontal="left" vertical="center"/>
    </xf>
    <xf numFmtId="0" fontId="45" fillId="0" borderId="79" xfId="0" applyFont="1" applyBorder="1" applyAlignment="1">
      <alignment horizontal="left" vertical="center"/>
    </xf>
    <xf numFmtId="0" fontId="32" fillId="31" borderId="20" xfId="4" applyFont="1" applyFill="1" applyBorder="1" applyAlignment="1">
      <alignment horizontal="center" vertical="justify"/>
    </xf>
    <xf numFmtId="0" fontId="32" fillId="17" borderId="20" xfId="4" applyFont="1" applyFill="1" applyBorder="1" applyAlignment="1">
      <alignment horizontal="center" vertical="justify"/>
    </xf>
    <xf numFmtId="49" fontId="23" fillId="17" borderId="38" xfId="4" applyNumberFormat="1" applyFont="1" applyFill="1" applyBorder="1" applyAlignment="1">
      <alignment horizontal="left" vertical="center"/>
    </xf>
    <xf numFmtId="49" fontId="23" fillId="17" borderId="48" xfId="4" applyNumberFormat="1" applyFont="1" applyFill="1" applyBorder="1" applyAlignment="1">
      <alignment horizontal="left" vertical="center"/>
    </xf>
    <xf numFmtId="49" fontId="23" fillId="17" borderId="5" xfId="4" applyNumberFormat="1" applyFont="1" applyFill="1" applyBorder="1" applyAlignment="1">
      <alignment horizontal="left" vertical="center"/>
    </xf>
    <xf numFmtId="49" fontId="23" fillId="17" borderId="45" xfId="4" applyNumberFormat="1" applyFont="1" applyFill="1" applyBorder="1" applyAlignment="1">
      <alignment horizontal="left" vertical="center"/>
    </xf>
    <xf numFmtId="49" fontId="23" fillId="17" borderId="58" xfId="4" applyNumberFormat="1" applyFont="1" applyFill="1" applyBorder="1" applyAlignment="1">
      <alignment horizontal="left" vertical="center"/>
    </xf>
    <xf numFmtId="49" fontId="23" fillId="17" borderId="59" xfId="4" applyNumberFormat="1" applyFont="1" applyFill="1" applyBorder="1" applyAlignment="1">
      <alignment horizontal="left" vertical="center"/>
    </xf>
    <xf numFmtId="0" fontId="116" fillId="27" borderId="6" xfId="4" applyFont="1" applyFill="1" applyBorder="1" applyAlignment="1">
      <alignment horizontal="center" vertical="justify"/>
    </xf>
    <xf numFmtId="0" fontId="32" fillId="32" borderId="20" xfId="4" applyFont="1" applyFill="1" applyBorder="1" applyAlignment="1">
      <alignment horizontal="center" vertical="justify"/>
    </xf>
    <xf numFmtId="0" fontId="97" fillId="8" borderId="1" xfId="0" applyFont="1" applyFill="1" applyBorder="1" applyAlignment="1">
      <alignment horizontal="center" vertical="center"/>
    </xf>
    <xf numFmtId="0" fontId="97" fillId="8" borderId="1" xfId="2" applyFont="1" applyFill="1" applyBorder="1" applyAlignment="1">
      <alignment horizontal="center" vertical="center"/>
    </xf>
    <xf numFmtId="0" fontId="127" fillId="0" borderId="0" xfId="0" applyFont="1" applyAlignment="1">
      <alignment horizontal="right" vertical="center"/>
    </xf>
    <xf numFmtId="0" fontId="97" fillId="8" borderId="40" xfId="0" applyFont="1" applyFill="1" applyBorder="1" applyAlignment="1">
      <alignment horizontal="center" vertical="center"/>
    </xf>
    <xf numFmtId="0" fontId="97" fillId="8" borderId="82" xfId="0" applyFont="1" applyFill="1" applyBorder="1" applyAlignment="1">
      <alignment horizontal="center" vertical="center"/>
    </xf>
    <xf numFmtId="16" fontId="30" fillId="9" borderId="4" xfId="0" applyNumberFormat="1" applyFont="1" applyFill="1" applyBorder="1"/>
    <xf numFmtId="0" fontId="32" fillId="31" borderId="6" xfId="4" applyFont="1" applyFill="1" applyBorder="1" applyAlignment="1">
      <alignment horizontal="center" vertical="justify"/>
    </xf>
    <xf numFmtId="0" fontId="23" fillId="31" borderId="34" xfId="4" applyFont="1" applyFill="1" applyBorder="1" applyAlignment="1">
      <alignment horizontal="justify" vertical="center"/>
    </xf>
    <xf numFmtId="0" fontId="23" fillId="31" borderId="21" xfId="4" applyFont="1" applyFill="1" applyBorder="1" applyAlignment="1">
      <alignment horizontal="justify" vertical="center"/>
    </xf>
    <xf numFmtId="0" fontId="23" fillId="31" borderId="60" xfId="4" applyFont="1" applyFill="1" applyBorder="1" applyAlignment="1">
      <alignment horizontal="justify" vertical="center"/>
    </xf>
    <xf numFmtId="0" fontId="14" fillId="31" borderId="9" xfId="4" applyFont="1" applyFill="1" applyBorder="1" applyAlignment="1">
      <alignment horizontal="center" vertical="justify"/>
    </xf>
    <xf numFmtId="0" fontId="14" fillId="31" borderId="50" xfId="4" applyFont="1" applyFill="1" applyBorder="1" applyAlignment="1">
      <alignment horizontal="center" vertical="justify"/>
    </xf>
    <xf numFmtId="0" fontId="14" fillId="31" borderId="19" xfId="4" applyFont="1" applyFill="1" applyBorder="1" applyAlignment="1">
      <alignment horizontal="center" vertical="justify"/>
    </xf>
    <xf numFmtId="0" fontId="14" fillId="31" borderId="44" xfId="4" applyFont="1" applyFill="1" applyBorder="1" applyAlignment="1">
      <alignment horizontal="center" vertical="justify"/>
    </xf>
    <xf numFmtId="0" fontId="50" fillId="0" borderId="25" xfId="0" applyFont="1" applyFill="1" applyBorder="1"/>
    <xf numFmtId="0" fontId="10" fillId="0" borderId="55" xfId="0" applyFont="1" applyFill="1" applyBorder="1"/>
    <xf numFmtId="0" fontId="23" fillId="35" borderId="2" xfId="4" applyFont="1" applyFill="1" applyBorder="1" applyAlignment="1">
      <alignment horizontal="center" vertical="center"/>
    </xf>
    <xf numFmtId="0" fontId="117" fillId="27" borderId="2" xfId="4" applyFont="1" applyFill="1" applyBorder="1" applyAlignment="1">
      <alignment horizontal="center" vertical="center"/>
    </xf>
    <xf numFmtId="0" fontId="12" fillId="28" borderId="6" xfId="4" applyFont="1" applyFill="1" applyBorder="1" applyAlignment="1">
      <alignment horizontal="center"/>
    </xf>
    <xf numFmtId="0" fontId="8" fillId="9" borderId="0" xfId="0" applyFont="1" applyFill="1" applyBorder="1"/>
    <xf numFmtId="0" fontId="26" fillId="0" borderId="4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49" fontId="12" fillId="0" borderId="18" xfId="4" applyNumberFormat="1" applyFont="1" applyFill="1" applyBorder="1" applyAlignment="1">
      <alignment horizontal="center"/>
    </xf>
    <xf numFmtId="49" fontId="12" fillId="0" borderId="44" xfId="4" applyNumberFormat="1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 vertical="justify"/>
    </xf>
    <xf numFmtId="0" fontId="19" fillId="0" borderId="0" xfId="0" applyFont="1" applyFill="1" applyBorder="1" applyAlignment="1">
      <alignment horizontal="center" vertical="justify"/>
    </xf>
    <xf numFmtId="0" fontId="19" fillId="0" borderId="33" xfId="0" applyFont="1" applyFill="1" applyBorder="1" applyAlignment="1">
      <alignment horizontal="center" vertical="justify"/>
    </xf>
    <xf numFmtId="0" fontId="32" fillId="0" borderId="20" xfId="4" applyFont="1" applyFill="1" applyBorder="1" applyAlignment="1">
      <alignment horizontal="center" vertical="justify"/>
    </xf>
    <xf numFmtId="0" fontId="32" fillId="0" borderId="18" xfId="4" applyFont="1" applyFill="1" applyBorder="1" applyAlignment="1">
      <alignment horizontal="center" vertical="justify"/>
    </xf>
    <xf numFmtId="0" fontId="32" fillId="0" borderId="44" xfId="4" applyFont="1" applyFill="1" applyBorder="1" applyAlignment="1">
      <alignment horizontal="center" vertical="justify"/>
    </xf>
    <xf numFmtId="46" fontId="15" fillId="0" borderId="38" xfId="0" applyNumberFormat="1" applyFont="1" applyFill="1" applyBorder="1" applyAlignment="1">
      <alignment horizontal="center" vertical="center"/>
    </xf>
    <xf numFmtId="46" fontId="15" fillId="0" borderId="48" xfId="0" applyNumberFormat="1" applyFont="1" applyFill="1" applyBorder="1" applyAlignment="1">
      <alignment horizontal="center" vertical="center"/>
    </xf>
    <xf numFmtId="46" fontId="15" fillId="0" borderId="3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horizontal="center" vertical="center"/>
    </xf>
    <xf numFmtId="0" fontId="15" fillId="0" borderId="59" xfId="0" applyFont="1" applyFill="1" applyBorder="1" applyAlignment="1">
      <alignment horizontal="center" vertical="center"/>
    </xf>
    <xf numFmtId="0" fontId="15" fillId="0" borderId="63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33" xfId="0" applyFont="1" applyFill="1" applyBorder="1" applyAlignment="1">
      <alignment horizontal="center"/>
    </xf>
    <xf numFmtId="49" fontId="23" fillId="0" borderId="38" xfId="4" applyNumberFormat="1" applyFont="1" applyFill="1" applyBorder="1" applyAlignment="1">
      <alignment horizontal="center" vertical="center"/>
    </xf>
    <xf numFmtId="49" fontId="23" fillId="0" borderId="48" xfId="4" applyNumberFormat="1" applyFont="1" applyFill="1" applyBorder="1" applyAlignment="1">
      <alignment horizontal="center" vertical="center"/>
    </xf>
    <xf numFmtId="49" fontId="23" fillId="0" borderId="5" xfId="4" applyNumberFormat="1" applyFont="1" applyFill="1" applyBorder="1" applyAlignment="1">
      <alignment horizontal="center" vertical="center"/>
    </xf>
    <xf numFmtId="49" fontId="23" fillId="0" borderId="45" xfId="4" applyNumberFormat="1" applyFont="1" applyFill="1" applyBorder="1" applyAlignment="1">
      <alignment horizontal="center" vertical="center"/>
    </xf>
    <xf numFmtId="49" fontId="15" fillId="0" borderId="20" xfId="4" applyNumberFormat="1" applyFont="1" applyFill="1" applyBorder="1" applyAlignment="1">
      <alignment horizontal="center" vertical="center"/>
    </xf>
    <xf numFmtId="49" fontId="15" fillId="0" borderId="18" xfId="4" applyNumberFormat="1" applyFont="1" applyFill="1" applyBorder="1" applyAlignment="1">
      <alignment horizontal="center" vertical="center"/>
    </xf>
    <xf numFmtId="49" fontId="15" fillId="0" borderId="44" xfId="4" applyNumberFormat="1" applyFont="1" applyFill="1" applyBorder="1" applyAlignment="1">
      <alignment horizontal="center" vertical="center"/>
    </xf>
    <xf numFmtId="49" fontId="23" fillId="0" borderId="38" xfId="4" applyNumberFormat="1" applyFont="1" applyFill="1" applyBorder="1" applyAlignment="1">
      <alignment horizontal="left" vertical="center"/>
    </xf>
    <xf numFmtId="49" fontId="23" fillId="0" borderId="48" xfId="4" applyNumberFormat="1" applyFont="1" applyFill="1" applyBorder="1" applyAlignment="1">
      <alignment horizontal="left" vertical="center"/>
    </xf>
    <xf numFmtId="49" fontId="23" fillId="0" borderId="5" xfId="4" applyNumberFormat="1" applyFont="1" applyFill="1" applyBorder="1" applyAlignment="1">
      <alignment horizontal="left" vertical="center"/>
    </xf>
    <xf numFmtId="49" fontId="23" fillId="0" borderId="45" xfId="4" applyNumberFormat="1" applyFont="1" applyFill="1" applyBorder="1" applyAlignment="1">
      <alignment horizontal="left" vertical="center"/>
    </xf>
    <xf numFmtId="49" fontId="23" fillId="25" borderId="58" xfId="4" applyNumberFormat="1" applyFont="1" applyFill="1" applyBorder="1" applyAlignment="1">
      <alignment horizontal="center" vertical="center"/>
    </xf>
    <xf numFmtId="49" fontId="23" fillId="25" borderId="59" xfId="4" applyNumberFormat="1" applyFont="1" applyFill="1" applyBorder="1" applyAlignment="1">
      <alignment horizontal="center" vertical="center"/>
    </xf>
    <xf numFmtId="49" fontId="23" fillId="0" borderId="58" xfId="4" applyNumberFormat="1" applyFont="1" applyFill="1" applyBorder="1" applyAlignment="1">
      <alignment horizontal="left" vertical="center"/>
    </xf>
    <xf numFmtId="49" fontId="23" fillId="0" borderId="59" xfId="4" applyNumberFormat="1" applyFont="1" applyFill="1" applyBorder="1" applyAlignment="1">
      <alignment horizontal="left" vertical="center"/>
    </xf>
    <xf numFmtId="49" fontId="23" fillId="0" borderId="20" xfId="4" applyNumberFormat="1" applyFont="1" applyFill="1" applyBorder="1" applyAlignment="1">
      <alignment horizontal="center" vertical="center"/>
    </xf>
    <xf numFmtId="49" fontId="23" fillId="0" borderId="18" xfId="4" applyNumberFormat="1" applyFont="1" applyFill="1" applyBorder="1" applyAlignment="1">
      <alignment horizontal="center" vertical="center"/>
    </xf>
    <xf numFmtId="49" fontId="23" fillId="0" borderId="44" xfId="4" applyNumberFormat="1" applyFont="1" applyFill="1" applyBorder="1" applyAlignment="1">
      <alignment horizontal="center" vertical="center"/>
    </xf>
    <xf numFmtId="0" fontId="23" fillId="29" borderId="5" xfId="0" applyFont="1" applyFill="1" applyBorder="1" applyAlignment="1">
      <alignment horizontal="left" vertical="center"/>
    </xf>
    <xf numFmtId="0" fontId="23" fillId="29" borderId="45" xfId="0" applyFont="1" applyFill="1" applyBorder="1" applyAlignment="1">
      <alignment horizontal="left" vertical="center"/>
    </xf>
    <xf numFmtId="0" fontId="23" fillId="29" borderId="14" xfId="0" applyFont="1" applyFill="1" applyBorder="1" applyAlignment="1">
      <alignment horizontal="left" vertical="center"/>
    </xf>
    <xf numFmtId="0" fontId="23" fillId="29" borderId="58" xfId="0" applyFont="1" applyFill="1" applyBorder="1" applyAlignment="1">
      <alignment horizontal="left" vertical="center"/>
    </xf>
    <xf numFmtId="0" fontId="23" fillId="29" borderId="59" xfId="0" applyFont="1" applyFill="1" applyBorder="1" applyAlignment="1">
      <alignment horizontal="left" vertical="center"/>
    </xf>
    <xf numFmtId="0" fontId="23" fillId="29" borderId="63" xfId="0" applyFont="1" applyFill="1" applyBorder="1" applyAlignment="1">
      <alignment horizontal="left" vertical="center"/>
    </xf>
    <xf numFmtId="49" fontId="12" fillId="35" borderId="18" xfId="4" applyNumberFormat="1" applyFont="1" applyFill="1" applyBorder="1" applyAlignment="1">
      <alignment horizontal="center"/>
    </xf>
    <xf numFmtId="0" fontId="32" fillId="35" borderId="20" xfId="4" applyFont="1" applyFill="1" applyBorder="1" applyAlignment="1">
      <alignment horizontal="center" vertical="justify"/>
    </xf>
    <xf numFmtId="0" fontId="32" fillId="35" borderId="18" xfId="4" applyFont="1" applyFill="1" applyBorder="1" applyAlignment="1">
      <alignment horizontal="center" vertical="justify"/>
    </xf>
    <xf numFmtId="0" fontId="32" fillId="35" borderId="44" xfId="4" applyFont="1" applyFill="1" applyBorder="1" applyAlignment="1">
      <alignment horizontal="center" vertical="justify"/>
    </xf>
    <xf numFmtId="46" fontId="23" fillId="35" borderId="38" xfId="0" applyNumberFormat="1" applyFont="1" applyFill="1" applyBorder="1" applyAlignment="1">
      <alignment horizontal="left" vertical="center"/>
    </xf>
    <xf numFmtId="46" fontId="23" fillId="35" borderId="48" xfId="0" applyNumberFormat="1" applyFont="1" applyFill="1" applyBorder="1" applyAlignment="1">
      <alignment horizontal="left" vertical="center"/>
    </xf>
    <xf numFmtId="46" fontId="23" fillId="35" borderId="35" xfId="0" applyNumberFormat="1" applyFont="1" applyFill="1" applyBorder="1" applyAlignment="1">
      <alignment horizontal="left" vertical="center"/>
    </xf>
    <xf numFmtId="0" fontId="23" fillId="35" borderId="5" xfId="0" applyFont="1" applyFill="1" applyBorder="1" applyAlignment="1">
      <alignment horizontal="left" vertical="center"/>
    </xf>
    <xf numFmtId="0" fontId="23" fillId="35" borderId="45" xfId="0" applyFont="1" applyFill="1" applyBorder="1" applyAlignment="1">
      <alignment horizontal="left" vertical="center"/>
    </xf>
    <xf numFmtId="0" fontId="23" fillId="35" borderId="14" xfId="0" applyFont="1" applyFill="1" applyBorder="1" applyAlignment="1">
      <alignment horizontal="left" vertical="center"/>
    </xf>
    <xf numFmtId="0" fontId="23" fillId="11" borderId="5" xfId="0" applyFont="1" applyFill="1" applyBorder="1" applyAlignment="1">
      <alignment horizontal="left" vertical="center"/>
    </xf>
    <xf numFmtId="0" fontId="23" fillId="11" borderId="45" xfId="0" applyFont="1" applyFill="1" applyBorder="1" applyAlignment="1">
      <alignment horizontal="left" vertical="center"/>
    </xf>
    <xf numFmtId="0" fontId="23" fillId="11" borderId="14" xfId="0" applyFont="1" applyFill="1" applyBorder="1" applyAlignment="1">
      <alignment horizontal="left" vertical="center"/>
    </xf>
    <xf numFmtId="0" fontId="23" fillId="35" borderId="58" xfId="0" applyFont="1" applyFill="1" applyBorder="1" applyAlignment="1">
      <alignment horizontal="left" vertical="center"/>
    </xf>
    <xf numFmtId="0" fontId="23" fillId="35" borderId="59" xfId="0" applyFont="1" applyFill="1" applyBorder="1" applyAlignment="1">
      <alignment horizontal="left" vertical="center"/>
    </xf>
    <xf numFmtId="0" fontId="23" fillId="35" borderId="63" xfId="0" applyFont="1" applyFill="1" applyBorder="1" applyAlignment="1">
      <alignment horizontal="left" vertical="center"/>
    </xf>
    <xf numFmtId="0" fontId="32" fillId="29" borderId="20" xfId="4" applyFont="1" applyFill="1" applyBorder="1" applyAlignment="1">
      <alignment horizontal="center" vertical="justify"/>
    </xf>
    <xf numFmtId="0" fontId="32" fillId="29" borderId="18" xfId="4" applyFont="1" applyFill="1" applyBorder="1" applyAlignment="1">
      <alignment horizontal="center" vertical="justify"/>
    </xf>
    <xf numFmtId="0" fontId="32" fillId="29" borderId="44" xfId="4" applyFont="1" applyFill="1" applyBorder="1" applyAlignment="1">
      <alignment horizontal="center" vertical="justify"/>
    </xf>
    <xf numFmtId="46" fontId="23" fillId="29" borderId="38" xfId="0" applyNumberFormat="1" applyFont="1" applyFill="1" applyBorder="1" applyAlignment="1">
      <alignment horizontal="left" vertical="center"/>
    </xf>
    <xf numFmtId="46" fontId="23" fillId="29" borderId="48" xfId="0" applyNumberFormat="1" applyFont="1" applyFill="1" applyBorder="1" applyAlignment="1">
      <alignment horizontal="left" vertical="center"/>
    </xf>
    <xf numFmtId="46" fontId="23" fillId="29" borderId="35" xfId="0" applyNumberFormat="1" applyFont="1" applyFill="1" applyBorder="1" applyAlignment="1">
      <alignment horizontal="left" vertical="center"/>
    </xf>
    <xf numFmtId="49" fontId="12" fillId="28" borderId="18" xfId="4" applyNumberFormat="1" applyFont="1" applyFill="1" applyBorder="1" applyAlignment="1">
      <alignment horizontal="center"/>
    </xf>
    <xf numFmtId="0" fontId="32" fillId="28" borderId="20" xfId="4" applyFont="1" applyFill="1" applyBorder="1" applyAlignment="1">
      <alignment horizontal="center" vertical="justify"/>
    </xf>
    <xf numFmtId="0" fontId="32" fillId="28" borderId="18" xfId="4" applyFont="1" applyFill="1" applyBorder="1" applyAlignment="1">
      <alignment horizontal="center" vertical="justify"/>
    </xf>
    <xf numFmtId="0" fontId="32" fillId="28" borderId="44" xfId="4" applyFont="1" applyFill="1" applyBorder="1" applyAlignment="1">
      <alignment horizontal="center" vertical="justify"/>
    </xf>
    <xf numFmtId="46" fontId="23" fillId="28" borderId="38" xfId="0" applyNumberFormat="1" applyFont="1" applyFill="1" applyBorder="1" applyAlignment="1">
      <alignment horizontal="left" vertical="center"/>
    </xf>
    <xf numFmtId="46" fontId="23" fillId="28" borderId="48" xfId="0" applyNumberFormat="1" applyFont="1" applyFill="1" applyBorder="1" applyAlignment="1">
      <alignment horizontal="left" vertical="center"/>
    </xf>
    <xf numFmtId="46" fontId="23" fillId="28" borderId="35" xfId="0" applyNumberFormat="1" applyFont="1" applyFill="1" applyBorder="1" applyAlignment="1">
      <alignment horizontal="left" vertical="center"/>
    </xf>
    <xf numFmtId="0" fontId="23" fillId="28" borderId="5" xfId="0" applyFont="1" applyFill="1" applyBorder="1" applyAlignment="1">
      <alignment horizontal="left" vertical="center"/>
    </xf>
    <xf numFmtId="0" fontId="23" fillId="28" borderId="45" xfId="0" applyFont="1" applyFill="1" applyBorder="1" applyAlignment="1">
      <alignment horizontal="left" vertical="center"/>
    </xf>
    <xf numFmtId="0" fontId="23" fillId="28" borderId="14" xfId="0" applyFont="1" applyFill="1" applyBorder="1" applyAlignment="1">
      <alignment horizontal="left" vertical="center"/>
    </xf>
    <xf numFmtId="0" fontId="23" fillId="28" borderId="58" xfId="0" applyFont="1" applyFill="1" applyBorder="1" applyAlignment="1">
      <alignment horizontal="left" vertical="center"/>
    </xf>
    <xf numFmtId="0" fontId="23" fillId="28" borderId="59" xfId="0" applyFont="1" applyFill="1" applyBorder="1" applyAlignment="1">
      <alignment horizontal="left" vertical="center"/>
    </xf>
    <xf numFmtId="0" fontId="23" fillId="28" borderId="63" xfId="0" applyFont="1" applyFill="1" applyBorder="1" applyAlignment="1">
      <alignment horizontal="left" vertical="center"/>
    </xf>
    <xf numFmtId="49" fontId="12" fillId="29" borderId="18" xfId="4" applyNumberFormat="1" applyFont="1" applyFill="1" applyBorder="1" applyAlignment="1">
      <alignment horizontal="center"/>
    </xf>
    <xf numFmtId="49" fontId="12" fillId="35" borderId="44" xfId="4" applyNumberFormat="1" applyFont="1" applyFill="1" applyBorder="1" applyAlignment="1">
      <alignment horizontal="center"/>
    </xf>
    <xf numFmtId="0" fontId="33" fillId="14" borderId="20" xfId="4" applyFont="1" applyFill="1" applyBorder="1" applyAlignment="1">
      <alignment horizontal="center"/>
    </xf>
    <xf numFmtId="0" fontId="33" fillId="14" borderId="18" xfId="4" applyFont="1" applyFill="1" applyBorder="1" applyAlignment="1">
      <alignment horizontal="center"/>
    </xf>
    <xf numFmtId="0" fontId="33" fillId="14" borderId="44" xfId="4" applyFont="1" applyFill="1" applyBorder="1" applyAlignment="1">
      <alignment horizontal="center"/>
    </xf>
    <xf numFmtId="0" fontId="24" fillId="14" borderId="3" xfId="4" applyFont="1" applyFill="1" applyBorder="1" applyAlignment="1">
      <alignment horizontal="center" vertical="center"/>
    </xf>
    <xf numFmtId="0" fontId="24" fillId="14" borderId="41" xfId="4" applyFont="1" applyFill="1" applyBorder="1" applyAlignment="1">
      <alignment horizontal="center" vertical="center"/>
    </xf>
    <xf numFmtId="0" fontId="24" fillId="14" borderId="42" xfId="4" applyFont="1" applyFill="1" applyBorder="1" applyAlignment="1">
      <alignment horizontal="center" vertical="center"/>
    </xf>
    <xf numFmtId="0" fontId="24" fillId="14" borderId="4" xfId="4" applyFont="1" applyFill="1" applyBorder="1" applyAlignment="1">
      <alignment horizontal="center" vertical="center"/>
    </xf>
    <xf numFmtId="0" fontId="24" fillId="14" borderId="0" xfId="4" applyFont="1" applyFill="1" applyBorder="1" applyAlignment="1">
      <alignment horizontal="center" vertical="center"/>
    </xf>
    <xf numFmtId="0" fontId="24" fillId="14" borderId="33" xfId="4" applyFont="1" applyFill="1" applyBorder="1" applyAlignment="1">
      <alignment horizontal="center" vertical="center"/>
    </xf>
    <xf numFmtId="0" fontId="24" fillId="14" borderId="6" xfId="4" applyFont="1" applyFill="1" applyBorder="1" applyAlignment="1">
      <alignment horizontal="center" vertical="center"/>
    </xf>
    <xf numFmtId="0" fontId="24" fillId="14" borderId="43" xfId="4" applyFont="1" applyFill="1" applyBorder="1" applyAlignment="1">
      <alignment horizontal="center" vertical="center"/>
    </xf>
    <xf numFmtId="0" fontId="24" fillId="14" borderId="29" xfId="4" applyFont="1" applyFill="1" applyBorder="1" applyAlignment="1">
      <alignment horizontal="center" vertical="center"/>
    </xf>
    <xf numFmtId="0" fontId="11" fillId="5" borderId="46" xfId="5" applyFont="1" applyFill="1" applyBorder="1" applyAlignment="1">
      <alignment horizontal="center"/>
    </xf>
    <xf numFmtId="0" fontId="11" fillId="5" borderId="47" xfId="5" applyFont="1" applyFill="1" applyBorder="1" applyAlignment="1">
      <alignment horizontal="center"/>
    </xf>
    <xf numFmtId="0" fontId="49" fillId="15" borderId="3" xfId="0" applyFont="1" applyFill="1" applyBorder="1" applyAlignment="1">
      <alignment horizontal="justify" vertical="center"/>
    </xf>
    <xf numFmtId="0" fontId="49" fillId="15" borderId="41" xfId="0" applyFont="1" applyFill="1" applyBorder="1" applyAlignment="1">
      <alignment horizontal="justify" vertical="center"/>
    </xf>
    <xf numFmtId="0" fontId="49" fillId="15" borderId="42" xfId="0" applyFont="1" applyFill="1" applyBorder="1" applyAlignment="1">
      <alignment horizontal="justify" vertical="center"/>
    </xf>
    <xf numFmtId="49" fontId="118" fillId="27" borderId="18" xfId="4" applyNumberFormat="1" applyFont="1" applyFill="1" applyBorder="1" applyAlignment="1">
      <alignment horizontal="center"/>
    </xf>
    <xf numFmtId="0" fontId="116" fillId="27" borderId="20" xfId="4" applyFont="1" applyFill="1" applyBorder="1" applyAlignment="1">
      <alignment horizontal="center" vertical="justify"/>
    </xf>
    <xf numFmtId="0" fontId="116" fillId="27" borderId="18" xfId="4" applyFont="1" applyFill="1" applyBorder="1" applyAlignment="1">
      <alignment horizontal="center" vertical="justify"/>
    </xf>
    <xf numFmtId="0" fontId="116" fillId="27" borderId="44" xfId="4" applyFont="1" applyFill="1" applyBorder="1" applyAlignment="1">
      <alignment horizontal="center" vertical="justify"/>
    </xf>
    <xf numFmtId="46" fontId="117" fillId="27" borderId="38" xfId="0" applyNumberFormat="1" applyFont="1" applyFill="1" applyBorder="1" applyAlignment="1">
      <alignment horizontal="left" vertical="center"/>
    </xf>
    <xf numFmtId="46" fontId="117" fillId="27" borderId="48" xfId="0" applyNumberFormat="1" applyFont="1" applyFill="1" applyBorder="1" applyAlignment="1">
      <alignment horizontal="left" vertical="center"/>
    </xf>
    <xf numFmtId="46" fontId="117" fillId="27" borderId="35" xfId="0" applyNumberFormat="1" applyFont="1" applyFill="1" applyBorder="1" applyAlignment="1">
      <alignment horizontal="left" vertical="center"/>
    </xf>
    <xf numFmtId="0" fontId="117" fillId="27" borderId="5" xfId="0" applyFont="1" applyFill="1" applyBorder="1" applyAlignment="1">
      <alignment horizontal="left" vertical="center"/>
    </xf>
    <xf numFmtId="0" fontId="117" fillId="27" borderId="45" xfId="0" applyFont="1" applyFill="1" applyBorder="1" applyAlignment="1">
      <alignment horizontal="left" vertical="center"/>
    </xf>
    <xf numFmtId="0" fontId="117" fillId="27" borderId="14" xfId="0" applyFont="1" applyFill="1" applyBorder="1" applyAlignment="1">
      <alignment horizontal="left" vertical="center"/>
    </xf>
    <xf numFmtId="0" fontId="11" fillId="21" borderId="20" xfId="4" applyFont="1" applyFill="1" applyBorder="1" applyAlignment="1">
      <alignment horizontal="center" vertical="justify"/>
    </xf>
    <xf numFmtId="0" fontId="11" fillId="21" borderId="44" xfId="4" applyFont="1" applyFill="1" applyBorder="1" applyAlignment="1">
      <alignment horizontal="center" vertical="justify"/>
    </xf>
    <xf numFmtId="46" fontId="15" fillId="0" borderId="5" xfId="0" applyNumberFormat="1" applyFont="1" applyFill="1" applyBorder="1" applyAlignment="1">
      <alignment horizontal="center" vertical="center"/>
    </xf>
    <xf numFmtId="46" fontId="15" fillId="0" borderId="14" xfId="0" applyNumberFormat="1" applyFont="1" applyFill="1" applyBorder="1" applyAlignment="1">
      <alignment horizontal="center" vertical="center"/>
    </xf>
    <xf numFmtId="0" fontId="15" fillId="0" borderId="58" xfId="0" applyNumberFormat="1" applyFont="1" applyFill="1" applyBorder="1" applyAlignment="1">
      <alignment horizontal="center" vertical="center"/>
    </xf>
    <xf numFmtId="0" fontId="15" fillId="0" borderId="63" xfId="0" applyNumberFormat="1" applyFont="1" applyFill="1" applyBorder="1" applyAlignment="1">
      <alignment horizontal="center" vertical="center"/>
    </xf>
    <xf numFmtId="0" fontId="57" fillId="15" borderId="4" xfId="4" applyFont="1" applyFill="1" applyBorder="1" applyAlignment="1">
      <alignment horizontal="center" vertical="top"/>
    </xf>
    <xf numFmtId="0" fontId="57" fillId="15" borderId="0" xfId="4" applyFont="1" applyFill="1" applyBorder="1" applyAlignment="1">
      <alignment horizontal="center" vertical="top"/>
    </xf>
    <xf numFmtId="0" fontId="57" fillId="15" borderId="33" xfId="4" applyFont="1" applyFill="1" applyBorder="1" applyAlignment="1">
      <alignment horizontal="center" vertical="top"/>
    </xf>
    <xf numFmtId="0" fontId="49" fillId="15" borderId="4" xfId="0" applyFont="1" applyFill="1" applyBorder="1" applyAlignment="1">
      <alignment horizontal="justify" vertical="center"/>
    </xf>
    <xf numFmtId="0" fontId="49" fillId="15" borderId="0" xfId="0" applyFont="1" applyFill="1" applyBorder="1" applyAlignment="1">
      <alignment horizontal="justify" vertical="center"/>
    </xf>
    <xf numFmtId="0" fontId="49" fillId="15" borderId="33" xfId="0" applyFont="1" applyFill="1" applyBorder="1" applyAlignment="1">
      <alignment horizontal="justify" vertical="center"/>
    </xf>
    <xf numFmtId="49" fontId="12" fillId="11" borderId="18" xfId="4" applyNumberFormat="1" applyFont="1" applyFill="1" applyBorder="1" applyAlignment="1">
      <alignment horizontal="center"/>
    </xf>
    <xf numFmtId="0" fontId="32" fillId="11" borderId="20" xfId="4" applyFont="1" applyFill="1" applyBorder="1" applyAlignment="1">
      <alignment horizontal="center" vertical="justify"/>
    </xf>
    <xf numFmtId="0" fontId="32" fillId="11" borderId="18" xfId="4" applyFont="1" applyFill="1" applyBorder="1" applyAlignment="1">
      <alignment horizontal="center" vertical="justify"/>
    </xf>
    <xf numFmtId="0" fontId="32" fillId="11" borderId="44" xfId="4" applyFont="1" applyFill="1" applyBorder="1" applyAlignment="1">
      <alignment horizontal="center" vertical="justify"/>
    </xf>
    <xf numFmtId="46" fontId="23" fillId="11" borderId="38" xfId="0" applyNumberFormat="1" applyFont="1" applyFill="1" applyBorder="1" applyAlignment="1">
      <alignment horizontal="left" vertical="center"/>
    </xf>
    <xf numFmtId="46" fontId="23" fillId="11" borderId="48" xfId="0" applyNumberFormat="1" applyFont="1" applyFill="1" applyBorder="1" applyAlignment="1">
      <alignment horizontal="left" vertical="center"/>
    </xf>
    <xf numFmtId="46" fontId="23" fillId="11" borderId="35" xfId="0" applyNumberFormat="1" applyFont="1" applyFill="1" applyBorder="1" applyAlignment="1">
      <alignment horizontal="left" vertical="center"/>
    </xf>
    <xf numFmtId="49" fontId="12" fillId="31" borderId="18" xfId="4" applyNumberFormat="1" applyFont="1" applyFill="1" applyBorder="1" applyAlignment="1">
      <alignment horizontal="center"/>
    </xf>
    <xf numFmtId="0" fontId="32" fillId="31" borderId="20" xfId="4" applyFont="1" applyFill="1" applyBorder="1" applyAlignment="1">
      <alignment horizontal="center" vertical="justify"/>
    </xf>
    <xf numFmtId="0" fontId="32" fillId="31" borderId="18" xfId="4" applyFont="1" applyFill="1" applyBorder="1" applyAlignment="1">
      <alignment horizontal="center" vertical="justify"/>
    </xf>
    <xf numFmtId="0" fontId="32" fillId="31" borderId="44" xfId="4" applyFont="1" applyFill="1" applyBorder="1" applyAlignment="1">
      <alignment horizontal="center" vertical="justify"/>
    </xf>
    <xf numFmtId="46" fontId="23" fillId="31" borderId="38" xfId="0" applyNumberFormat="1" applyFont="1" applyFill="1" applyBorder="1" applyAlignment="1">
      <alignment horizontal="left" vertical="center"/>
    </xf>
    <xf numFmtId="46" fontId="23" fillId="31" borderId="48" xfId="0" applyNumberFormat="1" applyFont="1" applyFill="1" applyBorder="1" applyAlignment="1">
      <alignment horizontal="left" vertical="center"/>
    </xf>
    <xf numFmtId="46" fontId="23" fillId="31" borderId="35" xfId="0" applyNumberFormat="1" applyFont="1" applyFill="1" applyBorder="1" applyAlignment="1">
      <alignment horizontal="left" vertical="center"/>
    </xf>
    <xf numFmtId="0" fontId="23" fillId="31" borderId="5" xfId="0" applyFont="1" applyFill="1" applyBorder="1" applyAlignment="1">
      <alignment horizontal="left" vertical="center"/>
    </xf>
    <xf numFmtId="0" fontId="23" fillId="31" borderId="45" xfId="0" applyFont="1" applyFill="1" applyBorder="1" applyAlignment="1">
      <alignment horizontal="left" vertical="center"/>
    </xf>
    <xf numFmtId="0" fontId="23" fillId="31" borderId="14" xfId="0" applyFont="1" applyFill="1" applyBorder="1" applyAlignment="1">
      <alignment horizontal="left" vertical="center"/>
    </xf>
    <xf numFmtId="0" fontId="23" fillId="31" borderId="58" xfId="0" applyFont="1" applyFill="1" applyBorder="1" applyAlignment="1">
      <alignment horizontal="left" vertical="center"/>
    </xf>
    <xf numFmtId="0" fontId="23" fillId="31" borderId="59" xfId="0" applyFont="1" applyFill="1" applyBorder="1" applyAlignment="1">
      <alignment horizontal="left" vertical="center"/>
    </xf>
    <xf numFmtId="0" fontId="23" fillId="31" borderId="63" xfId="0" applyFont="1" applyFill="1" applyBorder="1" applyAlignment="1">
      <alignment horizontal="left" vertical="center"/>
    </xf>
    <xf numFmtId="0" fontId="23" fillId="11" borderId="58" xfId="0" applyFont="1" applyFill="1" applyBorder="1" applyAlignment="1">
      <alignment horizontal="left" vertical="center"/>
    </xf>
    <xf numFmtId="0" fontId="23" fillId="11" borderId="59" xfId="0" applyFont="1" applyFill="1" applyBorder="1" applyAlignment="1">
      <alignment horizontal="left" vertical="center"/>
    </xf>
    <xf numFmtId="0" fontId="23" fillId="11" borderId="63" xfId="0" applyFont="1" applyFill="1" applyBorder="1" applyAlignment="1">
      <alignment horizontal="left" vertical="center"/>
    </xf>
    <xf numFmtId="0" fontId="117" fillId="27" borderId="58" xfId="0" applyFont="1" applyFill="1" applyBorder="1" applyAlignment="1">
      <alignment horizontal="left" vertical="center"/>
    </xf>
    <xf numFmtId="0" fontId="117" fillId="27" borderId="59" xfId="0" applyFont="1" applyFill="1" applyBorder="1" applyAlignment="1">
      <alignment horizontal="left" vertical="center"/>
    </xf>
    <xf numFmtId="0" fontId="117" fillId="27" borderId="63" xfId="0" applyFont="1" applyFill="1" applyBorder="1" applyAlignment="1">
      <alignment horizontal="left" vertical="center"/>
    </xf>
    <xf numFmtId="0" fontId="62" fillId="7" borderId="3" xfId="0" applyFont="1" applyFill="1" applyBorder="1" applyAlignment="1">
      <alignment horizontal="center"/>
    </xf>
    <xf numFmtId="0" fontId="62" fillId="7" borderId="42" xfId="0" applyFont="1" applyFill="1" applyBorder="1" applyAlignment="1">
      <alignment horizontal="center"/>
    </xf>
    <xf numFmtId="0" fontId="62" fillId="7" borderId="6" xfId="0" applyFont="1" applyFill="1" applyBorder="1" applyAlignment="1">
      <alignment horizontal="center"/>
    </xf>
    <xf numFmtId="0" fontId="62" fillId="7" borderId="29" xfId="0" applyFont="1" applyFill="1" applyBorder="1" applyAlignment="1">
      <alignment horizontal="center"/>
    </xf>
    <xf numFmtId="0" fontId="62" fillId="7" borderId="41" xfId="0" applyFont="1" applyFill="1" applyBorder="1" applyAlignment="1">
      <alignment horizontal="center"/>
    </xf>
    <xf numFmtId="0" fontId="62" fillId="7" borderId="43" xfId="0" applyFont="1" applyFill="1" applyBorder="1" applyAlignment="1">
      <alignment horizontal="center"/>
    </xf>
    <xf numFmtId="0" fontId="56" fillId="15" borderId="4" xfId="0" applyFont="1" applyFill="1" applyBorder="1" applyAlignment="1">
      <alignment horizontal="center" vertical="center"/>
    </xf>
    <xf numFmtId="0" fontId="56" fillId="15" borderId="0" xfId="0" applyFont="1" applyFill="1" applyBorder="1" applyAlignment="1">
      <alignment horizontal="center" vertical="center"/>
    </xf>
    <xf numFmtId="0" fontId="56" fillId="15" borderId="33" xfId="0" applyFont="1" applyFill="1" applyBorder="1" applyAlignment="1">
      <alignment horizontal="center" vertical="center"/>
    </xf>
    <xf numFmtId="0" fontId="76" fillId="15" borderId="4" xfId="0" applyFont="1" applyFill="1" applyBorder="1" applyAlignment="1">
      <alignment horizontal="center" vertical="justify"/>
    </xf>
    <xf numFmtId="0" fontId="76" fillId="15" borderId="0" xfId="0" applyFont="1" applyFill="1" applyBorder="1" applyAlignment="1">
      <alignment horizontal="center" vertical="justify"/>
    </xf>
    <xf numFmtId="0" fontId="76" fillId="15" borderId="33" xfId="0" applyFont="1" applyFill="1" applyBorder="1" applyAlignment="1">
      <alignment horizontal="center" vertical="justify"/>
    </xf>
    <xf numFmtId="0" fontId="23" fillId="9" borderId="0" xfId="0" applyFont="1" applyFill="1" applyBorder="1" applyAlignment="1">
      <alignment horizontal="left"/>
    </xf>
    <xf numFmtId="0" fontId="57" fillId="0" borderId="32" xfId="0" applyFont="1" applyBorder="1" applyAlignment="1">
      <alignment horizontal="left"/>
    </xf>
    <xf numFmtId="0" fontId="57" fillId="0" borderId="67" xfId="0" applyFont="1" applyBorder="1" applyAlignment="1">
      <alignment horizontal="left"/>
    </xf>
    <xf numFmtId="0" fontId="57" fillId="0" borderId="1" xfId="0" applyFont="1" applyBorder="1" applyAlignment="1">
      <alignment horizontal="left"/>
    </xf>
    <xf numFmtId="0" fontId="57" fillId="0" borderId="37" xfId="0" applyFont="1" applyBorder="1" applyAlignment="1">
      <alignment horizontal="left"/>
    </xf>
    <xf numFmtId="0" fontId="57" fillId="0" borderId="40" xfId="0" applyFont="1" applyBorder="1" applyAlignment="1">
      <alignment horizontal="left"/>
    </xf>
    <xf numFmtId="0" fontId="57" fillId="0" borderId="92" xfId="0" applyFont="1" applyBorder="1" applyAlignment="1">
      <alignment horizontal="left"/>
    </xf>
    <xf numFmtId="0" fontId="28" fillId="0" borderId="40" xfId="0" applyFont="1" applyBorder="1" applyAlignment="1">
      <alignment horizontal="left"/>
    </xf>
    <xf numFmtId="0" fontId="28" fillId="0" borderId="92" xfId="0" applyFont="1" applyBorder="1" applyAlignment="1">
      <alignment horizontal="left"/>
    </xf>
    <xf numFmtId="0" fontId="28" fillId="0" borderId="32" xfId="0" applyFont="1" applyBorder="1" applyAlignment="1">
      <alignment horizontal="left"/>
    </xf>
    <xf numFmtId="0" fontId="28" fillId="0" borderId="67" xfId="0" applyFont="1" applyBorder="1" applyAlignment="1">
      <alignment horizontal="left"/>
    </xf>
    <xf numFmtId="0" fontId="28" fillId="0" borderId="1" xfId="0" applyFont="1" applyBorder="1" applyAlignment="1">
      <alignment horizontal="left"/>
    </xf>
    <xf numFmtId="0" fontId="28" fillId="0" borderId="37" xfId="0" applyFont="1" applyBorder="1" applyAlignment="1">
      <alignment horizontal="left"/>
    </xf>
    <xf numFmtId="0" fontId="48" fillId="7" borderId="41" xfId="0" applyFont="1" applyFill="1" applyBorder="1" applyAlignment="1">
      <alignment horizontal="center" vertical="center"/>
    </xf>
    <xf numFmtId="49" fontId="31" fillId="7" borderId="43" xfId="4" applyNumberFormat="1" applyFont="1" applyFill="1" applyBorder="1" applyAlignment="1">
      <alignment horizontal="right"/>
    </xf>
    <xf numFmtId="49" fontId="12" fillId="32" borderId="18" xfId="4" applyNumberFormat="1" applyFont="1" applyFill="1" applyBorder="1" applyAlignment="1">
      <alignment horizontal="center"/>
    </xf>
    <xf numFmtId="0" fontId="140" fillId="29" borderId="0" xfId="0" applyFont="1" applyFill="1" applyAlignment="1">
      <alignment horizontal="left" vertical="center"/>
    </xf>
    <xf numFmtId="0" fontId="54" fillId="7" borderId="40" xfId="0" applyFont="1" applyFill="1" applyBorder="1" applyAlignment="1">
      <alignment horizontal="center"/>
    </xf>
    <xf numFmtId="0" fontId="54" fillId="7" borderId="82" xfId="0" applyFont="1" applyFill="1" applyBorder="1" applyAlignment="1">
      <alignment horizontal="center"/>
    </xf>
    <xf numFmtId="0" fontId="140" fillId="20" borderId="0" xfId="0" applyFont="1" applyFill="1" applyAlignment="1">
      <alignment horizontal="left" vertical="center"/>
    </xf>
    <xf numFmtId="0" fontId="138" fillId="8" borderId="1" xfId="0" applyFont="1" applyFill="1" applyBorder="1" applyAlignment="1">
      <alignment horizontal="center" vertical="center"/>
    </xf>
    <xf numFmtId="0" fontId="138" fillId="8" borderId="1" xfId="2" applyFont="1" applyFill="1" applyBorder="1" applyAlignment="1">
      <alignment horizontal="left" vertical="center"/>
    </xf>
    <xf numFmtId="0" fontId="138" fillId="8" borderId="1" xfId="2" applyFont="1" applyFill="1" applyBorder="1" applyAlignment="1">
      <alignment horizontal="center" vertical="center"/>
    </xf>
    <xf numFmtId="0" fontId="138" fillId="8" borderId="65" xfId="2" applyFont="1" applyFill="1" applyBorder="1" applyAlignment="1">
      <alignment horizontal="center"/>
    </xf>
    <xf numFmtId="0" fontId="138" fillId="8" borderId="55" xfId="2" applyFont="1" applyFill="1" applyBorder="1" applyAlignment="1">
      <alignment horizontal="center"/>
    </xf>
    <xf numFmtId="0" fontId="138" fillId="8" borderId="66" xfId="2" applyFont="1" applyFill="1" applyBorder="1" applyAlignment="1">
      <alignment horizontal="center"/>
    </xf>
    <xf numFmtId="0" fontId="138" fillId="8" borderId="8" xfId="2" applyFont="1" applyFill="1" applyBorder="1" applyAlignment="1">
      <alignment horizontal="center"/>
    </xf>
    <xf numFmtId="0" fontId="138" fillId="8" borderId="30" xfId="2" applyFont="1" applyFill="1" applyBorder="1" applyAlignment="1">
      <alignment horizontal="center"/>
    </xf>
    <xf numFmtId="0" fontId="138" fillId="8" borderId="52" xfId="2" applyFont="1" applyFill="1" applyBorder="1" applyAlignment="1">
      <alignment horizontal="center"/>
    </xf>
    <xf numFmtId="0" fontId="53" fillId="0" borderId="0" xfId="0" applyFont="1" applyAlignment="1">
      <alignment horizontal="center" vertical="justify" textRotation="90"/>
    </xf>
    <xf numFmtId="0" fontId="54" fillId="7" borderId="26" xfId="0" applyFont="1" applyFill="1" applyBorder="1" applyAlignment="1">
      <alignment horizontal="center"/>
    </xf>
    <xf numFmtId="0" fontId="15" fillId="21" borderId="13" xfId="0" applyFont="1" applyFill="1" applyBorder="1" applyAlignment="1">
      <alignment horizontal="center" vertical="center"/>
    </xf>
    <xf numFmtId="0" fontId="15" fillId="21" borderId="37" xfId="0" applyFont="1" applyFill="1" applyBorder="1" applyAlignment="1">
      <alignment horizontal="center" vertical="center"/>
    </xf>
    <xf numFmtId="49" fontId="23" fillId="31" borderId="58" xfId="4" applyNumberFormat="1" applyFont="1" applyFill="1" applyBorder="1" applyAlignment="1">
      <alignment horizontal="left" vertical="center"/>
    </xf>
    <xf numFmtId="49" fontId="23" fillId="31" borderId="59" xfId="4" applyNumberFormat="1" applyFont="1" applyFill="1" applyBorder="1" applyAlignment="1">
      <alignment horizontal="left" vertical="center"/>
    </xf>
    <xf numFmtId="0" fontId="15" fillId="21" borderId="57" xfId="0" applyFont="1" applyFill="1" applyBorder="1" applyAlignment="1">
      <alignment horizontal="center" vertical="center"/>
    </xf>
    <xf numFmtId="0" fontId="15" fillId="21" borderId="62" xfId="0" applyFont="1" applyFill="1" applyBorder="1" applyAlignment="1">
      <alignment horizontal="center" vertical="center"/>
    </xf>
    <xf numFmtId="0" fontId="57" fillId="15" borderId="4" xfId="4" applyFont="1" applyFill="1" applyBorder="1" applyAlignment="1">
      <alignment horizontal="center" vertical="center"/>
    </xf>
    <xf numFmtId="0" fontId="57" fillId="15" borderId="0" xfId="4" applyFont="1" applyFill="1" applyBorder="1" applyAlignment="1">
      <alignment horizontal="center" vertical="center"/>
    </xf>
    <xf numFmtId="0" fontId="57" fillId="15" borderId="33" xfId="4" applyFont="1" applyFill="1" applyBorder="1" applyAlignment="1">
      <alignment horizontal="center" vertical="center"/>
    </xf>
    <xf numFmtId="0" fontId="15" fillId="21" borderId="20" xfId="4" applyFont="1" applyFill="1" applyBorder="1" applyAlignment="1">
      <alignment horizontal="center" vertical="justify"/>
    </xf>
    <xf numFmtId="0" fontId="15" fillId="21" borderId="44" xfId="4" applyFont="1" applyFill="1" applyBorder="1" applyAlignment="1">
      <alignment horizontal="center" vertical="justify"/>
    </xf>
    <xf numFmtId="49" fontId="23" fillId="36" borderId="58" xfId="4" applyNumberFormat="1" applyFont="1" applyFill="1" applyBorder="1" applyAlignment="1">
      <alignment horizontal="left" vertical="center"/>
    </xf>
    <xf numFmtId="49" fontId="23" fillId="36" borderId="59" xfId="4" applyNumberFormat="1" applyFont="1" applyFill="1" applyBorder="1" applyAlignment="1">
      <alignment horizontal="left" vertical="center"/>
    </xf>
    <xf numFmtId="49" fontId="23" fillId="36" borderId="5" xfId="4" applyNumberFormat="1" applyFont="1" applyFill="1" applyBorder="1" applyAlignment="1">
      <alignment horizontal="left" vertical="center"/>
    </xf>
    <xf numFmtId="49" fontId="23" fillId="36" borderId="14" xfId="4" applyNumberFormat="1" applyFont="1" applyFill="1" applyBorder="1" applyAlignment="1">
      <alignment horizontal="left" vertical="center"/>
    </xf>
    <xf numFmtId="49" fontId="23" fillId="0" borderId="6" xfId="4" applyNumberFormat="1" applyFont="1" applyFill="1" applyBorder="1" applyAlignment="1">
      <alignment horizontal="center" vertical="center"/>
    </xf>
    <xf numFmtId="49" fontId="23" fillId="0" borderId="43" xfId="4" applyNumberFormat="1" applyFont="1" applyFill="1" applyBorder="1" applyAlignment="1">
      <alignment horizontal="center" vertical="center"/>
    </xf>
    <xf numFmtId="49" fontId="23" fillId="0" borderId="29" xfId="4" applyNumberFormat="1" applyFont="1" applyFill="1" applyBorder="1" applyAlignment="1">
      <alignment horizontal="center" vertical="center"/>
    </xf>
    <xf numFmtId="49" fontId="23" fillId="31" borderId="38" xfId="4" applyNumberFormat="1" applyFont="1" applyFill="1" applyBorder="1" applyAlignment="1">
      <alignment horizontal="left" vertical="center"/>
    </xf>
    <xf numFmtId="49" fontId="23" fillId="31" borderId="35" xfId="4" applyNumberFormat="1" applyFont="1" applyFill="1" applyBorder="1" applyAlignment="1">
      <alignment horizontal="left" vertical="center"/>
    </xf>
    <xf numFmtId="46" fontId="15" fillId="21" borderId="11" xfId="0" applyNumberFormat="1" applyFont="1" applyFill="1" applyBorder="1" applyAlignment="1">
      <alignment horizontal="center" vertical="center"/>
    </xf>
    <xf numFmtId="46" fontId="15" fillId="21" borderId="61" xfId="0" applyNumberFormat="1" applyFont="1" applyFill="1" applyBorder="1" applyAlignment="1">
      <alignment horizontal="center" vertical="center"/>
    </xf>
    <xf numFmtId="49" fontId="23" fillId="31" borderId="5" xfId="4" applyNumberFormat="1" applyFont="1" applyFill="1" applyBorder="1" applyAlignment="1">
      <alignment horizontal="left" vertical="center"/>
    </xf>
    <xf numFmtId="49" fontId="23" fillId="31" borderId="14" xfId="4" applyNumberFormat="1" applyFont="1" applyFill="1" applyBorder="1" applyAlignment="1">
      <alignment horizontal="left" vertical="center"/>
    </xf>
    <xf numFmtId="49" fontId="23" fillId="36" borderId="38" xfId="4" applyNumberFormat="1" applyFont="1" applyFill="1" applyBorder="1" applyAlignment="1">
      <alignment horizontal="left" vertical="center"/>
    </xf>
    <xf numFmtId="49" fontId="23" fillId="36" borderId="35" xfId="4" applyNumberFormat="1" applyFont="1" applyFill="1" applyBorder="1" applyAlignment="1">
      <alignment horizontal="left" vertical="center"/>
    </xf>
    <xf numFmtId="0" fontId="11" fillId="21" borderId="85" xfId="4" applyFont="1" applyFill="1" applyBorder="1" applyAlignment="1">
      <alignment horizontal="center" vertical="justify"/>
    </xf>
    <xf numFmtId="0" fontId="11" fillId="21" borderId="83" xfId="4" applyFont="1" applyFill="1" applyBorder="1" applyAlignment="1">
      <alignment horizontal="center" vertical="justify"/>
    </xf>
    <xf numFmtId="0" fontId="32" fillId="36" borderId="20" xfId="4" applyFont="1" applyFill="1" applyBorder="1" applyAlignment="1">
      <alignment horizontal="center" vertical="justify"/>
    </xf>
    <xf numFmtId="0" fontId="32" fillId="36" borderId="44" xfId="4" applyFont="1" applyFill="1" applyBorder="1" applyAlignment="1">
      <alignment horizontal="center" vertical="justify"/>
    </xf>
    <xf numFmtId="46" fontId="15" fillId="21" borderId="31" xfId="0" applyNumberFormat="1" applyFont="1" applyFill="1" applyBorder="1" applyAlignment="1">
      <alignment horizontal="center" vertical="center"/>
    </xf>
    <xf numFmtId="46" fontId="15" fillId="21" borderId="67" xfId="0" applyNumberFormat="1" applyFont="1" applyFill="1" applyBorder="1" applyAlignment="1">
      <alignment horizontal="center" vertical="center"/>
    </xf>
    <xf numFmtId="0" fontId="23" fillId="32" borderId="58" xfId="0" applyFont="1" applyFill="1" applyBorder="1" applyAlignment="1">
      <alignment horizontal="left" vertical="center"/>
    </xf>
    <xf numFmtId="0" fontId="23" fillId="32" borderId="59" xfId="0" applyFont="1" applyFill="1" applyBorder="1" applyAlignment="1">
      <alignment horizontal="left" vertical="center"/>
    </xf>
    <xf numFmtId="0" fontId="23" fillId="32" borderId="63" xfId="0" applyFont="1" applyFill="1" applyBorder="1" applyAlignment="1">
      <alignment horizontal="left" vertical="center"/>
    </xf>
    <xf numFmtId="49" fontId="12" fillId="36" borderId="20" xfId="4" applyNumberFormat="1" applyFont="1" applyFill="1" applyBorder="1" applyAlignment="1">
      <alignment horizontal="center"/>
    </xf>
    <xf numFmtId="49" fontId="12" fillId="36" borderId="18" xfId="4" applyNumberFormat="1" applyFont="1" applyFill="1" applyBorder="1" applyAlignment="1">
      <alignment horizontal="center"/>
    </xf>
    <xf numFmtId="49" fontId="12" fillId="36" borderId="44" xfId="4" applyNumberFormat="1" applyFont="1" applyFill="1" applyBorder="1" applyAlignment="1">
      <alignment horizontal="center"/>
    </xf>
    <xf numFmtId="46" fontId="15" fillId="7" borderId="31" xfId="0" applyNumberFormat="1" applyFont="1" applyFill="1" applyBorder="1" applyAlignment="1">
      <alignment horizontal="center" vertical="center"/>
    </xf>
    <xf numFmtId="46" fontId="15" fillId="7" borderId="67" xfId="0" applyNumberFormat="1" applyFont="1" applyFill="1" applyBorder="1" applyAlignment="1">
      <alignment horizontal="center" vertical="center"/>
    </xf>
    <xf numFmtId="0" fontId="11" fillId="7" borderId="85" xfId="4" applyFont="1" applyFill="1" applyBorder="1" applyAlignment="1">
      <alignment horizontal="center" vertical="justify"/>
    </xf>
    <xf numFmtId="0" fontId="11" fillId="7" borderId="83" xfId="4" applyFont="1" applyFill="1" applyBorder="1" applyAlignment="1">
      <alignment horizontal="center" vertical="justify"/>
    </xf>
    <xf numFmtId="0" fontId="75" fillId="7" borderId="3" xfId="0" applyFont="1" applyFill="1" applyBorder="1" applyAlignment="1">
      <alignment horizontal="center"/>
    </xf>
    <xf numFmtId="0" fontId="75" fillId="7" borderId="42" xfId="0" applyFont="1" applyFill="1" applyBorder="1" applyAlignment="1">
      <alignment horizontal="center"/>
    </xf>
    <xf numFmtId="0" fontId="75" fillId="7" borderId="6" xfId="0" applyFont="1" applyFill="1" applyBorder="1" applyAlignment="1">
      <alignment horizontal="center"/>
    </xf>
    <xf numFmtId="0" fontId="75" fillId="7" borderId="29" xfId="0" applyFont="1" applyFill="1" applyBorder="1" applyAlignment="1">
      <alignment horizontal="center"/>
    </xf>
    <xf numFmtId="0" fontId="28" fillId="0" borderId="17" xfId="0" applyFont="1" applyBorder="1" applyAlignment="1">
      <alignment horizontal="left"/>
    </xf>
    <xf numFmtId="0" fontId="28" fillId="0" borderId="63" xfId="0" applyFont="1" applyBorder="1" applyAlignment="1">
      <alignment horizontal="left"/>
    </xf>
    <xf numFmtId="0" fontId="57" fillId="0" borderId="17" xfId="0" applyFont="1" applyBorder="1" applyAlignment="1">
      <alignment horizontal="left"/>
    </xf>
    <xf numFmtId="0" fontId="57" fillId="0" borderId="63" xfId="0" applyFont="1" applyBorder="1" applyAlignment="1">
      <alignment horizontal="left"/>
    </xf>
    <xf numFmtId="0" fontId="56" fillId="15" borderId="3" xfId="0" applyFont="1" applyFill="1" applyBorder="1" applyAlignment="1">
      <alignment horizontal="center" vertical="top"/>
    </xf>
    <xf numFmtId="0" fontId="56" fillId="15" borderId="41" xfId="0" applyFont="1" applyFill="1" applyBorder="1" applyAlignment="1">
      <alignment horizontal="center" vertical="top"/>
    </xf>
    <xf numFmtId="0" fontId="56" fillId="15" borderId="42" xfId="0" applyFont="1" applyFill="1" applyBorder="1" applyAlignment="1">
      <alignment horizontal="center" vertical="top"/>
    </xf>
    <xf numFmtId="0" fontId="56" fillId="15" borderId="4" xfId="0" applyFont="1" applyFill="1" applyBorder="1" applyAlignment="1">
      <alignment horizontal="center" vertical="top"/>
    </xf>
    <xf numFmtId="0" fontId="56" fillId="15" borderId="0" xfId="0" applyFont="1" applyFill="1" applyBorder="1" applyAlignment="1">
      <alignment horizontal="center" vertical="top"/>
    </xf>
    <xf numFmtId="0" fontId="56" fillId="15" borderId="33" xfId="0" applyFont="1" applyFill="1" applyBorder="1" applyAlignment="1">
      <alignment horizontal="center" vertical="top"/>
    </xf>
    <xf numFmtId="0" fontId="32" fillId="32" borderId="20" xfId="4" applyFont="1" applyFill="1" applyBorder="1" applyAlignment="1">
      <alignment horizontal="center" vertical="justify"/>
    </xf>
    <xf numFmtId="0" fontId="32" fillId="32" borderId="18" xfId="4" applyFont="1" applyFill="1" applyBorder="1" applyAlignment="1">
      <alignment horizontal="center" vertical="justify"/>
    </xf>
    <xf numFmtId="0" fontId="32" fillId="32" borderId="44" xfId="4" applyFont="1" applyFill="1" applyBorder="1" applyAlignment="1">
      <alignment horizontal="center" vertical="justify"/>
    </xf>
    <xf numFmtId="46" fontId="23" fillId="32" borderId="38" xfId="0" applyNumberFormat="1" applyFont="1" applyFill="1" applyBorder="1" applyAlignment="1">
      <alignment horizontal="left" vertical="center"/>
    </xf>
    <xf numFmtId="46" fontId="23" fillId="32" borderId="48" xfId="0" applyNumberFormat="1" applyFont="1" applyFill="1" applyBorder="1" applyAlignment="1">
      <alignment horizontal="left" vertical="center"/>
    </xf>
    <xf numFmtId="46" fontId="23" fillId="32" borderId="35" xfId="0" applyNumberFormat="1" applyFont="1" applyFill="1" applyBorder="1" applyAlignment="1">
      <alignment horizontal="left" vertical="center"/>
    </xf>
    <xf numFmtId="0" fontId="23" fillId="32" borderId="5" xfId="0" applyFont="1" applyFill="1" applyBorder="1" applyAlignment="1">
      <alignment horizontal="left" vertical="center"/>
    </xf>
    <xf numFmtId="0" fontId="23" fillId="32" borderId="45" xfId="0" applyFont="1" applyFill="1" applyBorder="1" applyAlignment="1">
      <alignment horizontal="left" vertical="center"/>
    </xf>
    <xf numFmtId="0" fontId="23" fillId="32" borderId="14" xfId="0" applyFont="1" applyFill="1" applyBorder="1" applyAlignment="1">
      <alignment horizontal="left" vertical="center"/>
    </xf>
    <xf numFmtId="0" fontId="86" fillId="15" borderId="4" xfId="0" applyFont="1" applyFill="1" applyBorder="1" applyAlignment="1">
      <alignment horizontal="center" vertical="center"/>
    </xf>
    <xf numFmtId="0" fontId="86" fillId="15" borderId="0" xfId="0" applyFont="1" applyFill="1" applyBorder="1" applyAlignment="1">
      <alignment horizontal="center" vertical="center"/>
    </xf>
    <xf numFmtId="0" fontId="86" fillId="15" borderId="33" xfId="0" applyFont="1" applyFill="1" applyBorder="1" applyAlignment="1">
      <alignment horizontal="center" vertical="center"/>
    </xf>
    <xf numFmtId="49" fontId="12" fillId="28" borderId="20" xfId="4" applyNumberFormat="1" applyFont="1" applyFill="1" applyBorder="1" applyAlignment="1">
      <alignment horizontal="center"/>
    </xf>
    <xf numFmtId="49" fontId="23" fillId="28" borderId="38" xfId="4" applyNumberFormat="1" applyFont="1" applyFill="1" applyBorder="1" applyAlignment="1">
      <alignment horizontal="center" vertical="center"/>
    </xf>
    <xf numFmtId="49" fontId="23" fillId="28" borderId="48" xfId="4" applyNumberFormat="1" applyFont="1" applyFill="1" applyBorder="1" applyAlignment="1">
      <alignment horizontal="center" vertical="center"/>
    </xf>
    <xf numFmtId="49" fontId="23" fillId="28" borderId="5" xfId="4" applyNumberFormat="1" applyFont="1" applyFill="1" applyBorder="1" applyAlignment="1">
      <alignment horizontal="center" vertical="center"/>
    </xf>
    <xf numFmtId="49" fontId="23" fillId="28" borderId="45" xfId="4" applyNumberFormat="1" applyFont="1" applyFill="1" applyBorder="1" applyAlignment="1">
      <alignment horizontal="center" vertical="center"/>
    </xf>
    <xf numFmtId="49" fontId="23" fillId="28" borderId="14" xfId="4" applyNumberFormat="1" applyFont="1" applyFill="1" applyBorder="1" applyAlignment="1">
      <alignment horizontal="center" vertical="center"/>
    </xf>
    <xf numFmtId="49" fontId="23" fillId="28" borderId="54" xfId="4" applyNumberFormat="1" applyFont="1" applyFill="1" applyBorder="1" applyAlignment="1">
      <alignment horizontal="center" vertical="center"/>
    </xf>
    <xf numFmtId="49" fontId="23" fillId="28" borderId="55" xfId="4" applyNumberFormat="1" applyFont="1" applyFill="1" applyBorder="1" applyAlignment="1">
      <alignment horizontal="center" vertical="center"/>
    </xf>
    <xf numFmtId="49" fontId="23" fillId="28" borderId="99" xfId="4" applyNumberFormat="1" applyFont="1" applyFill="1" applyBorder="1" applyAlignment="1">
      <alignment horizontal="center" vertical="center"/>
    </xf>
    <xf numFmtId="49" fontId="23" fillId="25" borderId="20" xfId="4" applyNumberFormat="1" applyFont="1" applyFill="1" applyBorder="1" applyAlignment="1">
      <alignment horizontal="center" vertical="center"/>
    </xf>
    <xf numFmtId="49" fontId="23" fillId="25" borderId="18" xfId="4" applyNumberFormat="1" applyFont="1" applyFill="1" applyBorder="1" applyAlignment="1">
      <alignment horizontal="center" vertical="center"/>
    </xf>
    <xf numFmtId="0" fontId="15" fillId="30" borderId="18" xfId="0" applyFont="1" applyFill="1" applyBorder="1" applyAlignment="1">
      <alignment horizontal="center" vertical="center"/>
    </xf>
    <xf numFmtId="0" fontId="15" fillId="30" borderId="44" xfId="0" applyFont="1" applyFill="1" applyBorder="1" applyAlignment="1">
      <alignment horizontal="center" vertical="center"/>
    </xf>
    <xf numFmtId="0" fontId="15" fillId="7" borderId="66" xfId="0" applyFont="1" applyFill="1" applyBorder="1" applyAlignment="1">
      <alignment horizontal="center" vertical="center"/>
    </xf>
    <xf numFmtId="0" fontId="15" fillId="7" borderId="92" xfId="0" applyFont="1" applyFill="1" applyBorder="1" applyAlignment="1">
      <alignment horizontal="center" vertical="center"/>
    </xf>
    <xf numFmtId="49" fontId="23" fillId="29" borderId="6" xfId="4" applyNumberFormat="1" applyFont="1" applyFill="1" applyBorder="1" applyAlignment="1">
      <alignment horizontal="center" vertical="center"/>
    </xf>
    <xf numFmtId="49" fontId="23" fillId="29" borderId="43" xfId="4" applyNumberFormat="1" applyFont="1" applyFill="1" applyBorder="1" applyAlignment="1">
      <alignment horizontal="center" vertical="center"/>
    </xf>
    <xf numFmtId="49" fontId="12" fillId="29" borderId="20" xfId="4" applyNumberFormat="1" applyFont="1" applyFill="1" applyBorder="1" applyAlignment="1">
      <alignment horizontal="center"/>
    </xf>
    <xf numFmtId="49" fontId="12" fillId="29" borderId="44" xfId="4" applyNumberFormat="1" applyFont="1" applyFill="1" applyBorder="1" applyAlignment="1">
      <alignment horizontal="center"/>
    </xf>
    <xf numFmtId="49" fontId="23" fillId="29" borderId="38" xfId="4" applyNumberFormat="1" applyFont="1" applyFill="1" applyBorder="1" applyAlignment="1">
      <alignment horizontal="center" vertical="center"/>
    </xf>
    <xf numFmtId="49" fontId="23" fillId="29" borderId="48" xfId="4" applyNumberFormat="1" applyFont="1" applyFill="1" applyBorder="1" applyAlignment="1">
      <alignment horizontal="center" vertical="center"/>
    </xf>
    <xf numFmtId="49" fontId="23" fillId="29" borderId="35" xfId="4" applyNumberFormat="1" applyFont="1" applyFill="1" applyBorder="1" applyAlignment="1">
      <alignment horizontal="center" vertical="center"/>
    </xf>
    <xf numFmtId="49" fontId="23" fillId="29" borderId="5" xfId="4" applyNumberFormat="1" applyFont="1" applyFill="1" applyBorder="1" applyAlignment="1">
      <alignment horizontal="center" vertical="center"/>
    </xf>
    <xf numFmtId="49" fontId="23" fillId="29" borderId="45" xfId="4" applyNumberFormat="1" applyFont="1" applyFill="1" applyBorder="1" applyAlignment="1">
      <alignment horizontal="center" vertical="center"/>
    </xf>
    <xf numFmtId="49" fontId="23" fillId="29" borderId="14" xfId="4" applyNumberFormat="1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37" xfId="0" applyFont="1" applyFill="1" applyBorder="1" applyAlignment="1">
      <alignment horizontal="center" vertical="center"/>
    </xf>
    <xf numFmtId="49" fontId="118" fillId="27" borderId="20" xfId="4" applyNumberFormat="1" applyFont="1" applyFill="1" applyBorder="1" applyAlignment="1">
      <alignment horizontal="center"/>
    </xf>
    <xf numFmtId="0" fontId="116" fillId="27" borderId="6" xfId="4" applyFont="1" applyFill="1" applyBorder="1" applyAlignment="1">
      <alignment horizontal="center" vertical="justify"/>
    </xf>
    <xf numFmtId="0" fontId="116" fillId="27" borderId="43" xfId="4" applyFont="1" applyFill="1" applyBorder="1" applyAlignment="1">
      <alignment horizontal="center" vertical="justify"/>
    </xf>
    <xf numFmtId="0" fontId="11" fillId="7" borderId="9" xfId="4" applyFont="1" applyFill="1" applyBorder="1" applyAlignment="1">
      <alignment horizontal="center" vertical="justify"/>
    </xf>
    <xf numFmtId="0" fontId="11" fillId="7" borderId="51" xfId="4" applyFont="1" applyFill="1" applyBorder="1" applyAlignment="1">
      <alignment horizontal="center" vertical="justify"/>
    </xf>
    <xf numFmtId="49" fontId="117" fillId="27" borderId="38" xfId="4" applyNumberFormat="1" applyFont="1" applyFill="1" applyBorder="1" applyAlignment="1">
      <alignment horizontal="left" vertical="center"/>
    </xf>
    <xf numFmtId="49" fontId="117" fillId="27" borderId="48" xfId="4" applyNumberFormat="1" applyFont="1" applyFill="1" applyBorder="1" applyAlignment="1">
      <alignment horizontal="left" vertical="center"/>
    </xf>
    <xf numFmtId="0" fontId="15" fillId="7" borderId="57" xfId="0" applyFont="1" applyFill="1" applyBorder="1" applyAlignment="1">
      <alignment horizontal="center" vertical="center"/>
    </xf>
    <xf numFmtId="0" fontId="15" fillId="7" borderId="62" xfId="0" applyFont="1" applyFill="1" applyBorder="1" applyAlignment="1">
      <alignment horizontal="center" vertical="center"/>
    </xf>
    <xf numFmtId="49" fontId="117" fillId="27" borderId="58" xfId="4" applyNumberFormat="1" applyFont="1" applyFill="1" applyBorder="1" applyAlignment="1">
      <alignment horizontal="left" vertical="center"/>
    </xf>
    <xf numFmtId="49" fontId="117" fillId="27" borderId="59" xfId="4" applyNumberFormat="1" applyFont="1" applyFill="1" applyBorder="1" applyAlignment="1">
      <alignment horizontal="left" vertical="center"/>
    </xf>
    <xf numFmtId="0" fontId="33" fillId="22" borderId="20" xfId="4" applyFont="1" applyFill="1" applyBorder="1" applyAlignment="1">
      <alignment horizontal="center"/>
    </xf>
    <xf numFmtId="0" fontId="33" fillId="22" borderId="18" xfId="4" applyFont="1" applyFill="1" applyBorder="1" applyAlignment="1">
      <alignment horizontal="center"/>
    </xf>
    <xf numFmtId="0" fontId="33" fillId="22" borderId="44" xfId="4" applyFont="1" applyFill="1" applyBorder="1" applyAlignment="1">
      <alignment horizontal="center"/>
    </xf>
    <xf numFmtId="0" fontId="11" fillId="5" borderId="9" xfId="5" applyFont="1" applyFill="1" applyBorder="1" applyAlignment="1">
      <alignment horizontal="center"/>
    </xf>
    <xf numFmtId="0" fontId="11" fillId="5" borderId="51" xfId="5" applyFont="1" applyFill="1" applyBorder="1" applyAlignment="1">
      <alignment horizontal="center"/>
    </xf>
    <xf numFmtId="0" fontId="32" fillId="17" borderId="20" xfId="4" applyFont="1" applyFill="1" applyBorder="1" applyAlignment="1">
      <alignment horizontal="center" vertical="justify"/>
    </xf>
    <xf numFmtId="0" fontId="32" fillId="17" borderId="44" xfId="4" applyFont="1" applyFill="1" applyBorder="1" applyAlignment="1">
      <alignment horizontal="center" vertical="justify"/>
    </xf>
    <xf numFmtId="0" fontId="24" fillId="6" borderId="3" xfId="4" applyFont="1" applyFill="1" applyBorder="1" applyAlignment="1">
      <alignment horizontal="center" vertical="center"/>
    </xf>
    <xf numFmtId="0" fontId="24" fillId="6" borderId="41" xfId="4" applyFont="1" applyFill="1" applyBorder="1" applyAlignment="1">
      <alignment horizontal="center" vertical="center"/>
    </xf>
    <xf numFmtId="0" fontId="24" fillId="6" borderId="42" xfId="4" applyFont="1" applyFill="1" applyBorder="1" applyAlignment="1">
      <alignment horizontal="center" vertical="center"/>
    </xf>
    <xf numFmtId="0" fontId="24" fillId="6" borderId="4" xfId="4" applyFont="1" applyFill="1" applyBorder="1" applyAlignment="1">
      <alignment horizontal="center" vertical="center"/>
    </xf>
    <xf numFmtId="0" fontId="24" fillId="6" borderId="0" xfId="4" applyFont="1" applyFill="1" applyBorder="1" applyAlignment="1">
      <alignment horizontal="center" vertical="center"/>
    </xf>
    <xf numFmtId="0" fontId="24" fillId="6" borderId="33" xfId="4" applyFont="1" applyFill="1" applyBorder="1" applyAlignment="1">
      <alignment horizontal="center" vertical="center"/>
    </xf>
    <xf numFmtId="0" fontId="24" fillId="6" borderId="6" xfId="4" applyFont="1" applyFill="1" applyBorder="1" applyAlignment="1">
      <alignment horizontal="center" vertical="center"/>
    </xf>
    <xf numFmtId="0" fontId="24" fillId="6" borderId="43" xfId="4" applyFont="1" applyFill="1" applyBorder="1" applyAlignment="1">
      <alignment horizontal="center" vertical="center"/>
    </xf>
    <xf numFmtId="0" fontId="24" fillId="6" borderId="29" xfId="4" applyFont="1" applyFill="1" applyBorder="1" applyAlignment="1">
      <alignment horizontal="center" vertical="center"/>
    </xf>
    <xf numFmtId="49" fontId="12" fillId="17" borderId="18" xfId="4" applyNumberFormat="1" applyFont="1" applyFill="1" applyBorder="1" applyAlignment="1">
      <alignment horizontal="center"/>
    </xf>
    <xf numFmtId="49" fontId="12" fillId="17" borderId="44" xfId="4" applyNumberFormat="1" applyFont="1" applyFill="1" applyBorder="1" applyAlignment="1">
      <alignment horizontal="center"/>
    </xf>
    <xf numFmtId="49" fontId="23" fillId="25" borderId="6" xfId="4" applyNumberFormat="1" applyFont="1" applyFill="1" applyBorder="1" applyAlignment="1">
      <alignment horizontal="center" vertical="center"/>
    </xf>
    <xf numFmtId="49" fontId="23" fillId="25" borderId="43" xfId="4" applyNumberFormat="1" applyFont="1" applyFill="1" applyBorder="1" applyAlignment="1">
      <alignment horizontal="center" vertical="center"/>
    </xf>
    <xf numFmtId="49" fontId="23" fillId="17" borderId="38" xfId="4" applyNumberFormat="1" applyFont="1" applyFill="1" applyBorder="1" applyAlignment="1">
      <alignment horizontal="left" vertical="center"/>
    </xf>
    <xf numFmtId="49" fontId="23" fillId="17" borderId="48" xfId="4" applyNumberFormat="1" applyFont="1" applyFill="1" applyBorder="1" applyAlignment="1">
      <alignment horizontal="left" vertical="center"/>
    </xf>
    <xf numFmtId="49" fontId="23" fillId="17" borderId="5" xfId="4" applyNumberFormat="1" applyFont="1" applyFill="1" applyBorder="1" applyAlignment="1">
      <alignment horizontal="left" vertical="center"/>
    </xf>
    <xf numFmtId="49" fontId="23" fillId="17" borderId="45" xfId="4" applyNumberFormat="1" applyFont="1" applyFill="1" applyBorder="1" applyAlignment="1">
      <alignment horizontal="left" vertical="center"/>
    </xf>
    <xf numFmtId="49" fontId="23" fillId="17" borderId="58" xfId="4" applyNumberFormat="1" applyFont="1" applyFill="1" applyBorder="1" applyAlignment="1">
      <alignment horizontal="left" vertical="center"/>
    </xf>
    <xf numFmtId="49" fontId="23" fillId="17" borderId="59" xfId="4" applyNumberFormat="1" applyFont="1" applyFill="1" applyBorder="1" applyAlignment="1">
      <alignment horizontal="left" vertical="center"/>
    </xf>
    <xf numFmtId="0" fontId="57" fillId="15" borderId="3" xfId="4" applyFont="1" applyFill="1" applyBorder="1" applyAlignment="1">
      <alignment horizontal="center" vertical="top"/>
    </xf>
    <xf numFmtId="0" fontId="57" fillId="15" borderId="41" xfId="4" applyFont="1" applyFill="1" applyBorder="1" applyAlignment="1">
      <alignment horizontal="center" vertical="top"/>
    </xf>
    <xf numFmtId="0" fontId="57" fillId="15" borderId="42" xfId="4" applyFont="1" applyFill="1" applyBorder="1" applyAlignment="1">
      <alignment horizontal="center" vertical="top"/>
    </xf>
    <xf numFmtId="0" fontId="76" fillId="15" borderId="4" xfId="0" applyFont="1" applyFill="1" applyBorder="1" applyAlignment="1">
      <alignment horizontal="center" vertical="center"/>
    </xf>
    <xf numFmtId="0" fontId="76" fillId="15" borderId="0" xfId="0" applyFont="1" applyFill="1" applyBorder="1" applyAlignment="1">
      <alignment horizontal="center" vertical="center"/>
    </xf>
    <xf numFmtId="0" fontId="76" fillId="15" borderId="33" xfId="0" applyFont="1" applyFill="1" applyBorder="1" applyAlignment="1">
      <alignment horizontal="center" vertical="center"/>
    </xf>
    <xf numFmtId="0" fontId="15" fillId="21" borderId="66" xfId="0" applyFont="1" applyFill="1" applyBorder="1" applyAlignment="1">
      <alignment horizontal="center" vertical="center"/>
    </xf>
    <xf numFmtId="0" fontId="15" fillId="21" borderId="92" xfId="0" applyFont="1" applyFill="1" applyBorder="1" applyAlignment="1">
      <alignment horizontal="center" vertical="center"/>
    </xf>
    <xf numFmtId="49" fontId="117" fillId="27" borderId="5" xfId="4" applyNumberFormat="1" applyFont="1" applyFill="1" applyBorder="1" applyAlignment="1">
      <alignment horizontal="left" vertical="center"/>
    </xf>
    <xf numFmtId="49" fontId="117" fillId="27" borderId="45" xfId="4" applyNumberFormat="1" applyFont="1" applyFill="1" applyBorder="1" applyAlignment="1">
      <alignment horizontal="left" vertical="center"/>
    </xf>
    <xf numFmtId="0" fontId="127" fillId="0" borderId="0" xfId="0" applyFont="1" applyAlignment="1">
      <alignment horizontal="right" vertical="center"/>
    </xf>
    <xf numFmtId="0" fontId="97" fillId="8" borderId="1" xfId="0" applyFont="1" applyFill="1" applyBorder="1" applyAlignment="1">
      <alignment horizontal="center" vertical="center"/>
    </xf>
    <xf numFmtId="0" fontId="97" fillId="8" borderId="40" xfId="0" applyFont="1" applyFill="1" applyBorder="1" applyAlignment="1">
      <alignment horizontal="center" vertical="center"/>
    </xf>
    <xf numFmtId="0" fontId="97" fillId="8" borderId="1" xfId="2" applyFont="1" applyFill="1" applyBorder="1" applyAlignment="1">
      <alignment horizontal="center" vertical="center"/>
    </xf>
    <xf numFmtId="0" fontId="97" fillId="8" borderId="40" xfId="2" applyFont="1" applyFill="1" applyBorder="1" applyAlignment="1">
      <alignment horizontal="center" vertical="center"/>
    </xf>
    <xf numFmtId="0" fontId="97" fillId="8" borderId="82" xfId="0" applyFont="1" applyFill="1" applyBorder="1" applyAlignment="1">
      <alignment horizontal="center" vertical="center"/>
    </xf>
    <xf numFmtId="0" fontId="96" fillId="7" borderId="40" xfId="0" applyFont="1" applyFill="1" applyBorder="1" applyAlignment="1">
      <alignment horizontal="center" vertical="center"/>
    </xf>
    <xf numFmtId="0" fontId="96" fillId="7" borderId="82" xfId="0" applyFont="1" applyFill="1" applyBorder="1" applyAlignment="1">
      <alignment horizontal="center" vertical="center"/>
    </xf>
    <xf numFmtId="0" fontId="101" fillId="20" borderId="0" xfId="0" applyFont="1" applyFill="1" applyAlignment="1">
      <alignment horizontal="left" vertical="center"/>
    </xf>
    <xf numFmtId="0" fontId="101" fillId="10" borderId="0" xfId="0" applyFont="1" applyFill="1" applyAlignment="1">
      <alignment horizontal="left" vertical="center"/>
    </xf>
    <xf numFmtId="0" fontId="11" fillId="21" borderId="18" xfId="4" applyFont="1" applyFill="1" applyBorder="1" applyAlignment="1">
      <alignment horizontal="center" vertical="justify"/>
    </xf>
    <xf numFmtId="46" fontId="15" fillId="0" borderId="45" xfId="0" applyNumberFormat="1" applyFont="1" applyFill="1" applyBorder="1" applyAlignment="1">
      <alignment horizontal="center" vertical="center"/>
    </xf>
    <xf numFmtId="0" fontId="15" fillId="0" borderId="59" xfId="0" applyNumberFormat="1" applyFont="1" applyFill="1" applyBorder="1" applyAlignment="1">
      <alignment horizontal="center" vertical="center"/>
    </xf>
    <xf numFmtId="49" fontId="31" fillId="7" borderId="29" xfId="4" applyNumberFormat="1" applyFont="1" applyFill="1" applyBorder="1" applyAlignment="1">
      <alignment horizontal="right"/>
    </xf>
    <xf numFmtId="0" fontId="31" fillId="7" borderId="6" xfId="4" applyFont="1" applyFill="1" applyBorder="1" applyAlignment="1">
      <alignment horizontal="center"/>
    </xf>
    <xf numFmtId="0" fontId="31" fillId="7" borderId="43" xfId="4" applyFont="1" applyFill="1" applyBorder="1" applyAlignment="1">
      <alignment horizontal="center"/>
    </xf>
    <xf numFmtId="0" fontId="60" fillId="15" borderId="7" xfId="0" applyFont="1" applyFill="1" applyBorder="1" applyAlignment="1">
      <alignment horizontal="left" vertical="center"/>
    </xf>
    <xf numFmtId="0" fontId="60" fillId="15" borderId="14" xfId="0" applyFont="1" applyFill="1" applyBorder="1" applyAlignment="1">
      <alignment horizontal="left" vertical="center"/>
    </xf>
    <xf numFmtId="0" fontId="61" fillId="0" borderId="7" xfId="0" applyFont="1" applyBorder="1" applyAlignment="1">
      <alignment horizontal="left" vertical="center"/>
    </xf>
    <xf numFmtId="0" fontId="61" fillId="0" borderId="14" xfId="0" applyFont="1" applyBorder="1" applyAlignment="1">
      <alignment horizontal="left" vertical="center"/>
    </xf>
    <xf numFmtId="49" fontId="37" fillId="33" borderId="58" xfId="4" applyNumberFormat="1" applyFont="1" applyFill="1" applyBorder="1" applyAlignment="1">
      <alignment horizontal="center" vertical="center"/>
    </xf>
    <xf numFmtId="49" fontId="37" fillId="33" borderId="63" xfId="4" applyNumberFormat="1" applyFont="1" applyFill="1" applyBorder="1" applyAlignment="1">
      <alignment horizontal="center" vertical="center"/>
    </xf>
    <xf numFmtId="49" fontId="37" fillId="33" borderId="5" xfId="4" applyNumberFormat="1" applyFont="1" applyFill="1" applyBorder="1" applyAlignment="1">
      <alignment horizontal="center" vertical="center"/>
    </xf>
    <xf numFmtId="49" fontId="37" fillId="33" borderId="14" xfId="4" applyNumberFormat="1" applyFont="1" applyFill="1" applyBorder="1" applyAlignment="1">
      <alignment horizontal="center" vertical="center"/>
    </xf>
    <xf numFmtId="49" fontId="37" fillId="29" borderId="38" xfId="4" applyNumberFormat="1" applyFont="1" applyFill="1" applyBorder="1" applyAlignment="1">
      <alignment horizontal="center" vertical="center"/>
    </xf>
    <xf numFmtId="49" fontId="37" fillId="29" borderId="48" xfId="4" applyNumberFormat="1" applyFont="1" applyFill="1" applyBorder="1" applyAlignment="1">
      <alignment horizontal="center" vertical="center"/>
    </xf>
    <xf numFmtId="49" fontId="37" fillId="29" borderId="5" xfId="4" applyNumberFormat="1" applyFont="1" applyFill="1" applyBorder="1" applyAlignment="1">
      <alignment horizontal="center" vertical="center"/>
    </xf>
    <xf numFmtId="49" fontId="37" fillId="29" borderId="45" xfId="4" applyNumberFormat="1" applyFont="1" applyFill="1" applyBorder="1" applyAlignment="1">
      <alignment horizontal="center" vertical="center"/>
    </xf>
    <xf numFmtId="49" fontId="23" fillId="25" borderId="29" xfId="4" applyNumberFormat="1" applyFont="1" applyFill="1" applyBorder="1" applyAlignment="1">
      <alignment horizontal="center" vertical="center"/>
    </xf>
    <xf numFmtId="49" fontId="23" fillId="35" borderId="38" xfId="4" applyNumberFormat="1" applyFont="1" applyFill="1" applyBorder="1" applyAlignment="1">
      <alignment horizontal="left" vertical="center"/>
    </xf>
    <xf numFmtId="49" fontId="23" fillId="35" borderId="48" xfId="4" applyNumberFormat="1" applyFont="1" applyFill="1" applyBorder="1" applyAlignment="1">
      <alignment horizontal="left" vertical="center"/>
    </xf>
    <xf numFmtId="49" fontId="23" fillId="35" borderId="5" xfId="4" applyNumberFormat="1" applyFont="1" applyFill="1" applyBorder="1" applyAlignment="1">
      <alignment horizontal="left" vertical="center"/>
    </xf>
    <xf numFmtId="49" fontId="23" fillId="35" borderId="45" xfId="4" applyNumberFormat="1" applyFont="1" applyFill="1" applyBorder="1" applyAlignment="1">
      <alignment horizontal="left" vertical="center"/>
    </xf>
    <xf numFmtId="49" fontId="23" fillId="35" borderId="54" xfId="4" applyNumberFormat="1" applyFont="1" applyFill="1" applyBorder="1" applyAlignment="1">
      <alignment horizontal="left" vertical="center"/>
    </xf>
    <xf numFmtId="49" fontId="23" fillId="35" borderId="55" xfId="4" applyNumberFormat="1" applyFont="1" applyFill="1" applyBorder="1" applyAlignment="1">
      <alignment horizontal="left" vertical="center"/>
    </xf>
    <xf numFmtId="0" fontId="64" fillId="7" borderId="3" xfId="0" applyFont="1" applyFill="1" applyBorder="1" applyAlignment="1">
      <alignment horizontal="center"/>
    </xf>
    <xf numFmtId="0" fontId="64" fillId="7" borderId="41" xfId="0" applyFont="1" applyFill="1" applyBorder="1" applyAlignment="1">
      <alignment horizontal="center"/>
    </xf>
    <xf numFmtId="0" fontId="64" fillId="7" borderId="42" xfId="0" applyFont="1" applyFill="1" applyBorder="1" applyAlignment="1">
      <alignment horizontal="center"/>
    </xf>
    <xf numFmtId="0" fontId="64" fillId="7" borderId="6" xfId="0" applyFont="1" applyFill="1" applyBorder="1" applyAlignment="1">
      <alignment horizontal="center"/>
    </xf>
    <xf numFmtId="0" fontId="64" fillId="7" borderId="43" xfId="0" applyFont="1" applyFill="1" applyBorder="1" applyAlignment="1">
      <alignment horizontal="center"/>
    </xf>
    <xf numFmtId="0" fontId="64" fillId="7" borderId="29" xfId="0" applyFont="1" applyFill="1" applyBorder="1" applyAlignment="1">
      <alignment horizontal="center"/>
    </xf>
    <xf numFmtId="0" fontId="60" fillId="0" borderId="7" xfId="0" applyFont="1" applyBorder="1" applyAlignment="1">
      <alignment horizontal="left" vertical="center"/>
    </xf>
    <xf numFmtId="0" fontId="60" fillId="0" borderId="14" xfId="0" applyFont="1" applyBorder="1" applyAlignment="1">
      <alignment horizontal="left" vertical="center"/>
    </xf>
    <xf numFmtId="0" fontId="61" fillId="0" borderId="64" xfId="0" applyFont="1" applyBorder="1" applyAlignment="1">
      <alignment horizontal="left" vertical="center"/>
    </xf>
    <xf numFmtId="0" fontId="61" fillId="0" borderId="42" xfId="0" applyFont="1" applyBorder="1" applyAlignment="1">
      <alignment horizontal="left" vertical="center"/>
    </xf>
    <xf numFmtId="0" fontId="60" fillId="0" borderId="23" xfId="0" applyFont="1" applyBorder="1" applyAlignment="1">
      <alignment horizontal="left" vertical="center"/>
    </xf>
    <xf numFmtId="0" fontId="60" fillId="0" borderId="35" xfId="0" applyFont="1" applyBorder="1" applyAlignment="1">
      <alignment horizontal="left" vertical="center"/>
    </xf>
    <xf numFmtId="0" fontId="33" fillId="12" borderId="20" xfId="4" applyFont="1" applyFill="1" applyBorder="1" applyAlignment="1">
      <alignment horizontal="center"/>
    </xf>
    <xf numFmtId="0" fontId="33" fillId="12" borderId="18" xfId="4" applyFont="1" applyFill="1" applyBorder="1" applyAlignment="1">
      <alignment horizontal="center"/>
    </xf>
    <xf numFmtId="0" fontId="33" fillId="12" borderId="44" xfId="4" applyFont="1" applyFill="1" applyBorder="1" applyAlignment="1">
      <alignment horizontal="center"/>
    </xf>
    <xf numFmtId="0" fontId="24" fillId="12" borderId="3" xfId="4" applyFont="1" applyFill="1" applyBorder="1" applyAlignment="1">
      <alignment horizontal="center" vertical="center"/>
    </xf>
    <xf numFmtId="0" fontId="24" fillId="12" borderId="41" xfId="4" applyFont="1" applyFill="1" applyBorder="1" applyAlignment="1">
      <alignment horizontal="center" vertical="center"/>
    </xf>
    <xf numFmtId="0" fontId="24" fillId="12" borderId="42" xfId="4" applyFont="1" applyFill="1" applyBorder="1" applyAlignment="1">
      <alignment horizontal="center" vertical="center"/>
    </xf>
    <xf numFmtId="0" fontId="24" fillId="12" borderId="4" xfId="4" applyFont="1" applyFill="1" applyBorder="1" applyAlignment="1">
      <alignment horizontal="center" vertical="center"/>
    </xf>
    <xf numFmtId="0" fontId="24" fillId="12" borderId="0" xfId="4" applyFont="1" applyFill="1" applyBorder="1" applyAlignment="1">
      <alignment horizontal="center" vertical="center"/>
    </xf>
    <xf numFmtId="0" fontId="24" fillId="12" borderId="33" xfId="4" applyFont="1" applyFill="1" applyBorder="1" applyAlignment="1">
      <alignment horizontal="center" vertical="center"/>
    </xf>
    <xf numFmtId="0" fontId="24" fillId="12" borderId="6" xfId="4" applyFont="1" applyFill="1" applyBorder="1" applyAlignment="1">
      <alignment horizontal="center" vertical="center"/>
    </xf>
    <xf numFmtId="0" fontId="24" fillId="12" borderId="43" xfId="4" applyFont="1" applyFill="1" applyBorder="1" applyAlignment="1">
      <alignment horizontal="center" vertical="center"/>
    </xf>
    <xf numFmtId="0" fontId="24" fillId="12" borderId="29" xfId="4" applyFont="1" applyFill="1" applyBorder="1" applyAlignment="1">
      <alignment horizontal="center" vertical="center"/>
    </xf>
    <xf numFmtId="0" fontId="32" fillId="36" borderId="18" xfId="4" applyFont="1" applyFill="1" applyBorder="1" applyAlignment="1">
      <alignment horizontal="center" vertical="justify"/>
    </xf>
    <xf numFmtId="46" fontId="23" fillId="36" borderId="38" xfId="0" applyNumberFormat="1" applyFont="1" applyFill="1" applyBorder="1" applyAlignment="1">
      <alignment horizontal="left" vertical="center"/>
    </xf>
    <xf numFmtId="46" fontId="23" fillId="36" borderId="48" xfId="0" applyNumberFormat="1" applyFont="1" applyFill="1" applyBorder="1" applyAlignment="1">
      <alignment horizontal="left" vertical="center"/>
    </xf>
    <xf numFmtId="46" fontId="23" fillId="36" borderId="35" xfId="0" applyNumberFormat="1" applyFont="1" applyFill="1" applyBorder="1" applyAlignment="1">
      <alignment horizontal="left" vertical="center"/>
    </xf>
    <xf numFmtId="0" fontId="23" fillId="36" borderId="5" xfId="0" applyFont="1" applyFill="1" applyBorder="1" applyAlignment="1">
      <alignment horizontal="left" vertical="center"/>
    </xf>
    <xf numFmtId="0" fontId="23" fillId="36" borderId="45" xfId="0" applyFont="1" applyFill="1" applyBorder="1" applyAlignment="1">
      <alignment horizontal="left" vertical="center"/>
    </xf>
    <xf numFmtId="0" fontId="23" fillId="36" borderId="14" xfId="0" applyFont="1" applyFill="1" applyBorder="1" applyAlignment="1">
      <alignment horizontal="left" vertical="center"/>
    </xf>
    <xf numFmtId="0" fontId="23" fillId="36" borderId="58" xfId="0" applyFont="1" applyFill="1" applyBorder="1" applyAlignment="1">
      <alignment horizontal="left" vertical="center"/>
    </xf>
    <xf numFmtId="0" fontId="23" fillId="36" borderId="59" xfId="0" applyFont="1" applyFill="1" applyBorder="1" applyAlignment="1">
      <alignment horizontal="left" vertical="center"/>
    </xf>
    <xf numFmtId="0" fontId="23" fillId="36" borderId="63" xfId="0" applyFont="1" applyFill="1" applyBorder="1" applyAlignment="1">
      <alignment horizontal="left" vertical="center"/>
    </xf>
    <xf numFmtId="49" fontId="118" fillId="27" borderId="44" xfId="4" applyNumberFormat="1" applyFont="1" applyFill="1" applyBorder="1" applyAlignment="1">
      <alignment horizontal="center"/>
    </xf>
    <xf numFmtId="0" fontId="19" fillId="15" borderId="4" xfId="0" applyFont="1" applyFill="1" applyBorder="1" applyAlignment="1">
      <alignment horizontal="center" vertical="justify"/>
    </xf>
    <xf numFmtId="0" fontId="19" fillId="15" borderId="0" xfId="0" applyFont="1" applyFill="1" applyBorder="1" applyAlignment="1">
      <alignment horizontal="center" vertical="justify"/>
    </xf>
    <xf numFmtId="0" fontId="19" fillId="15" borderId="33" xfId="0" applyFont="1" applyFill="1" applyBorder="1" applyAlignment="1">
      <alignment horizontal="center" vertical="justify"/>
    </xf>
    <xf numFmtId="49" fontId="12" fillId="35" borderId="20" xfId="4" applyNumberFormat="1" applyFont="1" applyFill="1" applyBorder="1" applyAlignment="1">
      <alignment horizontal="center"/>
    </xf>
    <xf numFmtId="49" fontId="12" fillId="35" borderId="41" xfId="4" applyNumberFormat="1" applyFont="1" applyFill="1" applyBorder="1" applyAlignment="1">
      <alignment horizontal="center"/>
    </xf>
    <xf numFmtId="49" fontId="23" fillId="25" borderId="44" xfId="4" applyNumberFormat="1" applyFont="1" applyFill="1" applyBorder="1" applyAlignment="1">
      <alignment horizontal="center" vertical="center"/>
    </xf>
    <xf numFmtId="49" fontId="12" fillId="33" borderId="18" xfId="4" applyNumberFormat="1" applyFont="1" applyFill="1" applyBorder="1" applyAlignment="1">
      <alignment horizontal="center"/>
    </xf>
    <xf numFmtId="0" fontId="32" fillId="33" borderId="20" xfId="4" applyFont="1" applyFill="1" applyBorder="1" applyAlignment="1">
      <alignment horizontal="center" vertical="justify"/>
    </xf>
    <xf numFmtId="0" fontId="32" fillId="33" borderId="44" xfId="4" applyFont="1" applyFill="1" applyBorder="1" applyAlignment="1">
      <alignment horizontal="center" vertical="justify"/>
    </xf>
    <xf numFmtId="49" fontId="37" fillId="33" borderId="38" xfId="4" applyNumberFormat="1" applyFont="1" applyFill="1" applyBorder="1" applyAlignment="1">
      <alignment horizontal="center" vertical="center"/>
    </xf>
    <xf numFmtId="49" fontId="37" fillId="33" borderId="35" xfId="4" applyNumberFormat="1" applyFont="1" applyFill="1" applyBorder="1" applyAlignment="1">
      <alignment horizontal="center" vertical="center"/>
    </xf>
    <xf numFmtId="49" fontId="12" fillId="31" borderId="44" xfId="4" applyNumberFormat="1" applyFont="1" applyFill="1" applyBorder="1" applyAlignment="1">
      <alignment horizontal="center"/>
    </xf>
    <xf numFmtId="0" fontId="53" fillId="0" borderId="0" xfId="0" applyFont="1" applyAlignment="1">
      <alignment horizontal="center" vertical="center" textRotation="90"/>
    </xf>
    <xf numFmtId="0" fontId="36" fillId="4" borderId="49" xfId="3" applyFont="1" applyFill="1" applyBorder="1" applyAlignment="1">
      <alignment vertical="center"/>
    </xf>
    <xf numFmtId="0" fontId="36" fillId="4" borderId="12" xfId="3" applyFont="1" applyFill="1" applyBorder="1" applyAlignment="1">
      <alignment vertical="center"/>
    </xf>
    <xf numFmtId="0" fontId="36" fillId="4" borderId="49" xfId="2" applyFont="1" applyFill="1" applyBorder="1" applyAlignment="1">
      <alignment horizontal="center" vertical="center"/>
    </xf>
    <xf numFmtId="0" fontId="36" fillId="4" borderId="12" xfId="2" applyFont="1" applyFill="1" applyBorder="1" applyAlignment="1">
      <alignment horizontal="center" vertical="center"/>
    </xf>
    <xf numFmtId="49" fontId="23" fillId="32" borderId="5" xfId="4" applyNumberFormat="1" applyFont="1" applyFill="1" applyBorder="1" applyAlignment="1">
      <alignment horizontal="left" vertical="center"/>
    </xf>
    <xf numFmtId="49" fontId="23" fillId="32" borderId="14" xfId="4" applyNumberFormat="1" applyFont="1" applyFill="1" applyBorder="1" applyAlignment="1">
      <alignment horizontal="left" vertical="center"/>
    </xf>
    <xf numFmtId="49" fontId="23" fillId="32" borderId="58" xfId="4" applyNumberFormat="1" applyFont="1" applyFill="1" applyBorder="1" applyAlignment="1">
      <alignment horizontal="left" vertical="center"/>
    </xf>
    <xf numFmtId="49" fontId="23" fillId="32" borderId="63" xfId="4" applyNumberFormat="1" applyFont="1" applyFill="1" applyBorder="1" applyAlignment="1">
      <alignment horizontal="left" vertical="center"/>
    </xf>
    <xf numFmtId="46" fontId="15" fillId="0" borderId="38" xfId="0" applyNumberFormat="1" applyFont="1" applyFill="1" applyBorder="1" applyAlignment="1">
      <alignment horizontal="left" vertical="center" indent="1"/>
    </xf>
    <xf numFmtId="46" fontId="15" fillId="0" borderId="35" xfId="0" applyNumberFormat="1" applyFont="1" applyFill="1" applyBorder="1" applyAlignment="1">
      <alignment horizontal="left" vertical="center" indent="1"/>
    </xf>
    <xf numFmtId="46" fontId="15" fillId="0" borderId="5" xfId="0" applyNumberFormat="1" applyFont="1" applyFill="1" applyBorder="1" applyAlignment="1">
      <alignment horizontal="left" vertical="center" indent="1"/>
    </xf>
    <xf numFmtId="46" fontId="15" fillId="0" borderId="14" xfId="0" applyNumberFormat="1" applyFont="1" applyFill="1" applyBorder="1" applyAlignment="1">
      <alignment horizontal="left" vertical="center" indent="1"/>
    </xf>
    <xf numFmtId="46" fontId="15" fillId="0" borderId="58" xfId="0" applyNumberFormat="1" applyFont="1" applyFill="1" applyBorder="1" applyAlignment="1">
      <alignment horizontal="left" vertical="center" indent="1"/>
    </xf>
    <xf numFmtId="46" fontId="15" fillId="0" borderId="63" xfId="0" applyNumberFormat="1" applyFont="1" applyFill="1" applyBorder="1" applyAlignment="1">
      <alignment horizontal="left" vertical="center" indent="1"/>
    </xf>
    <xf numFmtId="0" fontId="31" fillId="7" borderId="6" xfId="4" applyFont="1" applyFill="1" applyBorder="1" applyAlignment="1">
      <alignment horizontal="left"/>
    </xf>
    <xf numFmtId="0" fontId="31" fillId="7" borderId="43" xfId="4" applyFont="1" applyFill="1" applyBorder="1" applyAlignment="1">
      <alignment horizontal="left"/>
    </xf>
    <xf numFmtId="0" fontId="43" fillId="15" borderId="4" xfId="0" applyFont="1" applyFill="1" applyBorder="1" applyAlignment="1">
      <alignment horizontal="center"/>
    </xf>
    <xf numFmtId="0" fontId="43" fillId="15" borderId="0" xfId="0" applyFont="1" applyFill="1" applyBorder="1" applyAlignment="1">
      <alignment horizontal="center"/>
    </xf>
    <xf numFmtId="0" fontId="43" fillId="15" borderId="33" xfId="0" applyFont="1" applyFill="1" applyBorder="1" applyAlignment="1">
      <alignment horizontal="center"/>
    </xf>
    <xf numFmtId="49" fontId="23" fillId="32" borderId="38" xfId="4" applyNumberFormat="1" applyFont="1" applyFill="1" applyBorder="1" applyAlignment="1">
      <alignment horizontal="left" vertical="center"/>
    </xf>
    <xf numFmtId="49" fontId="23" fillId="32" borderId="35" xfId="4" applyNumberFormat="1" applyFont="1" applyFill="1" applyBorder="1" applyAlignment="1">
      <alignment horizontal="left" vertical="center"/>
    </xf>
    <xf numFmtId="0" fontId="28" fillId="0" borderId="26" xfId="0" applyFont="1" applyBorder="1" applyAlignment="1">
      <alignment horizontal="left"/>
    </xf>
    <xf numFmtId="0" fontId="28" fillId="0" borderId="83" xfId="0" applyFont="1" applyBorder="1" applyAlignment="1">
      <alignment horizontal="left"/>
    </xf>
    <xf numFmtId="0" fontId="57" fillId="0" borderId="26" xfId="0" applyFont="1" applyBorder="1" applyAlignment="1">
      <alignment horizontal="left"/>
    </xf>
    <xf numFmtId="0" fontId="57" fillId="0" borderId="83" xfId="0" applyFont="1" applyBorder="1" applyAlignment="1">
      <alignment horizontal="left"/>
    </xf>
    <xf numFmtId="0" fontId="75" fillId="7" borderId="2" xfId="0" applyFont="1" applyFill="1" applyBorder="1" applyAlignment="1">
      <alignment horizontal="center"/>
    </xf>
    <xf numFmtId="0" fontId="75" fillId="7" borderId="22" xfId="0" applyFont="1" applyFill="1" applyBorder="1" applyAlignment="1">
      <alignment horizontal="center"/>
    </xf>
    <xf numFmtId="46" fontId="131" fillId="9" borderId="38" xfId="0" applyNumberFormat="1" applyFont="1" applyFill="1" applyBorder="1" applyAlignment="1">
      <alignment horizontal="center" vertical="center"/>
    </xf>
    <xf numFmtId="46" fontId="131" fillId="9" borderId="35" xfId="0" applyNumberFormat="1" applyFont="1" applyFill="1" applyBorder="1" applyAlignment="1">
      <alignment horizontal="center" vertical="center"/>
    </xf>
    <xf numFmtId="46" fontId="131" fillId="9" borderId="5" xfId="0" applyNumberFormat="1" applyFont="1" applyFill="1" applyBorder="1" applyAlignment="1">
      <alignment horizontal="center" vertical="center"/>
    </xf>
    <xf numFmtId="46" fontId="131" fillId="9" borderId="14" xfId="0" applyNumberFormat="1" applyFont="1" applyFill="1" applyBorder="1" applyAlignment="1">
      <alignment horizontal="center" vertical="center"/>
    </xf>
    <xf numFmtId="46" fontId="131" fillId="9" borderId="58" xfId="0" applyNumberFormat="1" applyFont="1" applyFill="1" applyBorder="1" applyAlignment="1">
      <alignment horizontal="center" vertical="center"/>
    </xf>
    <xf numFmtId="46" fontId="131" fillId="9" borderId="63" xfId="0" applyNumberFormat="1" applyFont="1" applyFill="1" applyBorder="1" applyAlignment="1">
      <alignment horizontal="center" vertical="center"/>
    </xf>
    <xf numFmtId="46" fontId="15" fillId="0" borderId="53" xfId="0" applyNumberFormat="1" applyFont="1" applyFill="1" applyBorder="1" applyAlignment="1">
      <alignment horizontal="center" vertical="center"/>
    </xf>
    <xf numFmtId="46" fontId="15" fillId="0" borderId="30" xfId="0" applyNumberFormat="1" applyFont="1" applyFill="1" applyBorder="1" applyAlignment="1">
      <alignment horizontal="center" vertical="center"/>
    </xf>
    <xf numFmtId="0" fontId="24" fillId="13" borderId="3" xfId="4" applyFont="1" applyFill="1" applyBorder="1" applyAlignment="1">
      <alignment horizontal="center" vertical="center"/>
    </xf>
    <xf numFmtId="0" fontId="24" fillId="13" borderId="41" xfId="4" applyFont="1" applyFill="1" applyBorder="1" applyAlignment="1">
      <alignment horizontal="center" vertical="center"/>
    </xf>
    <xf numFmtId="0" fontId="24" fillId="13" borderId="42" xfId="4" applyFont="1" applyFill="1" applyBorder="1" applyAlignment="1">
      <alignment horizontal="center" vertical="center"/>
    </xf>
    <xf numFmtId="0" fontId="24" fillId="13" borderId="4" xfId="4" applyFont="1" applyFill="1" applyBorder="1" applyAlignment="1">
      <alignment horizontal="center" vertical="center"/>
    </xf>
    <xf numFmtId="0" fontId="24" fillId="13" borderId="0" xfId="4" applyFont="1" applyFill="1" applyBorder="1" applyAlignment="1">
      <alignment horizontal="center" vertical="center"/>
    </xf>
    <xf numFmtId="0" fontId="24" fillId="13" borderId="33" xfId="4" applyFont="1" applyFill="1" applyBorder="1" applyAlignment="1">
      <alignment horizontal="center" vertical="center"/>
    </xf>
    <xf numFmtId="0" fontId="24" fillId="13" borderId="6" xfId="4" applyFont="1" applyFill="1" applyBorder="1" applyAlignment="1">
      <alignment horizontal="center" vertical="center"/>
    </xf>
    <xf numFmtId="0" fontId="24" fillId="13" borderId="43" xfId="4" applyFont="1" applyFill="1" applyBorder="1" applyAlignment="1">
      <alignment horizontal="center" vertical="center"/>
    </xf>
    <xf numFmtId="0" fontId="24" fillId="13" borderId="29" xfId="4" applyFont="1" applyFill="1" applyBorder="1" applyAlignment="1">
      <alignment horizontal="center" vertical="center"/>
    </xf>
    <xf numFmtId="0" fontId="132" fillId="9" borderId="31" xfId="0" applyFont="1" applyFill="1" applyBorder="1" applyAlignment="1">
      <alignment horizontal="left"/>
    </xf>
    <xf numFmtId="0" fontId="132" fillId="9" borderId="32" xfId="0" applyFont="1" applyFill="1" applyBorder="1" applyAlignment="1">
      <alignment horizontal="left"/>
    </xf>
    <xf numFmtId="0" fontId="132" fillId="9" borderId="67" xfId="0" applyFont="1" applyFill="1" applyBorder="1" applyAlignment="1">
      <alignment horizontal="left"/>
    </xf>
    <xf numFmtId="0" fontId="132" fillId="9" borderId="13" xfId="0" applyFont="1" applyFill="1" applyBorder="1" applyAlignment="1">
      <alignment horizontal="left"/>
    </xf>
    <xf numFmtId="0" fontId="132" fillId="9" borderId="1" xfId="0" applyFont="1" applyFill="1" applyBorder="1" applyAlignment="1">
      <alignment horizontal="left"/>
    </xf>
    <xf numFmtId="0" fontId="132" fillId="9" borderId="37" xfId="0" applyFont="1" applyFill="1" applyBorder="1" applyAlignment="1">
      <alignment horizontal="left"/>
    </xf>
    <xf numFmtId="0" fontId="132" fillId="9" borderId="57" xfId="0" applyFont="1" applyFill="1" applyBorder="1" applyAlignment="1">
      <alignment horizontal="left"/>
    </xf>
    <xf numFmtId="0" fontId="132" fillId="9" borderId="16" xfId="0" applyFont="1" applyFill="1" applyBorder="1" applyAlignment="1">
      <alignment horizontal="left"/>
    </xf>
    <xf numFmtId="0" fontId="132" fillId="9" borderId="62" xfId="0" applyFont="1" applyFill="1" applyBorder="1" applyAlignment="1">
      <alignment horizontal="left"/>
    </xf>
    <xf numFmtId="0" fontId="96" fillId="7" borderId="26" xfId="0" applyFont="1" applyFill="1" applyBorder="1" applyAlignment="1">
      <alignment horizontal="center" vertical="center"/>
    </xf>
    <xf numFmtId="0" fontId="95" fillId="8" borderId="1" xfId="0" applyFont="1" applyFill="1" applyBorder="1" applyAlignment="1">
      <alignment horizontal="center" vertical="center"/>
    </xf>
    <xf numFmtId="0" fontId="95" fillId="8" borderId="16" xfId="0" applyFont="1" applyFill="1" applyBorder="1" applyAlignment="1">
      <alignment horizontal="center" vertical="center"/>
    </xf>
    <xf numFmtId="0" fontId="95" fillId="8" borderId="40" xfId="0" applyFont="1" applyFill="1" applyBorder="1" applyAlignment="1">
      <alignment horizontal="center" vertical="center"/>
    </xf>
    <xf numFmtId="0" fontId="95" fillId="8" borderId="26" xfId="0" applyFont="1" applyFill="1" applyBorder="1" applyAlignment="1">
      <alignment horizontal="center" vertical="center"/>
    </xf>
    <xf numFmtId="0" fontId="93" fillId="8" borderId="65" xfId="0" applyFont="1" applyFill="1" applyBorder="1" applyAlignment="1">
      <alignment horizontal="center" vertical="center"/>
    </xf>
    <xf numFmtId="0" fontId="93" fillId="8" borderId="28" xfId="0" applyFont="1" applyFill="1" applyBorder="1" applyAlignment="1">
      <alignment horizontal="center" vertical="center"/>
    </xf>
    <xf numFmtId="0" fontId="93" fillId="8" borderId="40" xfId="0" applyFont="1" applyFill="1" applyBorder="1" applyAlignment="1">
      <alignment horizontal="center" vertical="center"/>
    </xf>
    <xf numFmtId="0" fontId="93" fillId="8" borderId="26" xfId="0" applyFont="1" applyFill="1" applyBorder="1" applyAlignment="1">
      <alignment horizontal="center" vertical="center"/>
    </xf>
    <xf numFmtId="0" fontId="93" fillId="8" borderId="1" xfId="2" applyFont="1" applyFill="1" applyBorder="1" applyAlignment="1">
      <alignment horizontal="center" vertical="center"/>
    </xf>
    <xf numFmtId="0" fontId="93" fillId="8" borderId="16" xfId="2" applyFont="1" applyFill="1" applyBorder="1" applyAlignment="1">
      <alignment horizontal="center" vertical="center"/>
    </xf>
    <xf numFmtId="0" fontId="90" fillId="27" borderId="0" xfId="0" applyFont="1" applyFill="1" applyAlignment="1">
      <alignment horizontal="left" vertical="center"/>
    </xf>
    <xf numFmtId="0" fontId="93" fillId="8" borderId="82" xfId="0" applyFont="1" applyFill="1" applyBorder="1" applyAlignment="1">
      <alignment horizontal="center" vertical="center"/>
    </xf>
    <xf numFmtId="0" fontId="93" fillId="8" borderId="40" xfId="2" applyFont="1" applyFill="1" applyBorder="1" applyAlignment="1">
      <alignment horizontal="center" vertical="center"/>
    </xf>
    <xf numFmtId="0" fontId="108" fillId="28" borderId="0" xfId="0" applyFont="1" applyFill="1" applyAlignment="1">
      <alignment horizontal="left" vertical="center"/>
    </xf>
    <xf numFmtId="0" fontId="15" fillId="4" borderId="49" xfId="3" applyFont="1" applyFill="1" applyBorder="1" applyAlignment="1">
      <alignment horizontal="left" vertical="center"/>
    </xf>
    <xf numFmtId="0" fontId="15" fillId="4" borderId="12" xfId="3" applyFont="1" applyFill="1" applyBorder="1" applyAlignment="1">
      <alignment horizontal="left" vertical="center"/>
    </xf>
    <xf numFmtId="0" fontId="15" fillId="4" borderId="49" xfId="2" applyFont="1" applyFill="1" applyBorder="1" applyAlignment="1">
      <alignment horizontal="center" vertical="center"/>
    </xf>
    <xf numFmtId="0" fontId="15" fillId="4" borderId="12" xfId="2" applyFont="1" applyFill="1" applyBorder="1" applyAlignment="1">
      <alignment horizontal="center" vertical="center"/>
    </xf>
    <xf numFmtId="0" fontId="111" fillId="0" borderId="0" xfId="0" applyFont="1" applyAlignment="1">
      <alignment horizontal="center" vertical="center" textRotation="90"/>
    </xf>
    <xf numFmtId="0" fontId="99" fillId="4" borderId="49" xfId="3" applyFont="1" applyFill="1" applyBorder="1" applyAlignment="1">
      <alignment horizontal="left" vertical="center"/>
    </xf>
    <xf numFmtId="0" fontId="99" fillId="4" borderId="12" xfId="3" applyFont="1" applyFill="1" applyBorder="1" applyAlignment="1">
      <alignment horizontal="left" vertical="center"/>
    </xf>
    <xf numFmtId="0" fontId="99" fillId="4" borderId="49" xfId="2" applyFont="1" applyFill="1" applyBorder="1" applyAlignment="1">
      <alignment horizontal="center" vertical="center"/>
    </xf>
    <xf numFmtId="0" fontId="99" fillId="4" borderId="12" xfId="2" applyFont="1" applyFill="1" applyBorder="1" applyAlignment="1">
      <alignment horizontal="center" vertical="center"/>
    </xf>
    <xf numFmtId="0" fontId="115" fillId="7" borderId="40" xfId="0" applyFont="1" applyFill="1" applyBorder="1" applyAlignment="1">
      <alignment horizontal="center" vertical="center"/>
    </xf>
    <xf numFmtId="0" fontId="115" fillId="7" borderId="26" xfId="0" applyFont="1" applyFill="1" applyBorder="1" applyAlignment="1">
      <alignment horizontal="center" vertical="center"/>
    </xf>
    <xf numFmtId="0" fontId="7" fillId="0" borderId="33" xfId="0" applyFont="1" applyFill="1" applyBorder="1"/>
    <xf numFmtId="0" fontId="9" fillId="0" borderId="33" xfId="0" applyFont="1" applyFill="1" applyBorder="1" applyAlignment="1"/>
    <xf numFmtId="0" fontId="7" fillId="0" borderId="0" xfId="0" applyFont="1" applyBorder="1"/>
    <xf numFmtId="0" fontId="7" fillId="0" borderId="33" xfId="0" applyFont="1" applyBorder="1"/>
    <xf numFmtId="0" fontId="7" fillId="15" borderId="3" xfId="0" applyFont="1" applyFill="1" applyBorder="1"/>
    <xf numFmtId="0" fontId="7" fillId="15" borderId="41" xfId="0" applyFont="1" applyFill="1" applyBorder="1"/>
    <xf numFmtId="0" fontId="7" fillId="15" borderId="42" xfId="0" applyFont="1" applyFill="1" applyBorder="1"/>
    <xf numFmtId="0" fontId="7" fillId="15" borderId="4" xfId="0" applyFont="1" applyFill="1" applyBorder="1"/>
    <xf numFmtId="0" fontId="7" fillId="15" borderId="0" xfId="0" applyFont="1" applyFill="1" applyBorder="1"/>
    <xf numFmtId="0" fontId="7" fillId="15" borderId="33" xfId="0" applyFont="1" applyFill="1" applyBorder="1"/>
    <xf numFmtId="0" fontId="9" fillId="15" borderId="4" xfId="0" applyFont="1" applyFill="1" applyBorder="1" applyAlignment="1"/>
    <xf numFmtId="0" fontId="9" fillId="15" borderId="0" xfId="0" applyFont="1" applyFill="1" applyBorder="1" applyAlignment="1"/>
    <xf numFmtId="0" fontId="9" fillId="15" borderId="33" xfId="0" applyFont="1" applyFill="1" applyBorder="1" applyAlignment="1"/>
    <xf numFmtId="0" fontId="9" fillId="15" borderId="6" xfId="0" applyFont="1" applyFill="1" applyBorder="1" applyAlignment="1"/>
    <xf numFmtId="0" fontId="7" fillId="15" borderId="43" xfId="0" applyFont="1" applyFill="1" applyBorder="1"/>
    <xf numFmtId="0" fontId="9" fillId="15" borderId="43" xfId="0" applyFont="1" applyFill="1" applyBorder="1" applyAlignment="1"/>
    <xf numFmtId="0" fontId="9" fillId="15" borderId="29" xfId="0" applyFont="1" applyFill="1" applyBorder="1" applyAlignment="1"/>
    <xf numFmtId="0" fontId="30" fillId="15" borderId="4" xfId="0" applyFont="1" applyFill="1" applyBorder="1"/>
    <xf numFmtId="0" fontId="30" fillId="15" borderId="0" xfId="0" applyFont="1" applyFill="1" applyBorder="1"/>
    <xf numFmtId="0" fontId="30" fillId="15" borderId="33" xfId="0" applyFont="1" applyFill="1" applyBorder="1"/>
    <xf numFmtId="0" fontId="23" fillId="15" borderId="4" xfId="0" applyFont="1" applyFill="1" applyBorder="1"/>
    <xf numFmtId="0" fontId="23" fillId="15" borderId="0" xfId="0" applyFont="1" applyFill="1" applyBorder="1"/>
    <xf numFmtId="0" fontId="23" fillId="15" borderId="33" xfId="0" applyFont="1" applyFill="1" applyBorder="1"/>
    <xf numFmtId="0" fontId="15" fillId="15" borderId="4" xfId="0" applyFont="1" applyFill="1" applyBorder="1"/>
    <xf numFmtId="0" fontId="15" fillId="15" borderId="0" xfId="0" applyFont="1" applyFill="1" applyBorder="1"/>
    <xf numFmtId="0" fontId="15" fillId="15" borderId="33" xfId="0" applyFont="1" applyFill="1" applyBorder="1"/>
    <xf numFmtId="0" fontId="7" fillId="15" borderId="6" xfId="0" applyFont="1" applyFill="1" applyBorder="1"/>
    <xf numFmtId="0" fontId="7" fillId="15" borderId="29" xfId="0" applyFont="1" applyFill="1" applyBorder="1"/>
    <xf numFmtId="0" fontId="25" fillId="17" borderId="13" xfId="4" applyFont="1" applyFill="1" applyBorder="1" applyAlignment="1">
      <alignment horizontal="center"/>
    </xf>
    <xf numFmtId="0" fontId="99" fillId="0" borderId="68" xfId="0" applyFont="1" applyBorder="1" applyAlignment="1">
      <alignment vertical="center"/>
    </xf>
    <xf numFmtId="165" fontId="104" fillId="0" borderId="68" xfId="7" applyFont="1" applyFill="1" applyBorder="1" applyAlignment="1" applyProtection="1">
      <alignment horizontal="left" vertical="center"/>
    </xf>
    <xf numFmtId="165" fontId="67" fillId="0" borderId="77" xfId="7" applyFont="1" applyFill="1" applyBorder="1" applyAlignment="1" applyProtection="1">
      <alignment horizontal="left"/>
    </xf>
    <xf numFmtId="165" fontId="67" fillId="0" borderId="93" xfId="7" applyFont="1" applyFill="1" applyBorder="1" applyAlignment="1" applyProtection="1">
      <alignment horizontal="left"/>
    </xf>
    <xf numFmtId="0" fontId="58" fillId="0" borderId="79" xfId="0" applyFont="1" applyFill="1" applyBorder="1" applyAlignment="1">
      <alignment horizontal="left"/>
    </xf>
    <xf numFmtId="0" fontId="45" fillId="0" borderId="78" xfId="0" applyFont="1" applyBorder="1" applyAlignment="1">
      <alignment vertical="center"/>
    </xf>
    <xf numFmtId="0" fontId="89" fillId="0" borderId="0" xfId="0" applyFont="1" applyFill="1" applyBorder="1" applyAlignment="1">
      <alignment vertical="center"/>
    </xf>
    <xf numFmtId="0" fontId="89" fillId="0" borderId="0" xfId="0" applyFont="1" applyFill="1" applyBorder="1" applyAlignment="1">
      <alignment horizontal="right" vertical="center"/>
    </xf>
    <xf numFmtId="0" fontId="89" fillId="0" borderId="0" xfId="0" applyFont="1" applyAlignment="1">
      <alignment horizontal="right" vertical="center"/>
    </xf>
    <xf numFmtId="0" fontId="87" fillId="0" borderId="0" xfId="0" applyFont="1" applyAlignment="1">
      <alignment horizontal="right" vertical="center"/>
    </xf>
    <xf numFmtId="0" fontId="146" fillId="0" borderId="0" xfId="2" applyFont="1" applyFill="1" applyBorder="1" applyAlignment="1">
      <alignment vertical="center"/>
    </xf>
    <xf numFmtId="0" fontId="146" fillId="19" borderId="0" xfId="2" applyFont="1" applyFill="1" applyBorder="1" applyAlignment="1">
      <alignment vertical="center"/>
    </xf>
    <xf numFmtId="0" fontId="90" fillId="0" borderId="69" xfId="0" applyFont="1" applyBorder="1" applyAlignment="1">
      <alignment horizontal="right" vertical="center"/>
    </xf>
    <xf numFmtId="0" fontId="95" fillId="8" borderId="7" xfId="2" applyFont="1" applyFill="1" applyBorder="1" applyAlignment="1">
      <alignment vertical="center"/>
    </xf>
    <xf numFmtId="0" fontId="95" fillId="8" borderId="45" xfId="2" applyFont="1" applyFill="1" applyBorder="1" applyAlignment="1">
      <alignment vertical="center"/>
    </xf>
    <xf numFmtId="0" fontId="97" fillId="8" borderId="7" xfId="0" applyFont="1" applyFill="1" applyBorder="1" applyAlignment="1">
      <alignment horizontal="center" vertical="center"/>
    </xf>
    <xf numFmtId="17" fontId="97" fillId="8" borderId="1" xfId="2" applyNumberFormat="1" applyFont="1" applyFill="1" applyBorder="1" applyAlignment="1">
      <alignment horizontal="center" vertical="center"/>
    </xf>
    <xf numFmtId="0" fontId="101" fillId="21" borderId="1" xfId="0" applyFont="1" applyFill="1" applyBorder="1" applyAlignment="1">
      <alignment horizontal="center" vertical="center"/>
    </xf>
    <xf numFmtId="0" fontId="101" fillId="23" borderId="1" xfId="2" applyFont="1" applyFill="1" applyBorder="1" applyAlignment="1">
      <alignment horizontal="center" vertical="center"/>
    </xf>
    <xf numFmtId="0" fontId="103" fillId="0" borderId="1" xfId="0" applyFont="1" applyBorder="1" applyAlignment="1">
      <alignment vertical="center"/>
    </xf>
    <xf numFmtId="166" fontId="148" fillId="21" borderId="34" xfId="0" applyNumberFormat="1" applyFont="1" applyFill="1" applyBorder="1" applyAlignment="1">
      <alignment horizontal="center" vertical="center"/>
    </xf>
    <xf numFmtId="49" fontId="105" fillId="0" borderId="1" xfId="0" applyNumberFormat="1" applyFont="1" applyFill="1" applyBorder="1" applyAlignment="1">
      <alignment horizontal="left" vertical="center"/>
    </xf>
    <xf numFmtId="0" fontId="101" fillId="20" borderId="1" xfId="2" applyFont="1" applyFill="1" applyBorder="1" applyAlignment="1">
      <alignment horizontal="center" vertical="center"/>
    </xf>
    <xf numFmtId="0" fontId="101" fillId="17" borderId="1" xfId="0" applyFont="1" applyFill="1" applyBorder="1" applyAlignment="1">
      <alignment horizontal="center" vertical="center"/>
    </xf>
    <xf numFmtId="49" fontId="149" fillId="0" borderId="1" xfId="0" applyNumberFormat="1" applyFont="1" applyFill="1" applyBorder="1" applyAlignment="1">
      <alignment horizontal="left" vertical="center"/>
    </xf>
    <xf numFmtId="49" fontId="105" fillId="0" borderId="1" xfId="0" applyNumberFormat="1" applyFont="1" applyFill="1" applyBorder="1" applyAlignment="1">
      <alignment vertical="center"/>
    </xf>
    <xf numFmtId="166" fontId="148" fillId="21" borderId="21" xfId="0" applyNumberFormat="1" applyFont="1" applyFill="1" applyBorder="1" applyAlignment="1">
      <alignment horizontal="center" vertical="center"/>
    </xf>
    <xf numFmtId="0" fontId="101" fillId="18" borderId="1" xfId="0" applyFont="1" applyFill="1" applyBorder="1" applyAlignment="1">
      <alignment horizontal="center" vertical="center"/>
    </xf>
    <xf numFmtId="0" fontId="99" fillId="0" borderId="1" xfId="0" applyFont="1" applyFill="1" applyBorder="1" applyAlignment="1">
      <alignment vertical="center"/>
    </xf>
    <xf numFmtId="166" fontId="146" fillId="20" borderId="1" xfId="2" applyNumberFormat="1" applyFont="1" applyFill="1" applyBorder="1" applyAlignment="1">
      <alignment horizontal="center" vertical="center"/>
    </xf>
    <xf numFmtId="0" fontId="99" fillId="0" borderId="1" xfId="0" applyFont="1" applyBorder="1" applyAlignment="1">
      <alignment horizontal="center" vertical="center"/>
    </xf>
    <xf numFmtId="0" fontId="104" fillId="0" borderId="78" xfId="0" applyFont="1" applyBorder="1" applyAlignment="1">
      <alignment vertical="center"/>
    </xf>
    <xf numFmtId="0" fontId="99" fillId="0" borderId="78" xfId="0" applyFont="1" applyFill="1" applyBorder="1" applyAlignment="1">
      <alignment vertical="center"/>
    </xf>
    <xf numFmtId="0" fontId="99" fillId="0" borderId="7" xfId="2" applyFont="1" applyFill="1" applyBorder="1" applyAlignment="1">
      <alignment horizontal="center" vertical="center"/>
    </xf>
    <xf numFmtId="0" fontId="99" fillId="0" borderId="77" xfId="0" applyFont="1" applyFill="1" applyBorder="1" applyAlignment="1">
      <alignment vertical="center"/>
    </xf>
    <xf numFmtId="0" fontId="99" fillId="0" borderId="0" xfId="0" applyFont="1" applyAlignment="1">
      <alignment horizontal="right" vertical="center"/>
    </xf>
    <xf numFmtId="0" fontId="99" fillId="0" borderId="78" xfId="3" applyFont="1" applyBorder="1" applyAlignment="1">
      <alignment vertical="center"/>
    </xf>
    <xf numFmtId="0" fontId="104" fillId="0" borderId="1" xfId="0" applyFont="1" applyFill="1" applyBorder="1" applyAlignment="1">
      <alignment vertical="center"/>
    </xf>
    <xf numFmtId="165" fontId="104" fillId="0" borderId="1" xfId="7" applyFont="1" applyBorder="1" applyAlignment="1">
      <alignment vertical="center"/>
    </xf>
    <xf numFmtId="0" fontId="99" fillId="0" borderId="1" xfId="3" applyFont="1" applyBorder="1" applyAlignment="1">
      <alignment vertical="center"/>
    </xf>
    <xf numFmtId="0" fontId="99" fillId="0" borderId="0" xfId="2" applyFont="1" applyFill="1" applyBorder="1" applyAlignment="1">
      <alignment horizontal="center" vertical="center"/>
    </xf>
    <xf numFmtId="0" fontId="99" fillId="2" borderId="1" xfId="0" applyFont="1" applyFill="1" applyBorder="1" applyAlignment="1" applyProtection="1">
      <alignment vertical="center"/>
      <protection locked="0"/>
    </xf>
    <xf numFmtId="166" fontId="148" fillId="21" borderId="60" xfId="0" applyNumberFormat="1" applyFont="1" applyFill="1" applyBorder="1" applyAlignment="1">
      <alignment horizontal="center" vertical="center"/>
    </xf>
    <xf numFmtId="0" fontId="99" fillId="23" borderId="0" xfId="0" applyFont="1" applyFill="1" applyAlignment="1">
      <alignment vertical="center"/>
    </xf>
    <xf numFmtId="0" fontId="151" fillId="23" borderId="0" xfId="0" applyFont="1" applyFill="1" applyAlignment="1">
      <alignment horizontal="left" vertical="center"/>
    </xf>
    <xf numFmtId="0" fontId="99" fillId="0" borderId="0" xfId="0" applyFont="1" applyFill="1" applyBorder="1" applyAlignment="1">
      <alignment vertical="center"/>
    </xf>
    <xf numFmtId="0" fontId="99" fillId="0" borderId="1" xfId="2" quotePrefix="1" applyFont="1" applyFill="1" applyBorder="1" applyAlignment="1">
      <alignment horizontal="center" vertical="center"/>
    </xf>
    <xf numFmtId="165" fontId="104" fillId="0" borderId="78" xfId="7" applyFont="1" applyBorder="1" applyAlignment="1">
      <alignment vertical="center"/>
    </xf>
    <xf numFmtId="49" fontId="105" fillId="0" borderId="65" xfId="0" applyNumberFormat="1" applyFont="1" applyFill="1" applyBorder="1" applyAlignment="1">
      <alignment vertical="center"/>
    </xf>
    <xf numFmtId="49" fontId="149" fillId="0" borderId="65" xfId="0" applyNumberFormat="1" applyFont="1" applyFill="1" applyBorder="1" applyAlignment="1">
      <alignment vertical="center"/>
    </xf>
    <xf numFmtId="165" fontId="150" fillId="0" borderId="1" xfId="7" applyFont="1" applyBorder="1" applyAlignment="1">
      <alignment vertical="center"/>
    </xf>
    <xf numFmtId="49" fontId="105" fillId="0" borderId="77" xfId="0" applyNumberFormat="1" applyFont="1" applyFill="1" applyBorder="1" applyAlignment="1">
      <alignment vertical="center"/>
    </xf>
    <xf numFmtId="0" fontId="99" fillId="0" borderId="77" xfId="3" applyFont="1" applyBorder="1" applyAlignment="1">
      <alignment vertical="center"/>
    </xf>
    <xf numFmtId="0" fontId="106" fillId="0" borderId="0" xfId="0" applyFont="1" applyFill="1" applyAlignment="1">
      <alignment vertical="center"/>
    </xf>
    <xf numFmtId="0" fontId="106" fillId="0" borderId="0" xfId="0" applyFont="1" applyFill="1" applyBorder="1" applyAlignment="1">
      <alignment vertical="center"/>
    </xf>
    <xf numFmtId="0" fontId="106" fillId="0" borderId="0" xfId="0" applyFont="1" applyFill="1" applyBorder="1" applyAlignment="1">
      <alignment horizontal="center" vertical="center"/>
    </xf>
    <xf numFmtId="49" fontId="149" fillId="0" borderId="77" xfId="0" applyNumberFormat="1" applyFont="1" applyFill="1" applyBorder="1" applyAlignment="1">
      <alignment vertical="center"/>
    </xf>
    <xf numFmtId="0" fontId="129" fillId="0" borderId="78" xfId="0" applyFont="1" applyFill="1" applyBorder="1" applyAlignment="1">
      <alignment vertical="center"/>
    </xf>
    <xf numFmtId="165" fontId="150" fillId="0" borderId="78" xfId="7" applyFont="1" applyBorder="1" applyAlignment="1">
      <alignment vertical="center"/>
    </xf>
    <xf numFmtId="0" fontId="129" fillId="0" borderId="7" xfId="2" applyFont="1" applyFill="1" applyBorder="1" applyAlignment="1">
      <alignment horizontal="center" vertical="center"/>
    </xf>
    <xf numFmtId="0" fontId="105" fillId="0" borderId="1" xfId="0" applyFont="1" applyBorder="1" applyAlignment="1">
      <alignment vertical="center"/>
    </xf>
    <xf numFmtId="0" fontId="129" fillId="0" borderId="1" xfId="0" applyFont="1" applyBorder="1" applyAlignment="1">
      <alignment horizontal="left" vertical="center"/>
    </xf>
    <xf numFmtId="0" fontId="129" fillId="0" borderId="78" xfId="0" applyFont="1" applyBorder="1" applyAlignment="1">
      <alignment horizontal="left" vertical="center"/>
    </xf>
    <xf numFmtId="0" fontId="129" fillId="0" borderId="0" xfId="3" applyFont="1" applyAlignment="1">
      <alignment vertical="center"/>
    </xf>
    <xf numFmtId="0" fontId="152" fillId="0" borderId="0" xfId="3" applyFont="1" applyAlignment="1">
      <alignment vertical="center"/>
    </xf>
    <xf numFmtId="0" fontId="129" fillId="0" borderId="0" xfId="3" applyFont="1" applyAlignment="1">
      <alignment horizontal="center" vertical="center"/>
    </xf>
    <xf numFmtId="0" fontId="129" fillId="4" borderId="32" xfId="3" applyFont="1" applyFill="1" applyBorder="1" applyAlignment="1">
      <alignment vertical="center"/>
    </xf>
    <xf numFmtId="0" fontId="129" fillId="4" borderId="32" xfId="2" applyFont="1" applyFill="1" applyBorder="1" applyAlignment="1">
      <alignment horizontal="center" vertical="center"/>
    </xf>
    <xf numFmtId="0" fontId="146" fillId="4" borderId="23" xfId="2" applyFont="1" applyFill="1" applyBorder="1" applyAlignment="1">
      <alignment horizontal="center" vertical="center"/>
    </xf>
    <xf numFmtId="0" fontId="146" fillId="4" borderId="48" xfId="2" applyFont="1" applyFill="1" applyBorder="1" applyAlignment="1">
      <alignment horizontal="center" vertical="center"/>
    </xf>
    <xf numFmtId="0" fontId="146" fillId="10" borderId="24" xfId="2" applyFont="1" applyFill="1" applyBorder="1" applyAlignment="1">
      <alignment horizontal="center" vertical="center"/>
    </xf>
    <xf numFmtId="0" fontId="129" fillId="4" borderId="1" xfId="3" applyFont="1" applyFill="1" applyBorder="1" applyAlignment="1">
      <alignment vertical="center"/>
    </xf>
    <xf numFmtId="0" fontId="129" fillId="4" borderId="1" xfId="2" applyFont="1" applyFill="1" applyBorder="1" applyAlignment="1">
      <alignment horizontal="center" vertical="center"/>
    </xf>
    <xf numFmtId="17" fontId="129" fillId="4" borderId="1" xfId="2" applyNumberFormat="1" applyFont="1" applyFill="1" applyBorder="1" applyAlignment="1">
      <alignment horizontal="center" vertical="center"/>
    </xf>
    <xf numFmtId="0" fontId="146" fillId="10" borderId="1" xfId="2" applyFont="1" applyFill="1" applyBorder="1" applyAlignment="1">
      <alignment horizontal="center" vertical="center"/>
    </xf>
    <xf numFmtId="0" fontId="129" fillId="0" borderId="0" xfId="3" applyFont="1" applyFill="1" applyBorder="1" applyAlignment="1">
      <alignment horizontal="center" vertical="center"/>
    </xf>
    <xf numFmtId="0" fontId="129" fillId="0" borderId="0" xfId="0" applyFont="1" applyFill="1" applyBorder="1" applyAlignment="1" applyProtection="1">
      <alignment horizontal="center" vertical="center"/>
      <protection locked="0"/>
    </xf>
    <xf numFmtId="0" fontId="129" fillId="0" borderId="0" xfId="2" applyFont="1" applyFill="1" applyBorder="1" applyAlignment="1">
      <alignment horizontal="center" vertical="center"/>
    </xf>
    <xf numFmtId="0" fontId="129" fillId="0" borderId="0" xfId="0" applyFont="1" applyFill="1" applyBorder="1" applyAlignment="1">
      <alignment vertical="center"/>
    </xf>
    <xf numFmtId="0" fontId="129" fillId="0" borderId="1" xfId="0" applyFont="1" applyFill="1" applyBorder="1" applyAlignment="1">
      <alignment vertical="center" wrapText="1"/>
    </xf>
    <xf numFmtId="0" fontId="129" fillId="0" borderId="40" xfId="0" applyFont="1" applyBorder="1" applyAlignment="1">
      <alignment vertical="center"/>
    </xf>
    <xf numFmtId="0" fontId="129" fillId="0" borderId="0" xfId="0" applyFont="1" applyFill="1" applyAlignment="1">
      <alignment vertical="center"/>
    </xf>
    <xf numFmtId="0" fontId="149" fillId="0" borderId="89" xfId="0" applyFont="1" applyBorder="1" applyAlignment="1">
      <alignment vertical="center"/>
    </xf>
    <xf numFmtId="0" fontId="150" fillId="0" borderId="80" xfId="10" applyFont="1" applyBorder="1" applyAlignment="1">
      <alignment vertical="center"/>
    </xf>
    <xf numFmtId="49" fontId="149" fillId="26" borderId="1" xfId="0" applyNumberFormat="1" applyFont="1" applyFill="1" applyBorder="1" applyAlignment="1">
      <alignment vertical="center"/>
    </xf>
    <xf numFmtId="0" fontId="147" fillId="0" borderId="7" xfId="0" applyFont="1" applyBorder="1" applyAlignment="1">
      <alignment vertical="center"/>
    </xf>
    <xf numFmtId="0" fontId="129" fillId="0" borderId="7" xfId="0" applyFont="1" applyBorder="1" applyAlignment="1">
      <alignment vertical="center" wrapText="1"/>
    </xf>
    <xf numFmtId="0" fontId="129" fillId="0" borderId="1" xfId="0" applyFont="1" applyBorder="1" applyAlignment="1">
      <alignment vertical="center" wrapText="1"/>
    </xf>
    <xf numFmtId="0" fontId="150" fillId="0" borderId="1" xfId="0" applyFont="1" applyFill="1" applyBorder="1" applyAlignment="1">
      <alignment vertical="center" wrapText="1"/>
    </xf>
    <xf numFmtId="0" fontId="129" fillId="0" borderId="1" xfId="0" quotePrefix="1" applyFont="1" applyBorder="1" applyAlignment="1">
      <alignment vertical="center"/>
    </xf>
    <xf numFmtId="0" fontId="129" fillId="0" borderId="1" xfId="3" applyFont="1" applyBorder="1" applyAlignment="1">
      <alignment vertical="center"/>
    </xf>
    <xf numFmtId="0" fontId="150" fillId="0" borderId="78" xfId="10" applyFont="1" applyBorder="1" applyAlignment="1">
      <alignment vertical="center"/>
    </xf>
    <xf numFmtId="0" fontId="150" fillId="0" borderId="78" xfId="10" applyFont="1" applyFill="1" applyBorder="1" applyAlignment="1">
      <alignment vertical="center"/>
    </xf>
    <xf numFmtId="0" fontId="147" fillId="0" borderId="40" xfId="0" applyFont="1" applyBorder="1" applyAlignment="1">
      <alignment vertical="center"/>
    </xf>
    <xf numFmtId="49" fontId="149" fillId="0" borderId="40" xfId="0" applyNumberFormat="1" applyFont="1" applyFill="1" applyBorder="1" applyAlignment="1">
      <alignment vertical="center"/>
    </xf>
    <xf numFmtId="0" fontId="129" fillId="2" borderId="7" xfId="0" applyFont="1" applyFill="1" applyBorder="1" applyAlignment="1" applyProtection="1">
      <alignment vertical="center"/>
      <protection locked="0"/>
    </xf>
    <xf numFmtId="0" fontId="147" fillId="0" borderId="89" xfId="0" applyFont="1" applyBorder="1" applyAlignment="1">
      <alignment vertical="center"/>
    </xf>
    <xf numFmtId="0" fontId="129" fillId="0" borderId="78" xfId="0" applyFont="1" applyFill="1" applyBorder="1" applyAlignment="1">
      <alignment vertical="center" wrapText="1"/>
    </xf>
    <xf numFmtId="49" fontId="149" fillId="0" borderId="68" xfId="0" applyNumberFormat="1" applyFont="1" applyFill="1" applyBorder="1" applyAlignment="1">
      <alignment vertical="center"/>
    </xf>
    <xf numFmtId="49" fontId="149" fillId="0" borderId="80" xfId="0" applyNumberFormat="1" applyFont="1" applyFill="1" applyBorder="1" applyAlignment="1">
      <alignment vertical="center"/>
    </xf>
    <xf numFmtId="0" fontId="129" fillId="0" borderId="80" xfId="0" applyFont="1" applyFill="1" applyBorder="1" applyAlignment="1">
      <alignment vertical="center"/>
    </xf>
    <xf numFmtId="0" fontId="129" fillId="0" borderId="68" xfId="0" applyFont="1" applyFill="1" applyBorder="1" applyAlignment="1">
      <alignment vertical="center"/>
    </xf>
    <xf numFmtId="0" fontId="153" fillId="16" borderId="0" xfId="3" applyFont="1" applyFill="1" applyBorder="1" applyAlignment="1">
      <alignment vertical="center"/>
    </xf>
    <xf numFmtId="0" fontId="154" fillId="0" borderId="0" xfId="0" applyFont="1" applyAlignment="1">
      <alignment horizontal="center" vertical="center" textRotation="90"/>
    </xf>
    <xf numFmtId="0" fontId="153" fillId="0" borderId="36" xfId="3" applyFont="1" applyFill="1" applyBorder="1" applyAlignment="1">
      <alignment vertical="center"/>
    </xf>
    <xf numFmtId="0" fontId="146" fillId="0" borderId="0" xfId="3" applyFont="1" applyAlignment="1">
      <alignment vertical="center"/>
    </xf>
    <xf numFmtId="0" fontId="146" fillId="4" borderId="23" xfId="2" applyFont="1" applyFill="1" applyBorder="1" applyAlignment="1">
      <alignment vertical="center"/>
    </xf>
    <xf numFmtId="0" fontId="146" fillId="4" borderId="48" xfId="2" applyFont="1" applyFill="1" applyBorder="1" applyAlignment="1">
      <alignment vertical="center"/>
    </xf>
    <xf numFmtId="0" fontId="146" fillId="20" borderId="24" xfId="2" applyFont="1" applyFill="1" applyBorder="1" applyAlignment="1">
      <alignment vertical="center"/>
    </xf>
    <xf numFmtId="0" fontId="155" fillId="7" borderId="40" xfId="0" applyFont="1" applyFill="1" applyBorder="1" applyAlignment="1">
      <alignment horizontal="center" vertical="center"/>
    </xf>
    <xf numFmtId="0" fontId="155" fillId="7" borderId="26" xfId="0" applyFont="1" applyFill="1" applyBorder="1" applyAlignment="1">
      <alignment horizontal="center" vertical="center"/>
    </xf>
    <xf numFmtId="0" fontId="148" fillId="0" borderId="0" xfId="0" applyFont="1" applyAlignment="1">
      <alignment horizontal="center" vertical="center"/>
    </xf>
    <xf numFmtId="0" fontId="129" fillId="0" borderId="12" xfId="0" applyFont="1" applyFill="1" applyBorder="1" applyAlignment="1">
      <alignment vertical="center" wrapText="1"/>
    </xf>
    <xf numFmtId="0" fontId="129" fillId="0" borderId="12" xfId="0" applyFont="1" applyFill="1" applyBorder="1" applyAlignment="1">
      <alignment vertical="center"/>
    </xf>
    <xf numFmtId="0" fontId="129" fillId="0" borderId="68" xfId="0" applyFont="1" applyBorder="1" applyAlignment="1">
      <alignment vertical="center"/>
    </xf>
    <xf numFmtId="0" fontId="149" fillId="0" borderId="68" xfId="1" applyFont="1" applyBorder="1" applyAlignment="1">
      <alignment vertical="center"/>
    </xf>
    <xf numFmtId="0" fontId="150" fillId="0" borderId="1" xfId="0" applyFont="1" applyBorder="1" applyAlignment="1">
      <alignment vertical="center"/>
    </xf>
    <xf numFmtId="0" fontId="156" fillId="0" borderId="1" xfId="0" applyFont="1" applyBorder="1" applyAlignment="1">
      <alignment vertical="center"/>
    </xf>
    <xf numFmtId="0" fontId="157" fillId="0" borderId="0" xfId="0" applyFont="1" applyFill="1" applyAlignment="1">
      <alignment vertical="center"/>
    </xf>
    <xf numFmtId="0" fontId="129" fillId="0" borderId="77" xfId="0" applyFont="1" applyFill="1" applyBorder="1" applyAlignment="1">
      <alignment vertical="center"/>
    </xf>
    <xf numFmtId="0" fontId="63" fillId="0" borderId="68" xfId="0" applyFont="1" applyBorder="1" applyAlignment="1">
      <alignment horizontal="left" vertical="center"/>
    </xf>
    <xf numFmtId="0" fontId="129" fillId="0" borderId="80" xfId="0" applyFont="1" applyBorder="1" applyAlignment="1">
      <alignment vertical="center"/>
    </xf>
    <xf numFmtId="0" fontId="63" fillId="0" borderId="80" xfId="0" applyFont="1" applyBorder="1" applyAlignment="1">
      <alignment horizontal="left" vertical="center"/>
    </xf>
    <xf numFmtId="49" fontId="149" fillId="0" borderId="7" xfId="0" applyNumberFormat="1" applyFont="1" applyFill="1" applyBorder="1" applyAlignment="1">
      <alignment vertical="center"/>
    </xf>
    <xf numFmtId="0" fontId="129" fillId="2" borderId="78" xfId="0" applyFont="1" applyFill="1" applyBorder="1" applyAlignment="1" applyProtection="1">
      <alignment vertical="center"/>
      <protection locked="0"/>
    </xf>
    <xf numFmtId="0" fontId="150" fillId="0" borderId="89" xfId="0" applyFont="1" applyFill="1" applyBorder="1" applyAlignment="1">
      <alignment vertical="center"/>
    </xf>
    <xf numFmtId="0" fontId="150" fillId="0" borderId="40" xfId="0" applyFont="1" applyFill="1" applyBorder="1" applyAlignment="1">
      <alignment vertical="center"/>
    </xf>
    <xf numFmtId="0" fontId="39" fillId="0" borderId="1" xfId="8" applyFont="1" applyFill="1" applyBorder="1" applyAlignment="1"/>
    <xf numFmtId="0" fontId="45" fillId="0" borderId="25" xfId="0" applyFont="1" applyBorder="1" applyAlignment="1"/>
    <xf numFmtId="166" fontId="55" fillId="21" borderId="34" xfId="0" applyNumberFormat="1" applyFont="1" applyFill="1" applyBorder="1" applyAlignment="1">
      <alignment horizontal="center"/>
    </xf>
    <xf numFmtId="0" fontId="59" fillId="0" borderId="87" xfId="0" applyFont="1" applyBorder="1"/>
    <xf numFmtId="0" fontId="66" fillId="0" borderId="87" xfId="0" applyFont="1" applyBorder="1" applyAlignment="1">
      <alignment vertical="center"/>
    </xf>
    <xf numFmtId="0" fontId="36" fillId="2" borderId="78" xfId="0" applyFont="1" applyFill="1" applyBorder="1" applyAlignment="1" applyProtection="1">
      <alignment horizontal="left"/>
      <protection locked="0"/>
    </xf>
    <xf numFmtId="0" fontId="36" fillId="2" borderId="79" xfId="0" applyFont="1" applyFill="1" applyBorder="1" applyAlignment="1" applyProtection="1">
      <protection locked="0"/>
    </xf>
    <xf numFmtId="0" fontId="59" fillId="0" borderId="87" xfId="0" applyFont="1" applyBorder="1" applyAlignment="1"/>
    <xf numFmtId="0" fontId="58" fillId="2" borderId="87" xfId="0" applyFont="1" applyFill="1" applyBorder="1" applyAlignment="1" applyProtection="1">
      <alignment horizontal="left"/>
      <protection locked="0"/>
    </xf>
    <xf numFmtId="0" fontId="59" fillId="0" borderId="87" xfId="0" applyFont="1" applyBorder="1" applyAlignment="1">
      <alignment horizontal="left"/>
    </xf>
  </cellXfs>
  <cellStyles count="12">
    <cellStyle name="Excel Built-in Normal" xfId="7"/>
    <cellStyle name="Normální" xfId="0" builtinId="0"/>
    <cellStyle name="normální 2" xfId="1"/>
    <cellStyle name="Normální 3" xfId="8"/>
    <cellStyle name="Normální 4" xfId="9"/>
    <cellStyle name="Normální 7" xfId="10"/>
    <cellStyle name="Normální 8" xfId="11"/>
    <cellStyle name="normální_List1" xfId="2"/>
    <cellStyle name="normální_List2" xfId="3"/>
    <cellStyle name="normální_List3" xfId="4"/>
    <cellStyle name="normální_Střelci celkem po první kole" xfId="5"/>
    <cellStyle name="normální_vyloučení" xfId="6"/>
  </cellStyles>
  <dxfs count="0"/>
  <tableStyles count="0" defaultTableStyle="TableStyleMedium9" defaultPivotStyle="PivotStyleLight16"/>
  <colors>
    <mruColors>
      <color rgb="FF66FF66"/>
      <color rgb="FF33CCFF"/>
      <color rgb="FFFFFF66"/>
      <color rgb="FFFFFF00"/>
      <color rgb="FFFF6600"/>
      <color rgb="FFFFFFCC"/>
      <color rgb="FF00CCFF"/>
      <color rgb="FF006600"/>
      <color rgb="FFFF6699"/>
      <color rgb="FFFF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foto.prahainfo.cz/Logo.jpg" TargetMode="External"/><Relationship Id="rId1" Type="http://schemas.openxmlformats.org/officeDocument/2006/relationships/image" Target="../media/image1.jpeg"/><Relationship Id="rId4" Type="http://schemas.openxmlformats.org/officeDocument/2006/relationships/image" Target="http://www.chodovskatvrz.cz/upload/1269893194.jpg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http://foto.prahainfo.cz/Logo.jpg" TargetMode="External"/><Relationship Id="rId1" Type="http://schemas.openxmlformats.org/officeDocument/2006/relationships/image" Target="../media/image3.jpeg"/><Relationship Id="rId4" Type="http://schemas.openxmlformats.org/officeDocument/2006/relationships/image" Target="http://www.chodovskatvrz.cz/upload/1269893194.jpg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http://foto.prahainfo.cz/Logo.jpg" TargetMode="External"/><Relationship Id="rId1" Type="http://schemas.openxmlformats.org/officeDocument/2006/relationships/image" Target="../media/image1.jpeg"/><Relationship Id="rId4" Type="http://schemas.openxmlformats.org/officeDocument/2006/relationships/image" Target="http://www.chodovskatvrz.cz/upload/1269893194.jpg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http://www.chodovskatvrz.cz/upload/1269893194.jpg" TargetMode="External"/><Relationship Id="rId1" Type="http://schemas.openxmlformats.org/officeDocument/2006/relationships/image" Target="../media/image5.jpeg"/><Relationship Id="rId4" Type="http://schemas.openxmlformats.org/officeDocument/2006/relationships/image" Target="http://foto.prahainfo.cz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109904</xdr:colOff>
      <xdr:row>0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59773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3" name="TextovéPole 2"/>
        <xdr:cNvSpPr txBox="1"/>
      </xdr:nvSpPr>
      <xdr:spPr>
        <a:xfrm>
          <a:off x="5977304" y="1839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0</xdr:rowOff>
    </xdr:from>
    <xdr:ext cx="184731" cy="264560"/>
    <xdr:sp macro="" textlink="">
      <xdr:nvSpPr>
        <xdr:cNvPr id="5" name="TextovéPole 4"/>
        <xdr:cNvSpPr txBox="1"/>
      </xdr:nvSpPr>
      <xdr:spPr>
        <a:xfrm>
          <a:off x="59773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0</xdr:rowOff>
    </xdr:from>
    <xdr:ext cx="184731" cy="264560"/>
    <xdr:sp macro="" textlink="">
      <xdr:nvSpPr>
        <xdr:cNvPr id="6" name="TextovéPole 5"/>
        <xdr:cNvSpPr txBox="1"/>
      </xdr:nvSpPr>
      <xdr:spPr>
        <a:xfrm>
          <a:off x="59773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14653</xdr:colOff>
      <xdr:row>85</xdr:row>
      <xdr:rowOff>7329</xdr:rowOff>
    </xdr:from>
    <xdr:to>
      <xdr:col>15</xdr:col>
      <xdr:colOff>168520</xdr:colOff>
      <xdr:row>90</xdr:row>
      <xdr:rowOff>139212</xdr:rowOff>
    </xdr:to>
    <xdr:pic>
      <xdr:nvPicPr>
        <xdr:cNvPr id="9" name="il_fi" descr="http://foto.prahainfo.cz/Logo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9845" y="3861291"/>
          <a:ext cx="996463" cy="901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13" name="TextovéPole 12"/>
        <xdr:cNvSpPr txBox="1"/>
      </xdr:nvSpPr>
      <xdr:spPr>
        <a:xfrm>
          <a:off x="6101129" y="1408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15" name="TextovéPole 14"/>
        <xdr:cNvSpPr txBox="1"/>
      </xdr:nvSpPr>
      <xdr:spPr>
        <a:xfrm>
          <a:off x="6101129" y="1408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16" name="TextovéPole 15"/>
        <xdr:cNvSpPr txBox="1"/>
      </xdr:nvSpPr>
      <xdr:spPr>
        <a:xfrm>
          <a:off x="6101129" y="1408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10" name="TextovéPole 9"/>
        <xdr:cNvSpPr txBox="1"/>
      </xdr:nvSpPr>
      <xdr:spPr>
        <a:xfrm>
          <a:off x="6101129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14" name="TextovéPole 13"/>
        <xdr:cNvSpPr txBox="1"/>
      </xdr:nvSpPr>
      <xdr:spPr>
        <a:xfrm>
          <a:off x="6101129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17" name="TextovéPole 16"/>
        <xdr:cNvSpPr txBox="1"/>
      </xdr:nvSpPr>
      <xdr:spPr>
        <a:xfrm>
          <a:off x="6101129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18" name="TextovéPole 17"/>
        <xdr:cNvSpPr txBox="1"/>
      </xdr:nvSpPr>
      <xdr:spPr>
        <a:xfrm>
          <a:off x="6008077" y="1707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19" name="TextovéPole 18"/>
        <xdr:cNvSpPr txBox="1"/>
      </xdr:nvSpPr>
      <xdr:spPr>
        <a:xfrm>
          <a:off x="6008077" y="1707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20" name="TextovéPole 19"/>
        <xdr:cNvSpPr txBox="1"/>
      </xdr:nvSpPr>
      <xdr:spPr>
        <a:xfrm>
          <a:off x="6008077" y="1707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1" name="TextovéPole 20"/>
        <xdr:cNvSpPr txBox="1"/>
      </xdr:nvSpPr>
      <xdr:spPr>
        <a:xfrm>
          <a:off x="6008077" y="65869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2" name="TextovéPole 21"/>
        <xdr:cNvSpPr txBox="1"/>
      </xdr:nvSpPr>
      <xdr:spPr>
        <a:xfrm>
          <a:off x="6008077" y="65869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3" name="TextovéPole 22"/>
        <xdr:cNvSpPr txBox="1"/>
      </xdr:nvSpPr>
      <xdr:spPr>
        <a:xfrm>
          <a:off x="6008077" y="65869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24" name="TextovéPole 23"/>
        <xdr:cNvSpPr txBox="1"/>
      </xdr:nvSpPr>
      <xdr:spPr>
        <a:xfrm>
          <a:off x="6008077" y="63890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25" name="TextovéPole 24"/>
        <xdr:cNvSpPr txBox="1"/>
      </xdr:nvSpPr>
      <xdr:spPr>
        <a:xfrm>
          <a:off x="6008077" y="63890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26" name="TextovéPole 25"/>
        <xdr:cNvSpPr txBox="1"/>
      </xdr:nvSpPr>
      <xdr:spPr>
        <a:xfrm>
          <a:off x="6008077" y="63890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54" name="TextovéPole 53"/>
        <xdr:cNvSpPr txBox="1"/>
      </xdr:nvSpPr>
      <xdr:spPr>
        <a:xfrm>
          <a:off x="6008077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55" name="TextovéPole 54"/>
        <xdr:cNvSpPr txBox="1"/>
      </xdr:nvSpPr>
      <xdr:spPr>
        <a:xfrm>
          <a:off x="6008077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56" name="TextovéPole 55"/>
        <xdr:cNvSpPr txBox="1"/>
      </xdr:nvSpPr>
      <xdr:spPr>
        <a:xfrm>
          <a:off x="6008077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57" name="TextovéPole 56"/>
        <xdr:cNvSpPr txBox="1"/>
      </xdr:nvSpPr>
      <xdr:spPr>
        <a:xfrm>
          <a:off x="6008077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58" name="TextovéPole 57"/>
        <xdr:cNvSpPr txBox="1"/>
      </xdr:nvSpPr>
      <xdr:spPr>
        <a:xfrm>
          <a:off x="6008077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59" name="TextovéPole 58"/>
        <xdr:cNvSpPr txBox="1"/>
      </xdr:nvSpPr>
      <xdr:spPr>
        <a:xfrm>
          <a:off x="6008077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60" name="TextovéPole 59"/>
        <xdr:cNvSpPr txBox="1"/>
      </xdr:nvSpPr>
      <xdr:spPr>
        <a:xfrm>
          <a:off x="6008077" y="2688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61" name="TextovéPole 60"/>
        <xdr:cNvSpPr txBox="1"/>
      </xdr:nvSpPr>
      <xdr:spPr>
        <a:xfrm>
          <a:off x="6008077" y="2688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62" name="TextovéPole 61"/>
        <xdr:cNvSpPr txBox="1"/>
      </xdr:nvSpPr>
      <xdr:spPr>
        <a:xfrm>
          <a:off x="6008077" y="2688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63" name="TextovéPole 62"/>
        <xdr:cNvSpPr txBox="1"/>
      </xdr:nvSpPr>
      <xdr:spPr>
        <a:xfrm>
          <a:off x="6008077" y="2535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64" name="TextovéPole 63"/>
        <xdr:cNvSpPr txBox="1"/>
      </xdr:nvSpPr>
      <xdr:spPr>
        <a:xfrm>
          <a:off x="6008077" y="2535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65" name="TextovéPole 64"/>
        <xdr:cNvSpPr txBox="1"/>
      </xdr:nvSpPr>
      <xdr:spPr>
        <a:xfrm>
          <a:off x="6008077" y="2535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34" name="TextovéPole 33"/>
        <xdr:cNvSpPr txBox="1"/>
      </xdr:nvSpPr>
      <xdr:spPr>
        <a:xfrm>
          <a:off x="6008077" y="91146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35" name="TextovéPole 34"/>
        <xdr:cNvSpPr txBox="1"/>
      </xdr:nvSpPr>
      <xdr:spPr>
        <a:xfrm>
          <a:off x="6008077" y="91146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36" name="TextovéPole 35"/>
        <xdr:cNvSpPr txBox="1"/>
      </xdr:nvSpPr>
      <xdr:spPr>
        <a:xfrm>
          <a:off x="6008077" y="91146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7" name="TextovéPole 36"/>
        <xdr:cNvSpPr txBox="1"/>
      </xdr:nvSpPr>
      <xdr:spPr>
        <a:xfrm>
          <a:off x="6008077" y="8894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8" name="TextovéPole 37"/>
        <xdr:cNvSpPr txBox="1"/>
      </xdr:nvSpPr>
      <xdr:spPr>
        <a:xfrm>
          <a:off x="6008077" y="8894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9" name="TextovéPole 38"/>
        <xdr:cNvSpPr txBox="1"/>
      </xdr:nvSpPr>
      <xdr:spPr>
        <a:xfrm>
          <a:off x="6008077" y="8894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41" name="TextovéPole 40"/>
        <xdr:cNvSpPr txBox="1"/>
      </xdr:nvSpPr>
      <xdr:spPr>
        <a:xfrm>
          <a:off x="6008077" y="12851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42" name="TextovéPole 41"/>
        <xdr:cNvSpPr txBox="1"/>
      </xdr:nvSpPr>
      <xdr:spPr>
        <a:xfrm>
          <a:off x="6008077" y="12851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43" name="TextovéPole 42"/>
        <xdr:cNvSpPr txBox="1"/>
      </xdr:nvSpPr>
      <xdr:spPr>
        <a:xfrm>
          <a:off x="6008077" y="12851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44" name="TextovéPole 43"/>
        <xdr:cNvSpPr txBox="1"/>
      </xdr:nvSpPr>
      <xdr:spPr>
        <a:xfrm>
          <a:off x="6008077" y="12631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45" name="TextovéPole 44"/>
        <xdr:cNvSpPr txBox="1"/>
      </xdr:nvSpPr>
      <xdr:spPr>
        <a:xfrm>
          <a:off x="6008077" y="12631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46" name="TextovéPole 45"/>
        <xdr:cNvSpPr txBox="1"/>
      </xdr:nvSpPr>
      <xdr:spPr>
        <a:xfrm>
          <a:off x="6008077" y="12631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7" name="TextovéPole 46"/>
        <xdr:cNvSpPr txBox="1"/>
      </xdr:nvSpPr>
      <xdr:spPr>
        <a:xfrm>
          <a:off x="6008077" y="7788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8" name="TextovéPole 47"/>
        <xdr:cNvSpPr txBox="1"/>
      </xdr:nvSpPr>
      <xdr:spPr>
        <a:xfrm>
          <a:off x="6008077" y="7788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9" name="TextovéPole 48"/>
        <xdr:cNvSpPr txBox="1"/>
      </xdr:nvSpPr>
      <xdr:spPr>
        <a:xfrm>
          <a:off x="6008077" y="7788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50" name="TextovéPole 49"/>
        <xdr:cNvSpPr txBox="1"/>
      </xdr:nvSpPr>
      <xdr:spPr>
        <a:xfrm>
          <a:off x="6008077" y="7561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51" name="TextovéPole 50"/>
        <xdr:cNvSpPr txBox="1"/>
      </xdr:nvSpPr>
      <xdr:spPr>
        <a:xfrm>
          <a:off x="6008077" y="7561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52" name="TextovéPole 51"/>
        <xdr:cNvSpPr txBox="1"/>
      </xdr:nvSpPr>
      <xdr:spPr>
        <a:xfrm>
          <a:off x="6008077" y="7561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53" name="TextovéPole 52"/>
        <xdr:cNvSpPr txBox="1"/>
      </xdr:nvSpPr>
      <xdr:spPr>
        <a:xfrm>
          <a:off x="5977304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66" name="TextovéPole 65"/>
        <xdr:cNvSpPr txBox="1"/>
      </xdr:nvSpPr>
      <xdr:spPr>
        <a:xfrm>
          <a:off x="5977304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67" name="TextovéPole 66"/>
        <xdr:cNvSpPr txBox="1"/>
      </xdr:nvSpPr>
      <xdr:spPr>
        <a:xfrm>
          <a:off x="5977304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68" name="TextovéPole 67"/>
        <xdr:cNvSpPr txBox="1"/>
      </xdr:nvSpPr>
      <xdr:spPr>
        <a:xfrm>
          <a:off x="6008077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69" name="TextovéPole 68"/>
        <xdr:cNvSpPr txBox="1"/>
      </xdr:nvSpPr>
      <xdr:spPr>
        <a:xfrm>
          <a:off x="6008077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70" name="TextovéPole 69"/>
        <xdr:cNvSpPr txBox="1"/>
      </xdr:nvSpPr>
      <xdr:spPr>
        <a:xfrm>
          <a:off x="6008077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12</xdr:row>
      <xdr:rowOff>0</xdr:rowOff>
    </xdr:from>
    <xdr:ext cx="184731" cy="264560"/>
    <xdr:sp macro="" textlink="">
      <xdr:nvSpPr>
        <xdr:cNvPr id="71" name="TextovéPole 70"/>
        <xdr:cNvSpPr txBox="1"/>
      </xdr:nvSpPr>
      <xdr:spPr>
        <a:xfrm>
          <a:off x="6008077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12</xdr:row>
      <xdr:rowOff>0</xdr:rowOff>
    </xdr:from>
    <xdr:ext cx="184731" cy="264560"/>
    <xdr:sp macro="" textlink="">
      <xdr:nvSpPr>
        <xdr:cNvPr id="72" name="TextovéPole 71"/>
        <xdr:cNvSpPr txBox="1"/>
      </xdr:nvSpPr>
      <xdr:spPr>
        <a:xfrm>
          <a:off x="6008077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12</xdr:row>
      <xdr:rowOff>0</xdr:rowOff>
    </xdr:from>
    <xdr:ext cx="184731" cy="264560"/>
    <xdr:sp macro="" textlink="">
      <xdr:nvSpPr>
        <xdr:cNvPr id="73" name="TextovéPole 72"/>
        <xdr:cNvSpPr txBox="1"/>
      </xdr:nvSpPr>
      <xdr:spPr>
        <a:xfrm>
          <a:off x="6008077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12</xdr:row>
      <xdr:rowOff>0</xdr:rowOff>
    </xdr:from>
    <xdr:ext cx="184731" cy="264560"/>
    <xdr:sp macro="" textlink="">
      <xdr:nvSpPr>
        <xdr:cNvPr id="74" name="TextovéPole 73"/>
        <xdr:cNvSpPr txBox="1"/>
      </xdr:nvSpPr>
      <xdr:spPr>
        <a:xfrm>
          <a:off x="6008077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12</xdr:row>
      <xdr:rowOff>0</xdr:rowOff>
    </xdr:from>
    <xdr:ext cx="184731" cy="264560"/>
    <xdr:sp macro="" textlink="">
      <xdr:nvSpPr>
        <xdr:cNvPr id="75" name="TextovéPole 74"/>
        <xdr:cNvSpPr txBox="1"/>
      </xdr:nvSpPr>
      <xdr:spPr>
        <a:xfrm>
          <a:off x="6008077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12</xdr:row>
      <xdr:rowOff>0</xdr:rowOff>
    </xdr:from>
    <xdr:ext cx="184731" cy="264560"/>
    <xdr:sp macro="" textlink="">
      <xdr:nvSpPr>
        <xdr:cNvPr id="76" name="TextovéPole 75"/>
        <xdr:cNvSpPr txBox="1"/>
      </xdr:nvSpPr>
      <xdr:spPr>
        <a:xfrm>
          <a:off x="6008077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13</xdr:row>
      <xdr:rowOff>0</xdr:rowOff>
    </xdr:from>
    <xdr:ext cx="184731" cy="264560"/>
    <xdr:sp macro="" textlink="">
      <xdr:nvSpPr>
        <xdr:cNvPr id="77" name="TextovéPole 76"/>
        <xdr:cNvSpPr txBox="1"/>
      </xdr:nvSpPr>
      <xdr:spPr>
        <a:xfrm>
          <a:off x="6008077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13</xdr:row>
      <xdr:rowOff>0</xdr:rowOff>
    </xdr:from>
    <xdr:ext cx="184731" cy="264560"/>
    <xdr:sp macro="" textlink="">
      <xdr:nvSpPr>
        <xdr:cNvPr id="78" name="TextovéPole 77"/>
        <xdr:cNvSpPr txBox="1"/>
      </xdr:nvSpPr>
      <xdr:spPr>
        <a:xfrm>
          <a:off x="6008077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13</xdr:row>
      <xdr:rowOff>0</xdr:rowOff>
    </xdr:from>
    <xdr:ext cx="184731" cy="264560"/>
    <xdr:sp macro="" textlink="">
      <xdr:nvSpPr>
        <xdr:cNvPr id="79" name="TextovéPole 78"/>
        <xdr:cNvSpPr txBox="1"/>
      </xdr:nvSpPr>
      <xdr:spPr>
        <a:xfrm>
          <a:off x="6008077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13</xdr:row>
      <xdr:rowOff>0</xdr:rowOff>
    </xdr:from>
    <xdr:ext cx="184731" cy="264560"/>
    <xdr:sp macro="" textlink="">
      <xdr:nvSpPr>
        <xdr:cNvPr id="80" name="TextovéPole 79"/>
        <xdr:cNvSpPr txBox="1"/>
      </xdr:nvSpPr>
      <xdr:spPr>
        <a:xfrm>
          <a:off x="6008077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13</xdr:row>
      <xdr:rowOff>0</xdr:rowOff>
    </xdr:from>
    <xdr:ext cx="184731" cy="264560"/>
    <xdr:sp macro="" textlink="">
      <xdr:nvSpPr>
        <xdr:cNvPr id="81" name="TextovéPole 80"/>
        <xdr:cNvSpPr txBox="1"/>
      </xdr:nvSpPr>
      <xdr:spPr>
        <a:xfrm>
          <a:off x="6008077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13</xdr:row>
      <xdr:rowOff>0</xdr:rowOff>
    </xdr:from>
    <xdr:ext cx="184731" cy="264560"/>
    <xdr:sp macro="" textlink="">
      <xdr:nvSpPr>
        <xdr:cNvPr id="82" name="TextovéPole 81"/>
        <xdr:cNvSpPr txBox="1"/>
      </xdr:nvSpPr>
      <xdr:spPr>
        <a:xfrm>
          <a:off x="6008077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14</xdr:row>
      <xdr:rowOff>0</xdr:rowOff>
    </xdr:from>
    <xdr:ext cx="184731" cy="264560"/>
    <xdr:sp macro="" textlink="">
      <xdr:nvSpPr>
        <xdr:cNvPr id="83" name="TextovéPole 82"/>
        <xdr:cNvSpPr txBox="1"/>
      </xdr:nvSpPr>
      <xdr:spPr>
        <a:xfrm>
          <a:off x="6008077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14</xdr:row>
      <xdr:rowOff>0</xdr:rowOff>
    </xdr:from>
    <xdr:ext cx="184731" cy="264560"/>
    <xdr:sp macro="" textlink="">
      <xdr:nvSpPr>
        <xdr:cNvPr id="84" name="TextovéPole 83"/>
        <xdr:cNvSpPr txBox="1"/>
      </xdr:nvSpPr>
      <xdr:spPr>
        <a:xfrm>
          <a:off x="6008077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14</xdr:row>
      <xdr:rowOff>0</xdr:rowOff>
    </xdr:from>
    <xdr:ext cx="184731" cy="264560"/>
    <xdr:sp macro="" textlink="">
      <xdr:nvSpPr>
        <xdr:cNvPr id="85" name="TextovéPole 84"/>
        <xdr:cNvSpPr txBox="1"/>
      </xdr:nvSpPr>
      <xdr:spPr>
        <a:xfrm>
          <a:off x="6008077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14</xdr:row>
      <xdr:rowOff>0</xdr:rowOff>
    </xdr:from>
    <xdr:ext cx="184731" cy="264560"/>
    <xdr:sp macro="" textlink="">
      <xdr:nvSpPr>
        <xdr:cNvPr id="86" name="TextovéPole 85"/>
        <xdr:cNvSpPr txBox="1"/>
      </xdr:nvSpPr>
      <xdr:spPr>
        <a:xfrm>
          <a:off x="6008077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14</xdr:row>
      <xdr:rowOff>0</xdr:rowOff>
    </xdr:from>
    <xdr:ext cx="184731" cy="264560"/>
    <xdr:sp macro="" textlink="">
      <xdr:nvSpPr>
        <xdr:cNvPr id="87" name="TextovéPole 86"/>
        <xdr:cNvSpPr txBox="1"/>
      </xdr:nvSpPr>
      <xdr:spPr>
        <a:xfrm>
          <a:off x="6008077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14</xdr:row>
      <xdr:rowOff>0</xdr:rowOff>
    </xdr:from>
    <xdr:ext cx="184731" cy="264560"/>
    <xdr:sp macro="" textlink="">
      <xdr:nvSpPr>
        <xdr:cNvPr id="88" name="TextovéPole 87"/>
        <xdr:cNvSpPr txBox="1"/>
      </xdr:nvSpPr>
      <xdr:spPr>
        <a:xfrm>
          <a:off x="6008077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89" name="TextovéPole 88"/>
        <xdr:cNvSpPr txBox="1"/>
      </xdr:nvSpPr>
      <xdr:spPr>
        <a:xfrm>
          <a:off x="6008077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90" name="TextovéPole 89"/>
        <xdr:cNvSpPr txBox="1"/>
      </xdr:nvSpPr>
      <xdr:spPr>
        <a:xfrm>
          <a:off x="6008077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91" name="TextovéPole 90"/>
        <xdr:cNvSpPr txBox="1"/>
      </xdr:nvSpPr>
      <xdr:spPr>
        <a:xfrm>
          <a:off x="6008077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92" name="TextovéPole 91"/>
        <xdr:cNvSpPr txBox="1"/>
      </xdr:nvSpPr>
      <xdr:spPr>
        <a:xfrm>
          <a:off x="6008077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93" name="TextovéPole 92"/>
        <xdr:cNvSpPr txBox="1"/>
      </xdr:nvSpPr>
      <xdr:spPr>
        <a:xfrm>
          <a:off x="6008077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94" name="TextovéPole 93"/>
        <xdr:cNvSpPr txBox="1"/>
      </xdr:nvSpPr>
      <xdr:spPr>
        <a:xfrm>
          <a:off x="6008077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95" name="TextovéPole 94"/>
        <xdr:cNvSpPr txBox="1"/>
      </xdr:nvSpPr>
      <xdr:spPr>
        <a:xfrm>
          <a:off x="6008077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96" name="TextovéPole 95"/>
        <xdr:cNvSpPr txBox="1"/>
      </xdr:nvSpPr>
      <xdr:spPr>
        <a:xfrm>
          <a:off x="6008077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97" name="TextovéPole 96"/>
        <xdr:cNvSpPr txBox="1"/>
      </xdr:nvSpPr>
      <xdr:spPr>
        <a:xfrm>
          <a:off x="6008077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98" name="TextovéPole 97"/>
        <xdr:cNvSpPr txBox="1"/>
      </xdr:nvSpPr>
      <xdr:spPr>
        <a:xfrm>
          <a:off x="6008077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99" name="TextovéPole 98"/>
        <xdr:cNvSpPr txBox="1"/>
      </xdr:nvSpPr>
      <xdr:spPr>
        <a:xfrm>
          <a:off x="6008077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00" name="TextovéPole 99"/>
        <xdr:cNvSpPr txBox="1"/>
      </xdr:nvSpPr>
      <xdr:spPr>
        <a:xfrm>
          <a:off x="6008077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101" name="TextovéPole 100"/>
        <xdr:cNvSpPr txBox="1"/>
      </xdr:nvSpPr>
      <xdr:spPr>
        <a:xfrm>
          <a:off x="6008077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102" name="TextovéPole 101"/>
        <xdr:cNvSpPr txBox="1"/>
      </xdr:nvSpPr>
      <xdr:spPr>
        <a:xfrm>
          <a:off x="6008077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103" name="TextovéPole 102"/>
        <xdr:cNvSpPr txBox="1"/>
      </xdr:nvSpPr>
      <xdr:spPr>
        <a:xfrm>
          <a:off x="6008077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104" name="TextovéPole 103"/>
        <xdr:cNvSpPr txBox="1"/>
      </xdr:nvSpPr>
      <xdr:spPr>
        <a:xfrm>
          <a:off x="6008077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105" name="TextovéPole 104"/>
        <xdr:cNvSpPr txBox="1"/>
      </xdr:nvSpPr>
      <xdr:spPr>
        <a:xfrm>
          <a:off x="6008077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106" name="TextovéPole 105"/>
        <xdr:cNvSpPr txBox="1"/>
      </xdr:nvSpPr>
      <xdr:spPr>
        <a:xfrm>
          <a:off x="6008077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107" name="TextovéPole 106"/>
        <xdr:cNvSpPr txBox="1"/>
      </xdr:nvSpPr>
      <xdr:spPr>
        <a:xfrm>
          <a:off x="6008077" y="22566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108" name="TextovéPole 107"/>
        <xdr:cNvSpPr txBox="1"/>
      </xdr:nvSpPr>
      <xdr:spPr>
        <a:xfrm>
          <a:off x="6008077" y="22566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109" name="TextovéPole 108"/>
        <xdr:cNvSpPr txBox="1"/>
      </xdr:nvSpPr>
      <xdr:spPr>
        <a:xfrm>
          <a:off x="6008077" y="22566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110" name="TextovéPole 109"/>
        <xdr:cNvSpPr txBox="1"/>
      </xdr:nvSpPr>
      <xdr:spPr>
        <a:xfrm>
          <a:off x="6008077" y="22566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111" name="TextovéPole 110"/>
        <xdr:cNvSpPr txBox="1"/>
      </xdr:nvSpPr>
      <xdr:spPr>
        <a:xfrm>
          <a:off x="6008077" y="22566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112" name="TextovéPole 111"/>
        <xdr:cNvSpPr txBox="1"/>
      </xdr:nvSpPr>
      <xdr:spPr>
        <a:xfrm>
          <a:off x="6008077" y="22566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113" name="TextovéPole 112"/>
        <xdr:cNvSpPr txBox="1"/>
      </xdr:nvSpPr>
      <xdr:spPr>
        <a:xfrm>
          <a:off x="6008077" y="2469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114" name="TextovéPole 113"/>
        <xdr:cNvSpPr txBox="1"/>
      </xdr:nvSpPr>
      <xdr:spPr>
        <a:xfrm>
          <a:off x="6008077" y="2469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115" name="TextovéPole 114"/>
        <xdr:cNvSpPr txBox="1"/>
      </xdr:nvSpPr>
      <xdr:spPr>
        <a:xfrm>
          <a:off x="6008077" y="2469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116" name="TextovéPole 115"/>
        <xdr:cNvSpPr txBox="1"/>
      </xdr:nvSpPr>
      <xdr:spPr>
        <a:xfrm>
          <a:off x="6008077" y="2469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117" name="TextovéPole 116"/>
        <xdr:cNvSpPr txBox="1"/>
      </xdr:nvSpPr>
      <xdr:spPr>
        <a:xfrm>
          <a:off x="6008077" y="2469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118" name="TextovéPole 117"/>
        <xdr:cNvSpPr txBox="1"/>
      </xdr:nvSpPr>
      <xdr:spPr>
        <a:xfrm>
          <a:off x="6008077" y="2469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119" name="TextovéPole 118"/>
        <xdr:cNvSpPr txBox="1"/>
      </xdr:nvSpPr>
      <xdr:spPr>
        <a:xfrm>
          <a:off x="6008077" y="2469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120" name="TextovéPole 119"/>
        <xdr:cNvSpPr txBox="1"/>
      </xdr:nvSpPr>
      <xdr:spPr>
        <a:xfrm>
          <a:off x="6008077" y="2469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121" name="TextovéPole 120"/>
        <xdr:cNvSpPr txBox="1"/>
      </xdr:nvSpPr>
      <xdr:spPr>
        <a:xfrm>
          <a:off x="6008077" y="2469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122" name="TextovéPole 121"/>
        <xdr:cNvSpPr txBox="1"/>
      </xdr:nvSpPr>
      <xdr:spPr>
        <a:xfrm>
          <a:off x="6008077" y="2469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123" name="TextovéPole 122"/>
        <xdr:cNvSpPr txBox="1"/>
      </xdr:nvSpPr>
      <xdr:spPr>
        <a:xfrm>
          <a:off x="6008077" y="2469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124" name="TextovéPole 123"/>
        <xdr:cNvSpPr txBox="1"/>
      </xdr:nvSpPr>
      <xdr:spPr>
        <a:xfrm>
          <a:off x="6008077" y="2469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5" name="TextovéPole 124"/>
        <xdr:cNvSpPr txBox="1"/>
      </xdr:nvSpPr>
      <xdr:spPr>
        <a:xfrm>
          <a:off x="6101129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6" name="TextovéPole 125"/>
        <xdr:cNvSpPr txBox="1"/>
      </xdr:nvSpPr>
      <xdr:spPr>
        <a:xfrm>
          <a:off x="6101129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7" name="TextovéPole 126"/>
        <xdr:cNvSpPr txBox="1"/>
      </xdr:nvSpPr>
      <xdr:spPr>
        <a:xfrm>
          <a:off x="6101129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14</xdr:row>
      <xdr:rowOff>0</xdr:rowOff>
    </xdr:from>
    <xdr:ext cx="184731" cy="264560"/>
    <xdr:sp macro="" textlink="">
      <xdr:nvSpPr>
        <xdr:cNvPr id="128" name="TextovéPole 127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14</xdr:row>
      <xdr:rowOff>0</xdr:rowOff>
    </xdr:from>
    <xdr:ext cx="184731" cy="264560"/>
    <xdr:sp macro="" textlink="">
      <xdr:nvSpPr>
        <xdr:cNvPr id="129" name="TextovéPole 128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14</xdr:row>
      <xdr:rowOff>0</xdr:rowOff>
    </xdr:from>
    <xdr:ext cx="184731" cy="264560"/>
    <xdr:sp macro="" textlink="">
      <xdr:nvSpPr>
        <xdr:cNvPr id="130" name="TextovéPole 129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14</xdr:row>
      <xdr:rowOff>0</xdr:rowOff>
    </xdr:from>
    <xdr:ext cx="184731" cy="264560"/>
    <xdr:sp macro="" textlink="">
      <xdr:nvSpPr>
        <xdr:cNvPr id="131" name="TextovéPole 130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14</xdr:row>
      <xdr:rowOff>0</xdr:rowOff>
    </xdr:from>
    <xdr:ext cx="184731" cy="264560"/>
    <xdr:sp macro="" textlink="">
      <xdr:nvSpPr>
        <xdr:cNvPr id="132" name="TextovéPole 131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14</xdr:row>
      <xdr:rowOff>0</xdr:rowOff>
    </xdr:from>
    <xdr:ext cx="184731" cy="264560"/>
    <xdr:sp macro="" textlink="">
      <xdr:nvSpPr>
        <xdr:cNvPr id="133" name="TextovéPole 132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134" name="TextovéPole 133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135" name="TextovéPole 134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136" name="TextovéPole 135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137" name="TextovéPole 136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138" name="TextovéPole 137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139" name="TextovéPole 138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140" name="TextovéPole 139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141" name="TextovéPole 140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142" name="TextovéPole 141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143" name="TextovéPole 142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144" name="TextovéPole 143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145" name="TextovéPole 144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146" name="TextovéPole 145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147" name="TextovéPole 146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148" name="TextovéPole 147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149" name="TextovéPole 148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150" name="TextovéPole 149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151" name="TextovéPole 150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52" name="TextovéPole 151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53" name="TextovéPole 152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54" name="TextovéPole 153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55" name="TextovéPole 154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56" name="TextovéPole 155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57" name="TextovéPole 156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58" name="TextovéPole 157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59" name="TextovéPole 158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60" name="TextovéPole 159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61" name="TextovéPole 160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62" name="TextovéPole 161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63" name="TextovéPole 162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164" name="TextovéPole 163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165" name="TextovéPole 164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166" name="TextovéPole 165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167" name="TextovéPole 166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168" name="TextovéPole 167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169" name="TextovéPole 168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70" name="TextovéPole 169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71" name="TextovéPole 170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72" name="TextovéPole 171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73" name="TextovéPole 172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74" name="TextovéPole 173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75" name="TextovéPole 174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76" name="TextovéPole 175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77" name="TextovéPole 176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78" name="TextovéPole 177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79" name="TextovéPole 178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80" name="TextovéPole 179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81" name="TextovéPole 180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82" name="TextovéPole 181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83" name="TextovéPole 182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84" name="TextovéPole 183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85" name="TextovéPole 184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86" name="TextovéPole 185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87" name="TextovéPole 186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188" name="TextovéPole 187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189" name="TextovéPole 188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190" name="TextovéPole 189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191" name="TextovéPole 190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192" name="TextovéPole 191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193" name="TextovéPole 192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194" name="TextovéPole 193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195" name="TextovéPole 194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196" name="TextovéPole 195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197" name="TextovéPole 196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198" name="TextovéPole 197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199" name="TextovéPole 198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200" name="TextovéPole 199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201" name="TextovéPole 200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202" name="TextovéPole 201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203" name="TextovéPole 202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204" name="TextovéPole 203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205" name="TextovéPole 204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206" name="TextovéPole 205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207" name="TextovéPole 206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208" name="TextovéPole 207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209" name="TextovéPole 208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210" name="TextovéPole 209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211" name="TextovéPole 210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212" name="TextovéPole 211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213" name="TextovéPole 212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214" name="TextovéPole 213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215" name="TextovéPole 214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216" name="TextovéPole 215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217" name="TextovéPole 216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218" name="TextovéPole 217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219" name="TextovéPole 218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220" name="TextovéPole 219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221" name="TextovéPole 220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222" name="TextovéPole 221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223" name="TextovéPole 222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224" name="TextovéPole 223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225" name="TextovéPole 224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226" name="TextovéPole 225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227" name="TextovéPole 226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228" name="TextovéPole 227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229" name="TextovéPole 228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230" name="TextovéPole 229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231" name="TextovéPole 230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232" name="TextovéPole 231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233" name="TextovéPole 232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234" name="TextovéPole 233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235" name="TextovéPole 234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236" name="TextovéPole 235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237" name="TextovéPole 236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238" name="TextovéPole 237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239" name="TextovéPole 238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240" name="TextovéPole 239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241" name="TextovéPole 240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242" name="TextovéPole 241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243" name="TextovéPole 242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244" name="TextovéPole 243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245" name="TextovéPole 244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246" name="TextovéPole 245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247" name="TextovéPole 246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248" name="TextovéPole 247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249" name="TextovéPole 248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250" name="TextovéPole 249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251" name="TextovéPole 250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252" name="TextovéPole 251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253" name="TextovéPole 252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254" name="TextovéPole 253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255" name="TextovéPole 254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256" name="TextovéPole 255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257" name="TextovéPole 256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258" name="TextovéPole 257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259" name="TextovéPole 258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260" name="TextovéPole 259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261" name="TextovéPole 260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262" name="TextovéPole 261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263" name="TextovéPole 262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264" name="TextovéPole 263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265" name="TextovéPole 264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266" name="TextovéPole 265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267" name="TextovéPole 266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268" name="TextovéPole 267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269" name="TextovéPole 268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270" name="TextovéPole 269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271" name="TextovéPole 270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272" name="TextovéPole 271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273" name="TextovéPole 272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274" name="TextovéPole 273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275" name="TextovéPole 274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276" name="TextovéPole 275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277" name="TextovéPole 276"/>
        <xdr:cNvSpPr txBox="1"/>
      </xdr:nvSpPr>
      <xdr:spPr>
        <a:xfrm>
          <a:off x="6008077" y="243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279" name="TextovéPole 278"/>
        <xdr:cNvSpPr txBox="1"/>
      </xdr:nvSpPr>
      <xdr:spPr>
        <a:xfrm>
          <a:off x="5977304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280" name="TextovéPole 279"/>
        <xdr:cNvSpPr txBox="1"/>
      </xdr:nvSpPr>
      <xdr:spPr>
        <a:xfrm>
          <a:off x="5977304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281" name="TextovéPole 280"/>
        <xdr:cNvSpPr txBox="1"/>
      </xdr:nvSpPr>
      <xdr:spPr>
        <a:xfrm>
          <a:off x="5977304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282" name="TextovéPole 281"/>
        <xdr:cNvSpPr txBox="1"/>
      </xdr:nvSpPr>
      <xdr:spPr>
        <a:xfrm>
          <a:off x="5977304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283" name="TextovéPole 282"/>
        <xdr:cNvSpPr txBox="1"/>
      </xdr:nvSpPr>
      <xdr:spPr>
        <a:xfrm>
          <a:off x="5977304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284" name="TextovéPole 283"/>
        <xdr:cNvSpPr txBox="1"/>
      </xdr:nvSpPr>
      <xdr:spPr>
        <a:xfrm>
          <a:off x="5977304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285" name="TextovéPole 284"/>
        <xdr:cNvSpPr txBox="1"/>
      </xdr:nvSpPr>
      <xdr:spPr>
        <a:xfrm>
          <a:off x="5977304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286" name="TextovéPole 285"/>
        <xdr:cNvSpPr txBox="1"/>
      </xdr:nvSpPr>
      <xdr:spPr>
        <a:xfrm>
          <a:off x="5977304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287" name="TextovéPole 286"/>
        <xdr:cNvSpPr txBox="1"/>
      </xdr:nvSpPr>
      <xdr:spPr>
        <a:xfrm>
          <a:off x="5977304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88" name="TextovéPole 287"/>
        <xdr:cNvSpPr txBox="1"/>
      </xdr:nvSpPr>
      <xdr:spPr>
        <a:xfrm>
          <a:off x="5977304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89" name="TextovéPole 288"/>
        <xdr:cNvSpPr txBox="1"/>
      </xdr:nvSpPr>
      <xdr:spPr>
        <a:xfrm>
          <a:off x="5977304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90" name="TextovéPole 289"/>
        <xdr:cNvSpPr txBox="1"/>
      </xdr:nvSpPr>
      <xdr:spPr>
        <a:xfrm>
          <a:off x="5977304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291" name="TextovéPole 290"/>
        <xdr:cNvSpPr txBox="1"/>
      </xdr:nvSpPr>
      <xdr:spPr>
        <a:xfrm>
          <a:off x="5977304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292" name="TextovéPole 291"/>
        <xdr:cNvSpPr txBox="1"/>
      </xdr:nvSpPr>
      <xdr:spPr>
        <a:xfrm>
          <a:off x="5977304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293" name="TextovéPole 292"/>
        <xdr:cNvSpPr txBox="1"/>
      </xdr:nvSpPr>
      <xdr:spPr>
        <a:xfrm>
          <a:off x="5977304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294" name="TextovéPole 293"/>
        <xdr:cNvSpPr txBox="1"/>
      </xdr:nvSpPr>
      <xdr:spPr>
        <a:xfrm>
          <a:off x="5977304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295" name="TextovéPole 294"/>
        <xdr:cNvSpPr txBox="1"/>
      </xdr:nvSpPr>
      <xdr:spPr>
        <a:xfrm>
          <a:off x="5977304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296" name="TextovéPole 295"/>
        <xdr:cNvSpPr txBox="1"/>
      </xdr:nvSpPr>
      <xdr:spPr>
        <a:xfrm>
          <a:off x="5977304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297" name="TextovéPole 296"/>
        <xdr:cNvSpPr txBox="1"/>
      </xdr:nvSpPr>
      <xdr:spPr>
        <a:xfrm>
          <a:off x="5977304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298" name="TextovéPole 297"/>
        <xdr:cNvSpPr txBox="1"/>
      </xdr:nvSpPr>
      <xdr:spPr>
        <a:xfrm>
          <a:off x="5977304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299" name="TextovéPole 298"/>
        <xdr:cNvSpPr txBox="1"/>
      </xdr:nvSpPr>
      <xdr:spPr>
        <a:xfrm>
          <a:off x="5977304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300" name="TextovéPole 299"/>
        <xdr:cNvSpPr txBox="1"/>
      </xdr:nvSpPr>
      <xdr:spPr>
        <a:xfrm>
          <a:off x="5977304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301" name="TextovéPole 300"/>
        <xdr:cNvSpPr txBox="1"/>
      </xdr:nvSpPr>
      <xdr:spPr>
        <a:xfrm>
          <a:off x="5977304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302" name="TextovéPole 301"/>
        <xdr:cNvSpPr txBox="1"/>
      </xdr:nvSpPr>
      <xdr:spPr>
        <a:xfrm>
          <a:off x="5977304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303" name="TextovéPole 302"/>
        <xdr:cNvSpPr txBox="1"/>
      </xdr:nvSpPr>
      <xdr:spPr>
        <a:xfrm>
          <a:off x="5977304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304" name="TextovéPole 303"/>
        <xdr:cNvSpPr txBox="1"/>
      </xdr:nvSpPr>
      <xdr:spPr>
        <a:xfrm>
          <a:off x="5977304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305" name="TextovéPole 304"/>
        <xdr:cNvSpPr txBox="1"/>
      </xdr:nvSpPr>
      <xdr:spPr>
        <a:xfrm>
          <a:off x="5977304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306" name="TextovéPole 305"/>
        <xdr:cNvSpPr txBox="1"/>
      </xdr:nvSpPr>
      <xdr:spPr>
        <a:xfrm>
          <a:off x="5977304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307" name="TextovéPole 306"/>
        <xdr:cNvSpPr txBox="1"/>
      </xdr:nvSpPr>
      <xdr:spPr>
        <a:xfrm>
          <a:off x="5977304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308" name="TextovéPole 307"/>
        <xdr:cNvSpPr txBox="1"/>
      </xdr:nvSpPr>
      <xdr:spPr>
        <a:xfrm>
          <a:off x="5977304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09" name="TextovéPole 308"/>
        <xdr:cNvSpPr txBox="1"/>
      </xdr:nvSpPr>
      <xdr:spPr>
        <a:xfrm>
          <a:off x="5977304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10" name="TextovéPole 309"/>
        <xdr:cNvSpPr txBox="1"/>
      </xdr:nvSpPr>
      <xdr:spPr>
        <a:xfrm>
          <a:off x="5977304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11" name="TextovéPole 310"/>
        <xdr:cNvSpPr txBox="1"/>
      </xdr:nvSpPr>
      <xdr:spPr>
        <a:xfrm>
          <a:off x="5977304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313" name="TextovéPole 312"/>
        <xdr:cNvSpPr txBox="1"/>
      </xdr:nvSpPr>
      <xdr:spPr>
        <a:xfrm>
          <a:off x="5977304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314" name="TextovéPole 313"/>
        <xdr:cNvSpPr txBox="1"/>
      </xdr:nvSpPr>
      <xdr:spPr>
        <a:xfrm>
          <a:off x="5977304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315" name="TextovéPole 314"/>
        <xdr:cNvSpPr txBox="1"/>
      </xdr:nvSpPr>
      <xdr:spPr>
        <a:xfrm>
          <a:off x="5977304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316" name="TextovéPole 315"/>
        <xdr:cNvSpPr txBox="1"/>
      </xdr:nvSpPr>
      <xdr:spPr>
        <a:xfrm>
          <a:off x="5977304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317" name="TextovéPole 316"/>
        <xdr:cNvSpPr txBox="1"/>
      </xdr:nvSpPr>
      <xdr:spPr>
        <a:xfrm>
          <a:off x="5977304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318" name="TextovéPole 317"/>
        <xdr:cNvSpPr txBox="1"/>
      </xdr:nvSpPr>
      <xdr:spPr>
        <a:xfrm>
          <a:off x="5977304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319" name="TextovéPole 318"/>
        <xdr:cNvSpPr txBox="1"/>
      </xdr:nvSpPr>
      <xdr:spPr>
        <a:xfrm>
          <a:off x="5977304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320" name="TextovéPole 319"/>
        <xdr:cNvSpPr txBox="1"/>
      </xdr:nvSpPr>
      <xdr:spPr>
        <a:xfrm>
          <a:off x="5977304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321" name="TextovéPole 320"/>
        <xdr:cNvSpPr txBox="1"/>
      </xdr:nvSpPr>
      <xdr:spPr>
        <a:xfrm>
          <a:off x="5977304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22" name="TextovéPole 321"/>
        <xdr:cNvSpPr txBox="1"/>
      </xdr:nvSpPr>
      <xdr:spPr>
        <a:xfrm>
          <a:off x="5977304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23" name="TextovéPole 322"/>
        <xdr:cNvSpPr txBox="1"/>
      </xdr:nvSpPr>
      <xdr:spPr>
        <a:xfrm>
          <a:off x="5977304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24" name="TextovéPole 323"/>
        <xdr:cNvSpPr txBox="1"/>
      </xdr:nvSpPr>
      <xdr:spPr>
        <a:xfrm>
          <a:off x="5977304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25" name="TextovéPole 324"/>
        <xdr:cNvSpPr txBox="1"/>
      </xdr:nvSpPr>
      <xdr:spPr>
        <a:xfrm>
          <a:off x="5977304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26" name="TextovéPole 325"/>
        <xdr:cNvSpPr txBox="1"/>
      </xdr:nvSpPr>
      <xdr:spPr>
        <a:xfrm>
          <a:off x="5977304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27" name="TextovéPole 326"/>
        <xdr:cNvSpPr txBox="1"/>
      </xdr:nvSpPr>
      <xdr:spPr>
        <a:xfrm>
          <a:off x="5977304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28" name="TextovéPole 327"/>
        <xdr:cNvSpPr txBox="1"/>
      </xdr:nvSpPr>
      <xdr:spPr>
        <a:xfrm>
          <a:off x="5977304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29" name="TextovéPole 328"/>
        <xdr:cNvSpPr txBox="1"/>
      </xdr:nvSpPr>
      <xdr:spPr>
        <a:xfrm>
          <a:off x="5977304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30" name="TextovéPole 329"/>
        <xdr:cNvSpPr txBox="1"/>
      </xdr:nvSpPr>
      <xdr:spPr>
        <a:xfrm>
          <a:off x="5977304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12</xdr:row>
      <xdr:rowOff>0</xdr:rowOff>
    </xdr:from>
    <xdr:ext cx="184731" cy="264560"/>
    <xdr:sp macro="" textlink="">
      <xdr:nvSpPr>
        <xdr:cNvPr id="331" name="TextovéPole 330"/>
        <xdr:cNvSpPr txBox="1"/>
      </xdr:nvSpPr>
      <xdr:spPr>
        <a:xfrm>
          <a:off x="5977304" y="18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12</xdr:row>
      <xdr:rowOff>0</xdr:rowOff>
    </xdr:from>
    <xdr:ext cx="184731" cy="264560"/>
    <xdr:sp macro="" textlink="">
      <xdr:nvSpPr>
        <xdr:cNvPr id="332" name="TextovéPole 331"/>
        <xdr:cNvSpPr txBox="1"/>
      </xdr:nvSpPr>
      <xdr:spPr>
        <a:xfrm>
          <a:off x="5977304" y="18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12</xdr:row>
      <xdr:rowOff>0</xdr:rowOff>
    </xdr:from>
    <xdr:ext cx="184731" cy="264560"/>
    <xdr:sp macro="" textlink="">
      <xdr:nvSpPr>
        <xdr:cNvPr id="333" name="TextovéPole 332"/>
        <xdr:cNvSpPr txBox="1"/>
      </xdr:nvSpPr>
      <xdr:spPr>
        <a:xfrm>
          <a:off x="5977304" y="18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12</xdr:row>
      <xdr:rowOff>0</xdr:rowOff>
    </xdr:from>
    <xdr:ext cx="184731" cy="264560"/>
    <xdr:sp macro="" textlink="">
      <xdr:nvSpPr>
        <xdr:cNvPr id="334" name="TextovéPole 333"/>
        <xdr:cNvSpPr txBox="1"/>
      </xdr:nvSpPr>
      <xdr:spPr>
        <a:xfrm>
          <a:off x="5977304" y="18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12</xdr:row>
      <xdr:rowOff>0</xdr:rowOff>
    </xdr:from>
    <xdr:ext cx="184731" cy="264560"/>
    <xdr:sp macro="" textlink="">
      <xdr:nvSpPr>
        <xdr:cNvPr id="335" name="TextovéPole 334"/>
        <xdr:cNvSpPr txBox="1"/>
      </xdr:nvSpPr>
      <xdr:spPr>
        <a:xfrm>
          <a:off x="5977304" y="18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12</xdr:row>
      <xdr:rowOff>0</xdr:rowOff>
    </xdr:from>
    <xdr:ext cx="184731" cy="264560"/>
    <xdr:sp macro="" textlink="">
      <xdr:nvSpPr>
        <xdr:cNvPr id="336" name="TextovéPole 335"/>
        <xdr:cNvSpPr txBox="1"/>
      </xdr:nvSpPr>
      <xdr:spPr>
        <a:xfrm>
          <a:off x="5977304" y="18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13</xdr:row>
      <xdr:rowOff>0</xdr:rowOff>
    </xdr:from>
    <xdr:ext cx="184731" cy="264560"/>
    <xdr:sp macro="" textlink="">
      <xdr:nvSpPr>
        <xdr:cNvPr id="337" name="TextovéPole 336"/>
        <xdr:cNvSpPr txBox="1"/>
      </xdr:nvSpPr>
      <xdr:spPr>
        <a:xfrm>
          <a:off x="5977304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13</xdr:row>
      <xdr:rowOff>0</xdr:rowOff>
    </xdr:from>
    <xdr:ext cx="184731" cy="264560"/>
    <xdr:sp macro="" textlink="">
      <xdr:nvSpPr>
        <xdr:cNvPr id="338" name="TextovéPole 337"/>
        <xdr:cNvSpPr txBox="1"/>
      </xdr:nvSpPr>
      <xdr:spPr>
        <a:xfrm>
          <a:off x="5977304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13</xdr:row>
      <xdr:rowOff>0</xdr:rowOff>
    </xdr:from>
    <xdr:ext cx="184731" cy="264560"/>
    <xdr:sp macro="" textlink="">
      <xdr:nvSpPr>
        <xdr:cNvPr id="339" name="TextovéPole 338"/>
        <xdr:cNvSpPr txBox="1"/>
      </xdr:nvSpPr>
      <xdr:spPr>
        <a:xfrm>
          <a:off x="5977304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13</xdr:row>
      <xdr:rowOff>0</xdr:rowOff>
    </xdr:from>
    <xdr:ext cx="184731" cy="264560"/>
    <xdr:sp macro="" textlink="">
      <xdr:nvSpPr>
        <xdr:cNvPr id="340" name="TextovéPole 339"/>
        <xdr:cNvSpPr txBox="1"/>
      </xdr:nvSpPr>
      <xdr:spPr>
        <a:xfrm>
          <a:off x="5977304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13</xdr:row>
      <xdr:rowOff>0</xdr:rowOff>
    </xdr:from>
    <xdr:ext cx="184731" cy="264560"/>
    <xdr:sp macro="" textlink="">
      <xdr:nvSpPr>
        <xdr:cNvPr id="341" name="TextovéPole 340"/>
        <xdr:cNvSpPr txBox="1"/>
      </xdr:nvSpPr>
      <xdr:spPr>
        <a:xfrm>
          <a:off x="5977304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13</xdr:row>
      <xdr:rowOff>0</xdr:rowOff>
    </xdr:from>
    <xdr:ext cx="184731" cy="264560"/>
    <xdr:sp macro="" textlink="">
      <xdr:nvSpPr>
        <xdr:cNvPr id="342" name="TextovéPole 341"/>
        <xdr:cNvSpPr txBox="1"/>
      </xdr:nvSpPr>
      <xdr:spPr>
        <a:xfrm>
          <a:off x="5977304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14</xdr:row>
      <xdr:rowOff>0</xdr:rowOff>
    </xdr:from>
    <xdr:ext cx="184731" cy="264560"/>
    <xdr:sp macro="" textlink="">
      <xdr:nvSpPr>
        <xdr:cNvPr id="343" name="TextovéPole 342"/>
        <xdr:cNvSpPr txBox="1"/>
      </xdr:nvSpPr>
      <xdr:spPr>
        <a:xfrm>
          <a:off x="597730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14</xdr:row>
      <xdr:rowOff>0</xdr:rowOff>
    </xdr:from>
    <xdr:ext cx="184731" cy="264560"/>
    <xdr:sp macro="" textlink="">
      <xdr:nvSpPr>
        <xdr:cNvPr id="344" name="TextovéPole 343"/>
        <xdr:cNvSpPr txBox="1"/>
      </xdr:nvSpPr>
      <xdr:spPr>
        <a:xfrm>
          <a:off x="597730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14</xdr:row>
      <xdr:rowOff>0</xdr:rowOff>
    </xdr:from>
    <xdr:ext cx="184731" cy="264560"/>
    <xdr:sp macro="" textlink="">
      <xdr:nvSpPr>
        <xdr:cNvPr id="345" name="TextovéPole 344"/>
        <xdr:cNvSpPr txBox="1"/>
      </xdr:nvSpPr>
      <xdr:spPr>
        <a:xfrm>
          <a:off x="597730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14</xdr:row>
      <xdr:rowOff>0</xdr:rowOff>
    </xdr:from>
    <xdr:ext cx="184731" cy="264560"/>
    <xdr:sp macro="" textlink="">
      <xdr:nvSpPr>
        <xdr:cNvPr id="346" name="TextovéPole 345"/>
        <xdr:cNvSpPr txBox="1"/>
      </xdr:nvSpPr>
      <xdr:spPr>
        <a:xfrm>
          <a:off x="597730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14</xdr:row>
      <xdr:rowOff>0</xdr:rowOff>
    </xdr:from>
    <xdr:ext cx="184731" cy="264560"/>
    <xdr:sp macro="" textlink="">
      <xdr:nvSpPr>
        <xdr:cNvPr id="347" name="TextovéPole 346"/>
        <xdr:cNvSpPr txBox="1"/>
      </xdr:nvSpPr>
      <xdr:spPr>
        <a:xfrm>
          <a:off x="597730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14</xdr:row>
      <xdr:rowOff>0</xdr:rowOff>
    </xdr:from>
    <xdr:ext cx="184731" cy="264560"/>
    <xdr:sp macro="" textlink="">
      <xdr:nvSpPr>
        <xdr:cNvPr id="348" name="TextovéPole 347"/>
        <xdr:cNvSpPr txBox="1"/>
      </xdr:nvSpPr>
      <xdr:spPr>
        <a:xfrm>
          <a:off x="597730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49" name="TextovéPole 348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50" name="TextovéPole 349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51" name="TextovéPole 350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52" name="TextovéPole 351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53" name="TextovéPole 352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54" name="TextovéPole 353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355" name="TextovéPole 354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356" name="TextovéPole 355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357" name="TextovéPole 356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358" name="TextovéPole 357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359" name="TextovéPole 358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360" name="TextovéPole 359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61" name="TextovéPole 360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62" name="TextovéPole 361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63" name="TextovéPole 362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64" name="TextovéPole 363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65" name="TextovéPole 364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66" name="TextovéPole 365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367" name="TextovéPole 366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368" name="TextovéPole 367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369" name="TextovéPole 368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370" name="TextovéPole 369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371" name="TextovéPole 370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372" name="TextovéPole 371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373" name="TextovéPole 372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374" name="TextovéPole 373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375" name="TextovéPole 374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376" name="TextovéPole 375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377" name="TextovéPole 376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378" name="TextovéPole 377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379" name="TextovéPole 378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380" name="TextovéPole 379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381" name="TextovéPole 380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382" name="TextovéPole 381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383" name="TextovéPole 382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384" name="TextovéPole 383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385" name="TextovéPole 384"/>
        <xdr:cNvSpPr txBox="1"/>
      </xdr:nvSpPr>
      <xdr:spPr>
        <a:xfrm>
          <a:off x="5977304" y="54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386" name="TextovéPole 385"/>
        <xdr:cNvSpPr txBox="1"/>
      </xdr:nvSpPr>
      <xdr:spPr>
        <a:xfrm>
          <a:off x="5977304" y="54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387" name="TextovéPole 386"/>
        <xdr:cNvSpPr txBox="1"/>
      </xdr:nvSpPr>
      <xdr:spPr>
        <a:xfrm>
          <a:off x="5977304" y="54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14</xdr:row>
      <xdr:rowOff>0</xdr:rowOff>
    </xdr:from>
    <xdr:ext cx="184731" cy="264560"/>
    <xdr:sp macro="" textlink="">
      <xdr:nvSpPr>
        <xdr:cNvPr id="388" name="TextovéPole 387"/>
        <xdr:cNvSpPr txBox="1"/>
      </xdr:nvSpPr>
      <xdr:spPr>
        <a:xfrm>
          <a:off x="597730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14</xdr:row>
      <xdr:rowOff>0</xdr:rowOff>
    </xdr:from>
    <xdr:ext cx="184731" cy="264560"/>
    <xdr:sp macro="" textlink="">
      <xdr:nvSpPr>
        <xdr:cNvPr id="389" name="TextovéPole 388"/>
        <xdr:cNvSpPr txBox="1"/>
      </xdr:nvSpPr>
      <xdr:spPr>
        <a:xfrm>
          <a:off x="597730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14</xdr:row>
      <xdr:rowOff>0</xdr:rowOff>
    </xdr:from>
    <xdr:ext cx="184731" cy="264560"/>
    <xdr:sp macro="" textlink="">
      <xdr:nvSpPr>
        <xdr:cNvPr id="390" name="TextovéPole 389"/>
        <xdr:cNvSpPr txBox="1"/>
      </xdr:nvSpPr>
      <xdr:spPr>
        <a:xfrm>
          <a:off x="597730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14</xdr:row>
      <xdr:rowOff>0</xdr:rowOff>
    </xdr:from>
    <xdr:ext cx="184731" cy="264560"/>
    <xdr:sp macro="" textlink="">
      <xdr:nvSpPr>
        <xdr:cNvPr id="391" name="TextovéPole 390"/>
        <xdr:cNvSpPr txBox="1"/>
      </xdr:nvSpPr>
      <xdr:spPr>
        <a:xfrm>
          <a:off x="597730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14</xdr:row>
      <xdr:rowOff>0</xdr:rowOff>
    </xdr:from>
    <xdr:ext cx="184731" cy="264560"/>
    <xdr:sp macro="" textlink="">
      <xdr:nvSpPr>
        <xdr:cNvPr id="392" name="TextovéPole 391"/>
        <xdr:cNvSpPr txBox="1"/>
      </xdr:nvSpPr>
      <xdr:spPr>
        <a:xfrm>
          <a:off x="597730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14</xdr:row>
      <xdr:rowOff>0</xdr:rowOff>
    </xdr:from>
    <xdr:ext cx="184731" cy="264560"/>
    <xdr:sp macro="" textlink="">
      <xdr:nvSpPr>
        <xdr:cNvPr id="393" name="TextovéPole 392"/>
        <xdr:cNvSpPr txBox="1"/>
      </xdr:nvSpPr>
      <xdr:spPr>
        <a:xfrm>
          <a:off x="597730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94" name="TextovéPole 393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95" name="TextovéPole 394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96" name="TextovéPole 395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97" name="TextovéPole 396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98" name="TextovéPole 397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99" name="TextovéPole 398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400" name="TextovéPole 399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401" name="TextovéPole 400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402" name="TextovéPole 401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403" name="TextovéPole 402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404" name="TextovéPole 403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405" name="TextovéPole 404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406" name="TextovéPole 405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407" name="TextovéPole 406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408" name="TextovéPole 407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409" name="TextovéPole 408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410" name="TextovéPole 409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411" name="TextovéPole 410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412" name="TextovéPole 411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413" name="TextovéPole 412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414" name="TextovéPole 413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415" name="TextovéPole 414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416" name="TextovéPole 415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417" name="TextovéPole 416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418" name="TextovéPole 417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419" name="TextovéPole 418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420" name="TextovéPole 419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421" name="TextovéPole 420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422" name="TextovéPole 421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423" name="TextovéPole 422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424" name="TextovéPole 423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425" name="TextovéPole 424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426" name="TextovéPole 425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427" name="TextovéPole 426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428" name="TextovéPole 427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429" name="TextovéPole 428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430" name="TextovéPole 429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431" name="TextovéPole 430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432" name="TextovéPole 431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433" name="TextovéPole 432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434" name="TextovéPole 433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435" name="TextovéPole 434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436" name="TextovéPole 435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437" name="TextovéPole 436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438" name="TextovéPole 437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439" name="TextovéPole 438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440" name="TextovéPole 439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441" name="TextovéPole 440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442" name="TextovéPole 441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443" name="TextovéPole 442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444" name="TextovéPole 443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445" name="TextovéPole 444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446" name="TextovéPole 445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447" name="TextovéPole 446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448" name="TextovéPole 447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449" name="TextovéPole 448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450" name="TextovéPole 449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451" name="TextovéPole 450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452" name="TextovéPole 451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453" name="TextovéPole 452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454" name="TextovéPole 453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455" name="TextovéPole 454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456" name="TextovéPole 455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457" name="TextovéPole 456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458" name="TextovéPole 457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459" name="TextovéPole 458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460" name="TextovéPole 459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461" name="TextovéPole 460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462" name="TextovéPole 461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463" name="TextovéPole 462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464" name="TextovéPole 463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465" name="TextovéPole 464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466" name="TextovéPole 465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467" name="TextovéPole 466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468" name="TextovéPole 467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469" name="TextovéPole 468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470" name="TextovéPole 469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471" name="TextovéPole 470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472" name="TextovéPole 471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473" name="TextovéPole 472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474" name="TextovéPole 473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475" name="TextovéPole 474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476" name="TextovéPole 475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477" name="TextovéPole 476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478" name="TextovéPole 477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479" name="TextovéPole 478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480" name="TextovéPole 479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481" name="TextovéPole 480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482" name="TextovéPole 481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483" name="TextovéPole 482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484" name="TextovéPole 483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485" name="TextovéPole 484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486" name="TextovéPole 485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487" name="TextovéPole 486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488" name="TextovéPole 487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489" name="TextovéPole 488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490" name="TextovéPole 489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491" name="TextovéPole 490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492" name="TextovéPole 491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493" name="TextovéPole 492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494" name="TextovéPole 493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495" name="TextovéPole 494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496" name="TextovéPole 495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497" name="TextovéPole 496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498" name="TextovéPole 497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499" name="TextovéPole 498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500" name="TextovéPole 499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501" name="TextovéPole 500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502" name="TextovéPole 501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503" name="TextovéPole 502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504" name="TextovéPole 503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505" name="TextovéPole 504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506" name="TextovéPole 505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507" name="TextovéPole 506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508" name="TextovéPole 507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509" name="TextovéPole 508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510" name="TextovéPole 509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511" name="TextovéPole 510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512" name="TextovéPole 511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17</xdr:row>
      <xdr:rowOff>0</xdr:rowOff>
    </xdr:from>
    <xdr:ext cx="184731" cy="264560"/>
    <xdr:sp macro="" textlink="">
      <xdr:nvSpPr>
        <xdr:cNvPr id="513" name="TextovéPole 512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514" name="TextovéPole 513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515" name="TextovéPole 514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516" name="TextovéPole 515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517" name="TextovéPole 516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518" name="TextovéPole 517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519" name="TextovéPole 518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520" name="TextovéPole 519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521" name="TextovéPole 520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522" name="TextovéPole 521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523" name="TextovéPole 522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524" name="TextovéPole 523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525" name="TextovéPole 524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526" name="TextovéPole 525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527" name="TextovéPole 526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528" name="TextovéPole 527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529" name="TextovéPole 528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530" name="TextovéPole 529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531" name="TextovéPole 530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532" name="TextovéPole 531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533" name="TextovéPole 532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534" name="TextovéPole 533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535" name="TextovéPole 534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536" name="TextovéPole 535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18</xdr:row>
      <xdr:rowOff>0</xdr:rowOff>
    </xdr:from>
    <xdr:ext cx="184731" cy="264560"/>
    <xdr:sp macro="" textlink="">
      <xdr:nvSpPr>
        <xdr:cNvPr id="537" name="TextovéPole 536"/>
        <xdr:cNvSpPr txBox="1"/>
      </xdr:nvSpPr>
      <xdr:spPr>
        <a:xfrm>
          <a:off x="5977304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47" name="TextovéPole 646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48" name="TextovéPole 647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49" name="TextovéPole 648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50" name="TextovéPole 649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51" name="TextovéPole 650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52" name="TextovéPole 651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653" name="TextovéPole 652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654" name="TextovéPole 653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655" name="TextovéPole 654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656" name="TextovéPole 655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657" name="TextovéPole 656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658" name="TextovéPole 657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659" name="TextovéPole 658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660" name="TextovéPole 659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661" name="TextovéPole 660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662" name="TextovéPole 661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663" name="TextovéPole 662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664" name="TextovéPole 663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665" name="TextovéPole 664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666" name="TextovéPole 665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667" name="TextovéPole 666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68" name="TextovéPole 667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69" name="TextovéPole 668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70" name="TextovéPole 669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671" name="TextovéPole 670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672" name="TextovéPole 671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673" name="TextovéPole 672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674" name="TextovéPole 673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675" name="TextovéPole 674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676" name="TextovéPole 675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677" name="TextovéPole 676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678" name="TextovéPole 677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679" name="TextovéPole 678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80" name="TextovéPole 679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81" name="TextovéPole 680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82" name="TextovéPole 681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83" name="TextovéPole 682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84" name="TextovéPole 683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85" name="TextovéPole 684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686" name="TextovéPole 685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687" name="TextovéPole 686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688" name="TextovéPole 687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689" name="TextovéPole 688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690" name="TextovéPole 689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691" name="TextovéPole 690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692" name="TextovéPole 691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693" name="TextovéPole 692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694" name="TextovéPole 693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95" name="TextovéPole 694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96" name="TextovéPole 695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97" name="TextovéPole 696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698" name="TextovéPole 697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699" name="TextovéPole 698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700" name="TextovéPole 699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701" name="TextovéPole 700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702" name="TextovéPole 701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703" name="TextovéPole 702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704" name="TextovéPole 703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705" name="TextovéPole 704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706" name="TextovéPole 705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07" name="TextovéPole 706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08" name="TextovéPole 707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09" name="TextovéPole 708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710" name="TextovéPole 709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711" name="TextovéPole 710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712" name="TextovéPole 711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713" name="TextovéPole 712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714" name="TextovéPole 713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715" name="TextovéPole 714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716" name="TextovéPole 715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717" name="TextovéPole 716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718" name="TextovéPole 717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719" name="TextovéPole 718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720" name="TextovéPole 719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721" name="TextovéPole 720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722" name="TextovéPole 721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723" name="TextovéPole 722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724" name="TextovéPole 723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725" name="TextovéPole 724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726" name="TextovéPole 725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727" name="TextovéPole 726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728" name="TextovéPole 727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729" name="TextovéPole 728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730" name="TextovéPole 729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731" name="TextovéPole 730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732" name="TextovéPole 731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733" name="TextovéPole 732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734" name="TextovéPole 733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735" name="TextovéPole 734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736" name="TextovéPole 735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737" name="TextovéPole 736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738" name="TextovéPole 737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739" name="TextovéPole 738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740" name="TextovéPole 739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741" name="TextovéPole 740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742" name="TextovéPole 741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43" name="TextovéPole 742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44" name="TextovéPole 743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45" name="TextovéPole 744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746" name="TextovéPole 745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747" name="TextovéPole 746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748" name="TextovéPole 747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749" name="TextovéPole 748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750" name="TextovéPole 749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751" name="TextovéPole 750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12</xdr:col>
      <xdr:colOff>21981</xdr:colOff>
      <xdr:row>81</xdr:row>
      <xdr:rowOff>124556</xdr:rowOff>
    </xdr:from>
    <xdr:to>
      <xdr:col>15</xdr:col>
      <xdr:colOff>161193</xdr:colOff>
      <xdr:row>82</xdr:row>
      <xdr:rowOff>197827</xdr:rowOff>
    </xdr:to>
    <xdr:pic>
      <xdr:nvPicPr>
        <xdr:cNvPr id="968" name="Obrázek 967" descr="http://www.chodovskatvrz.cz/upload/1269893194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7173" y="3480287"/>
          <a:ext cx="981808" cy="351694"/>
        </a:xfrm>
        <a:prstGeom prst="rect">
          <a:avLst/>
        </a:prstGeom>
        <a:noFill/>
        <a:ln w="12700"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643" name="TextovéPole 642"/>
        <xdr:cNvSpPr txBox="1"/>
      </xdr:nvSpPr>
      <xdr:spPr>
        <a:xfrm>
          <a:off x="6008077" y="2813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644" name="TextovéPole 643"/>
        <xdr:cNvSpPr txBox="1"/>
      </xdr:nvSpPr>
      <xdr:spPr>
        <a:xfrm>
          <a:off x="6008077" y="2813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645" name="TextovéPole 644"/>
        <xdr:cNvSpPr txBox="1"/>
      </xdr:nvSpPr>
      <xdr:spPr>
        <a:xfrm>
          <a:off x="6008077" y="2813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46" name="TextovéPole 645"/>
        <xdr:cNvSpPr txBox="1"/>
      </xdr:nvSpPr>
      <xdr:spPr>
        <a:xfrm>
          <a:off x="6008077" y="2652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752" name="TextovéPole 751"/>
        <xdr:cNvSpPr txBox="1"/>
      </xdr:nvSpPr>
      <xdr:spPr>
        <a:xfrm>
          <a:off x="6008077" y="2652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753" name="TextovéPole 752"/>
        <xdr:cNvSpPr txBox="1"/>
      </xdr:nvSpPr>
      <xdr:spPr>
        <a:xfrm>
          <a:off x="6008077" y="2652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754" name="TextovéPole 753"/>
        <xdr:cNvSpPr txBox="1"/>
      </xdr:nvSpPr>
      <xdr:spPr>
        <a:xfrm>
          <a:off x="6008077" y="2813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755" name="TextovéPole 754"/>
        <xdr:cNvSpPr txBox="1"/>
      </xdr:nvSpPr>
      <xdr:spPr>
        <a:xfrm>
          <a:off x="6008077" y="2813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756" name="TextovéPole 755"/>
        <xdr:cNvSpPr txBox="1"/>
      </xdr:nvSpPr>
      <xdr:spPr>
        <a:xfrm>
          <a:off x="6008077" y="2813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757" name="TextovéPole 756"/>
        <xdr:cNvSpPr txBox="1"/>
      </xdr:nvSpPr>
      <xdr:spPr>
        <a:xfrm>
          <a:off x="6008077" y="2652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758" name="TextovéPole 757"/>
        <xdr:cNvSpPr txBox="1"/>
      </xdr:nvSpPr>
      <xdr:spPr>
        <a:xfrm>
          <a:off x="6008077" y="2652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759" name="TextovéPole 758"/>
        <xdr:cNvSpPr txBox="1"/>
      </xdr:nvSpPr>
      <xdr:spPr>
        <a:xfrm>
          <a:off x="6008077" y="2652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760" name="TextovéPole 759"/>
        <xdr:cNvSpPr txBox="1"/>
      </xdr:nvSpPr>
      <xdr:spPr>
        <a:xfrm>
          <a:off x="6008077" y="2652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761" name="TextovéPole 760"/>
        <xdr:cNvSpPr txBox="1"/>
      </xdr:nvSpPr>
      <xdr:spPr>
        <a:xfrm>
          <a:off x="6008077" y="2652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762" name="TextovéPole 761"/>
        <xdr:cNvSpPr txBox="1"/>
      </xdr:nvSpPr>
      <xdr:spPr>
        <a:xfrm>
          <a:off x="6008077" y="2652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763" name="TextovéPole 762"/>
        <xdr:cNvSpPr txBox="1"/>
      </xdr:nvSpPr>
      <xdr:spPr>
        <a:xfrm>
          <a:off x="6008077" y="24911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764" name="TextovéPole 763"/>
        <xdr:cNvSpPr txBox="1"/>
      </xdr:nvSpPr>
      <xdr:spPr>
        <a:xfrm>
          <a:off x="6008077" y="24911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765" name="TextovéPole 764"/>
        <xdr:cNvSpPr txBox="1"/>
      </xdr:nvSpPr>
      <xdr:spPr>
        <a:xfrm>
          <a:off x="6008077" y="24911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766" name="TextovéPole 765"/>
        <xdr:cNvSpPr txBox="1"/>
      </xdr:nvSpPr>
      <xdr:spPr>
        <a:xfrm>
          <a:off x="6008077" y="2791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767" name="TextovéPole 766"/>
        <xdr:cNvSpPr txBox="1"/>
      </xdr:nvSpPr>
      <xdr:spPr>
        <a:xfrm>
          <a:off x="6008077" y="2791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768" name="TextovéPole 767"/>
        <xdr:cNvSpPr txBox="1"/>
      </xdr:nvSpPr>
      <xdr:spPr>
        <a:xfrm>
          <a:off x="6008077" y="2791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769" name="TextovéPole 768"/>
        <xdr:cNvSpPr txBox="1"/>
      </xdr:nvSpPr>
      <xdr:spPr>
        <a:xfrm>
          <a:off x="6008077" y="2608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770" name="TextovéPole 769"/>
        <xdr:cNvSpPr txBox="1"/>
      </xdr:nvSpPr>
      <xdr:spPr>
        <a:xfrm>
          <a:off x="6008077" y="2608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771" name="TextovéPole 770"/>
        <xdr:cNvSpPr txBox="1"/>
      </xdr:nvSpPr>
      <xdr:spPr>
        <a:xfrm>
          <a:off x="6008077" y="2608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772" name="TextovéPole 771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773" name="TextovéPole 772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774" name="TextovéPole 773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775" name="TextovéPole 774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776" name="TextovéPole 775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777" name="TextovéPole 776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778" name="TextovéPole 777"/>
        <xdr:cNvSpPr txBox="1"/>
      </xdr:nvSpPr>
      <xdr:spPr>
        <a:xfrm>
          <a:off x="6008077" y="2791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779" name="TextovéPole 778"/>
        <xdr:cNvSpPr txBox="1"/>
      </xdr:nvSpPr>
      <xdr:spPr>
        <a:xfrm>
          <a:off x="6008077" y="2791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780" name="TextovéPole 779"/>
        <xdr:cNvSpPr txBox="1"/>
      </xdr:nvSpPr>
      <xdr:spPr>
        <a:xfrm>
          <a:off x="6008077" y="2791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781" name="TextovéPole 780"/>
        <xdr:cNvSpPr txBox="1"/>
      </xdr:nvSpPr>
      <xdr:spPr>
        <a:xfrm>
          <a:off x="6008077" y="2608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782" name="TextovéPole 781"/>
        <xdr:cNvSpPr txBox="1"/>
      </xdr:nvSpPr>
      <xdr:spPr>
        <a:xfrm>
          <a:off x="6008077" y="2608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783" name="TextovéPole 782"/>
        <xdr:cNvSpPr txBox="1"/>
      </xdr:nvSpPr>
      <xdr:spPr>
        <a:xfrm>
          <a:off x="6008077" y="2608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784" name="TextovéPole 783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785" name="TextovéPole 784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786" name="TextovéPole 785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787" name="TextovéPole 786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788" name="TextovéPole 787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789" name="TextovéPole 788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790" name="TextovéPole 789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791" name="TextovéPole 790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792" name="TextovéPole 791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793" name="TextovéPole 792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794" name="TextovéPole 793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795" name="TextovéPole 794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796" name="TextovéPole 795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797" name="TextovéPole 796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798" name="TextovéPole 797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799" name="TextovéPole 798"/>
        <xdr:cNvSpPr txBox="1"/>
      </xdr:nvSpPr>
      <xdr:spPr>
        <a:xfrm>
          <a:off x="6008077" y="2791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800" name="TextovéPole 799"/>
        <xdr:cNvSpPr txBox="1"/>
      </xdr:nvSpPr>
      <xdr:spPr>
        <a:xfrm>
          <a:off x="6008077" y="2791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801" name="TextovéPole 800"/>
        <xdr:cNvSpPr txBox="1"/>
      </xdr:nvSpPr>
      <xdr:spPr>
        <a:xfrm>
          <a:off x="6008077" y="2791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802" name="TextovéPole 801"/>
        <xdr:cNvSpPr txBox="1"/>
      </xdr:nvSpPr>
      <xdr:spPr>
        <a:xfrm>
          <a:off x="6008077" y="2608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803" name="TextovéPole 802"/>
        <xdr:cNvSpPr txBox="1"/>
      </xdr:nvSpPr>
      <xdr:spPr>
        <a:xfrm>
          <a:off x="6008077" y="2608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804" name="TextovéPole 803"/>
        <xdr:cNvSpPr txBox="1"/>
      </xdr:nvSpPr>
      <xdr:spPr>
        <a:xfrm>
          <a:off x="6008077" y="2608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805" name="TextovéPole 804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806" name="TextovéPole 805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807" name="TextovéPole 806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808" name="TextovéPole 807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809" name="TextovéPole 808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810" name="TextovéPole 809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811" name="TextovéPole 810"/>
        <xdr:cNvSpPr txBox="1"/>
      </xdr:nvSpPr>
      <xdr:spPr>
        <a:xfrm>
          <a:off x="6008077" y="2791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812" name="TextovéPole 811"/>
        <xdr:cNvSpPr txBox="1"/>
      </xdr:nvSpPr>
      <xdr:spPr>
        <a:xfrm>
          <a:off x="6008077" y="2791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813" name="TextovéPole 812"/>
        <xdr:cNvSpPr txBox="1"/>
      </xdr:nvSpPr>
      <xdr:spPr>
        <a:xfrm>
          <a:off x="6008077" y="2791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814" name="TextovéPole 813"/>
        <xdr:cNvSpPr txBox="1"/>
      </xdr:nvSpPr>
      <xdr:spPr>
        <a:xfrm>
          <a:off x="6008077" y="2608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815" name="TextovéPole 814"/>
        <xdr:cNvSpPr txBox="1"/>
      </xdr:nvSpPr>
      <xdr:spPr>
        <a:xfrm>
          <a:off x="6008077" y="2608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816" name="TextovéPole 815"/>
        <xdr:cNvSpPr txBox="1"/>
      </xdr:nvSpPr>
      <xdr:spPr>
        <a:xfrm>
          <a:off x="6008077" y="2608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817" name="TextovéPole 816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818" name="TextovéPole 817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819" name="TextovéPole 818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820" name="TextovéPole 819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821" name="TextovéPole 820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822" name="TextovéPole 821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823" name="TextovéPole 822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824" name="TextovéPole 823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825" name="TextovéPole 824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826" name="TextovéPole 825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827" name="TextovéPole 826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828" name="TextovéPole 827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829" name="TextovéPole 828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830" name="TextovéPole 829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831" name="TextovéPole 830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832" name="TextovéPole 831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833" name="TextovéPole 832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834" name="TextovéPole 833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835" name="TextovéPole 834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836" name="TextovéPole 835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837" name="TextovéPole 836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838" name="TextovéPole 837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839" name="TextovéPole 838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840" name="TextovéPole 839"/>
        <xdr:cNvSpPr txBox="1"/>
      </xdr:nvSpPr>
      <xdr:spPr>
        <a:xfrm>
          <a:off x="6008077" y="1641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4" name="TextovéPole 3"/>
        <xdr:cNvSpPr txBox="1"/>
      </xdr:nvSpPr>
      <xdr:spPr>
        <a:xfrm>
          <a:off x="5656385" y="16119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7" name="TextovéPole 6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8" name="TextovéPole 7"/>
        <xdr:cNvSpPr txBox="1"/>
      </xdr:nvSpPr>
      <xdr:spPr>
        <a:xfrm>
          <a:off x="5815379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11" name="TextovéPole 10"/>
        <xdr:cNvSpPr txBox="1"/>
      </xdr:nvSpPr>
      <xdr:spPr>
        <a:xfrm>
          <a:off x="5815379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12" name="TextovéPole 11"/>
        <xdr:cNvSpPr txBox="1"/>
      </xdr:nvSpPr>
      <xdr:spPr>
        <a:xfrm>
          <a:off x="5815379" y="70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15" name="TextovéPole 14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16" name="TextovéPole 15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17" name="TextovéPole 16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18" name="TextovéPole 17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19" name="TextovéPole 18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20" name="TextovéPole 19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22" name="TextovéPole 21"/>
        <xdr:cNvSpPr txBox="1"/>
      </xdr:nvSpPr>
      <xdr:spPr>
        <a:xfrm>
          <a:off x="5977304" y="398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23" name="TextovéPole 22"/>
        <xdr:cNvSpPr txBox="1"/>
      </xdr:nvSpPr>
      <xdr:spPr>
        <a:xfrm>
          <a:off x="5977304" y="398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24" name="TextovéPole 23"/>
        <xdr:cNvSpPr txBox="1"/>
      </xdr:nvSpPr>
      <xdr:spPr>
        <a:xfrm>
          <a:off x="5977304" y="398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22</xdr:row>
      <xdr:rowOff>0</xdr:rowOff>
    </xdr:from>
    <xdr:ext cx="184731" cy="264560"/>
    <xdr:sp macro="" textlink="">
      <xdr:nvSpPr>
        <xdr:cNvPr id="26" name="TextovéPole 25"/>
        <xdr:cNvSpPr txBox="1"/>
      </xdr:nvSpPr>
      <xdr:spPr>
        <a:xfrm>
          <a:off x="6251624" y="2103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22</xdr:row>
      <xdr:rowOff>0</xdr:rowOff>
    </xdr:from>
    <xdr:ext cx="184731" cy="264560"/>
    <xdr:sp macro="" textlink="">
      <xdr:nvSpPr>
        <xdr:cNvPr id="27" name="TextovéPole 26"/>
        <xdr:cNvSpPr txBox="1"/>
      </xdr:nvSpPr>
      <xdr:spPr>
        <a:xfrm>
          <a:off x="6251624" y="2103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22</xdr:row>
      <xdr:rowOff>0</xdr:rowOff>
    </xdr:from>
    <xdr:ext cx="184731" cy="264560"/>
    <xdr:sp macro="" textlink="">
      <xdr:nvSpPr>
        <xdr:cNvPr id="28" name="TextovéPole 27"/>
        <xdr:cNvSpPr txBox="1"/>
      </xdr:nvSpPr>
      <xdr:spPr>
        <a:xfrm>
          <a:off x="6251624" y="2103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25" name="TextovéPole 24"/>
        <xdr:cNvSpPr txBox="1"/>
      </xdr:nvSpPr>
      <xdr:spPr>
        <a:xfrm>
          <a:off x="6101129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30" name="TextovéPole 29"/>
        <xdr:cNvSpPr txBox="1"/>
      </xdr:nvSpPr>
      <xdr:spPr>
        <a:xfrm>
          <a:off x="6101129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31" name="TextovéPole 30"/>
        <xdr:cNvSpPr txBox="1"/>
      </xdr:nvSpPr>
      <xdr:spPr>
        <a:xfrm>
          <a:off x="6101129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22</xdr:row>
      <xdr:rowOff>0</xdr:rowOff>
    </xdr:from>
    <xdr:ext cx="184731" cy="264560"/>
    <xdr:sp macro="" textlink="">
      <xdr:nvSpPr>
        <xdr:cNvPr id="29" name="TextovéPole 28"/>
        <xdr:cNvSpPr txBox="1"/>
      </xdr:nvSpPr>
      <xdr:spPr>
        <a:xfrm>
          <a:off x="6101129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22</xdr:row>
      <xdr:rowOff>0</xdr:rowOff>
    </xdr:from>
    <xdr:ext cx="184731" cy="264560"/>
    <xdr:sp macro="" textlink="">
      <xdr:nvSpPr>
        <xdr:cNvPr id="33" name="TextovéPole 32"/>
        <xdr:cNvSpPr txBox="1"/>
      </xdr:nvSpPr>
      <xdr:spPr>
        <a:xfrm>
          <a:off x="6101129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22</xdr:row>
      <xdr:rowOff>0</xdr:rowOff>
    </xdr:from>
    <xdr:ext cx="184731" cy="264560"/>
    <xdr:sp macro="" textlink="">
      <xdr:nvSpPr>
        <xdr:cNvPr id="34" name="TextovéPole 33"/>
        <xdr:cNvSpPr txBox="1"/>
      </xdr:nvSpPr>
      <xdr:spPr>
        <a:xfrm>
          <a:off x="6101129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35" name="TextovéPole 34"/>
        <xdr:cNvSpPr txBox="1"/>
      </xdr:nvSpPr>
      <xdr:spPr>
        <a:xfrm>
          <a:off x="6101129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36" name="TextovéPole 35"/>
        <xdr:cNvSpPr txBox="1"/>
      </xdr:nvSpPr>
      <xdr:spPr>
        <a:xfrm>
          <a:off x="6101129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37" name="TextovéPole 36"/>
        <xdr:cNvSpPr txBox="1"/>
      </xdr:nvSpPr>
      <xdr:spPr>
        <a:xfrm>
          <a:off x="6101129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38" name="TextovéPole 37"/>
        <xdr:cNvSpPr txBox="1"/>
      </xdr:nvSpPr>
      <xdr:spPr>
        <a:xfrm>
          <a:off x="6101129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39" name="TextovéPole 38"/>
        <xdr:cNvSpPr txBox="1"/>
      </xdr:nvSpPr>
      <xdr:spPr>
        <a:xfrm>
          <a:off x="6101129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40" name="TextovéPole 39"/>
        <xdr:cNvSpPr txBox="1"/>
      </xdr:nvSpPr>
      <xdr:spPr>
        <a:xfrm>
          <a:off x="6101129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12</xdr:col>
      <xdr:colOff>164223</xdr:colOff>
      <xdr:row>102</xdr:row>
      <xdr:rowOff>13138</xdr:rowOff>
    </xdr:from>
    <xdr:to>
      <xdr:col>15</xdr:col>
      <xdr:colOff>190498</xdr:colOff>
      <xdr:row>108</xdr:row>
      <xdr:rowOff>111672</xdr:rowOff>
    </xdr:to>
    <xdr:pic>
      <xdr:nvPicPr>
        <xdr:cNvPr id="42" name="il_fi" descr="http://foto.prahainfo.cz/Logo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2740" y="4368362"/>
          <a:ext cx="814551" cy="74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109904</xdr:colOff>
      <xdr:row>104</xdr:row>
      <xdr:rowOff>0</xdr:rowOff>
    </xdr:from>
    <xdr:ext cx="184731" cy="264560"/>
    <xdr:sp macro="" textlink="">
      <xdr:nvSpPr>
        <xdr:cNvPr id="43" name="TextovéPole 42"/>
        <xdr:cNvSpPr txBox="1"/>
      </xdr:nvSpPr>
      <xdr:spPr>
        <a:xfrm>
          <a:off x="6101129" y="45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104</xdr:row>
      <xdr:rowOff>0</xdr:rowOff>
    </xdr:from>
    <xdr:ext cx="184731" cy="264560"/>
    <xdr:sp macro="" textlink="">
      <xdr:nvSpPr>
        <xdr:cNvPr id="44" name="TextovéPole 43"/>
        <xdr:cNvSpPr txBox="1"/>
      </xdr:nvSpPr>
      <xdr:spPr>
        <a:xfrm>
          <a:off x="6101129" y="45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104</xdr:row>
      <xdr:rowOff>0</xdr:rowOff>
    </xdr:from>
    <xdr:ext cx="184731" cy="264560"/>
    <xdr:sp macro="" textlink="">
      <xdr:nvSpPr>
        <xdr:cNvPr id="45" name="TextovéPole 44"/>
        <xdr:cNvSpPr txBox="1"/>
      </xdr:nvSpPr>
      <xdr:spPr>
        <a:xfrm>
          <a:off x="6101129" y="45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46" name="TextovéPole 45"/>
        <xdr:cNvSpPr txBox="1"/>
      </xdr:nvSpPr>
      <xdr:spPr>
        <a:xfrm>
          <a:off x="6101129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47" name="TextovéPole 46"/>
        <xdr:cNvSpPr txBox="1"/>
      </xdr:nvSpPr>
      <xdr:spPr>
        <a:xfrm>
          <a:off x="6101129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48" name="TextovéPole 47"/>
        <xdr:cNvSpPr txBox="1"/>
      </xdr:nvSpPr>
      <xdr:spPr>
        <a:xfrm>
          <a:off x="6101129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74" name="TextovéPole 73"/>
        <xdr:cNvSpPr txBox="1"/>
      </xdr:nvSpPr>
      <xdr:spPr>
        <a:xfrm>
          <a:off x="597730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75" name="TextovéPole 74"/>
        <xdr:cNvSpPr txBox="1"/>
      </xdr:nvSpPr>
      <xdr:spPr>
        <a:xfrm>
          <a:off x="597730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76" name="TextovéPole 75"/>
        <xdr:cNvSpPr txBox="1"/>
      </xdr:nvSpPr>
      <xdr:spPr>
        <a:xfrm>
          <a:off x="597730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77" name="TextovéPole 76"/>
        <xdr:cNvSpPr txBox="1"/>
      </xdr:nvSpPr>
      <xdr:spPr>
        <a:xfrm>
          <a:off x="597730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78" name="TextovéPole 77"/>
        <xdr:cNvSpPr txBox="1"/>
      </xdr:nvSpPr>
      <xdr:spPr>
        <a:xfrm>
          <a:off x="597730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79" name="TextovéPole 78"/>
        <xdr:cNvSpPr txBox="1"/>
      </xdr:nvSpPr>
      <xdr:spPr>
        <a:xfrm>
          <a:off x="597730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80" name="TextovéPole 79"/>
        <xdr:cNvSpPr txBox="1"/>
      </xdr:nvSpPr>
      <xdr:spPr>
        <a:xfrm>
          <a:off x="597730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81" name="TextovéPole 80"/>
        <xdr:cNvSpPr txBox="1"/>
      </xdr:nvSpPr>
      <xdr:spPr>
        <a:xfrm>
          <a:off x="597730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82" name="TextovéPole 81"/>
        <xdr:cNvSpPr txBox="1"/>
      </xdr:nvSpPr>
      <xdr:spPr>
        <a:xfrm>
          <a:off x="597730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83" name="TextovéPole 82"/>
        <xdr:cNvSpPr txBox="1"/>
      </xdr:nvSpPr>
      <xdr:spPr>
        <a:xfrm>
          <a:off x="597730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84" name="TextovéPole 83"/>
        <xdr:cNvSpPr txBox="1"/>
      </xdr:nvSpPr>
      <xdr:spPr>
        <a:xfrm>
          <a:off x="597730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85" name="TextovéPole 84"/>
        <xdr:cNvSpPr txBox="1"/>
      </xdr:nvSpPr>
      <xdr:spPr>
        <a:xfrm>
          <a:off x="597730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12</xdr:col>
      <xdr:colOff>10159</xdr:colOff>
      <xdr:row>98</xdr:row>
      <xdr:rowOff>137949</xdr:rowOff>
    </xdr:from>
    <xdr:to>
      <xdr:col>15</xdr:col>
      <xdr:colOff>367863</xdr:colOff>
      <xdr:row>99</xdr:row>
      <xdr:rowOff>282465</xdr:rowOff>
    </xdr:to>
    <xdr:pic>
      <xdr:nvPicPr>
        <xdr:cNvPr id="86" name="Obrázek 85" descr="http://www.chodovskatvrz.cz/upload/1269893194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8676" y="4263259"/>
          <a:ext cx="1145980" cy="400706"/>
        </a:xfrm>
        <a:prstGeom prst="rect">
          <a:avLst/>
        </a:prstGeom>
        <a:noFill/>
        <a:ln w="12700"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87" name="TextovéPole 86"/>
        <xdr:cNvSpPr txBox="1"/>
      </xdr:nvSpPr>
      <xdr:spPr>
        <a:xfrm>
          <a:off x="597730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88" name="TextovéPole 87"/>
        <xdr:cNvSpPr txBox="1"/>
      </xdr:nvSpPr>
      <xdr:spPr>
        <a:xfrm>
          <a:off x="597730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89" name="TextovéPole 88"/>
        <xdr:cNvSpPr txBox="1"/>
      </xdr:nvSpPr>
      <xdr:spPr>
        <a:xfrm>
          <a:off x="597730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90" name="TextovéPole 89"/>
        <xdr:cNvSpPr txBox="1"/>
      </xdr:nvSpPr>
      <xdr:spPr>
        <a:xfrm>
          <a:off x="597730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91" name="TextovéPole 90"/>
        <xdr:cNvSpPr txBox="1"/>
      </xdr:nvSpPr>
      <xdr:spPr>
        <a:xfrm>
          <a:off x="597730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92" name="TextovéPole 91"/>
        <xdr:cNvSpPr txBox="1"/>
      </xdr:nvSpPr>
      <xdr:spPr>
        <a:xfrm>
          <a:off x="597730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13</xdr:row>
      <xdr:rowOff>0</xdr:rowOff>
    </xdr:from>
    <xdr:ext cx="184731" cy="264560"/>
    <xdr:sp macro="" textlink="">
      <xdr:nvSpPr>
        <xdr:cNvPr id="58" name="TextovéPole 57"/>
        <xdr:cNvSpPr txBox="1"/>
      </xdr:nvSpPr>
      <xdr:spPr>
        <a:xfrm>
          <a:off x="5805854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13</xdr:row>
      <xdr:rowOff>0</xdr:rowOff>
    </xdr:from>
    <xdr:ext cx="184731" cy="264560"/>
    <xdr:sp macro="" textlink="">
      <xdr:nvSpPr>
        <xdr:cNvPr id="59" name="TextovéPole 58"/>
        <xdr:cNvSpPr txBox="1"/>
      </xdr:nvSpPr>
      <xdr:spPr>
        <a:xfrm>
          <a:off x="5805854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13</xdr:row>
      <xdr:rowOff>0</xdr:rowOff>
    </xdr:from>
    <xdr:ext cx="184731" cy="264560"/>
    <xdr:sp macro="" textlink="">
      <xdr:nvSpPr>
        <xdr:cNvPr id="60" name="TextovéPole 59"/>
        <xdr:cNvSpPr txBox="1"/>
      </xdr:nvSpPr>
      <xdr:spPr>
        <a:xfrm>
          <a:off x="5805854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12</xdr:row>
      <xdr:rowOff>0</xdr:rowOff>
    </xdr:from>
    <xdr:ext cx="184731" cy="264560"/>
    <xdr:sp macro="" textlink="">
      <xdr:nvSpPr>
        <xdr:cNvPr id="61" name="TextovéPole 60"/>
        <xdr:cNvSpPr txBox="1"/>
      </xdr:nvSpPr>
      <xdr:spPr>
        <a:xfrm>
          <a:off x="5805854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12</xdr:row>
      <xdr:rowOff>0</xdr:rowOff>
    </xdr:from>
    <xdr:ext cx="184731" cy="264560"/>
    <xdr:sp macro="" textlink="">
      <xdr:nvSpPr>
        <xdr:cNvPr id="62" name="TextovéPole 61"/>
        <xdr:cNvSpPr txBox="1"/>
      </xdr:nvSpPr>
      <xdr:spPr>
        <a:xfrm>
          <a:off x="5805854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12</xdr:row>
      <xdr:rowOff>0</xdr:rowOff>
    </xdr:from>
    <xdr:ext cx="184731" cy="264560"/>
    <xdr:sp macro="" textlink="">
      <xdr:nvSpPr>
        <xdr:cNvPr id="63" name="TextovéPole 62"/>
        <xdr:cNvSpPr txBox="1"/>
      </xdr:nvSpPr>
      <xdr:spPr>
        <a:xfrm>
          <a:off x="5805854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12</xdr:row>
      <xdr:rowOff>0</xdr:rowOff>
    </xdr:from>
    <xdr:ext cx="184731" cy="264560"/>
    <xdr:sp macro="" textlink="">
      <xdr:nvSpPr>
        <xdr:cNvPr id="64" name="TextovéPole 63"/>
        <xdr:cNvSpPr txBox="1"/>
      </xdr:nvSpPr>
      <xdr:spPr>
        <a:xfrm>
          <a:off x="5805854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12</xdr:row>
      <xdr:rowOff>0</xdr:rowOff>
    </xdr:from>
    <xdr:ext cx="184731" cy="264560"/>
    <xdr:sp macro="" textlink="">
      <xdr:nvSpPr>
        <xdr:cNvPr id="65" name="TextovéPole 64"/>
        <xdr:cNvSpPr txBox="1"/>
      </xdr:nvSpPr>
      <xdr:spPr>
        <a:xfrm>
          <a:off x="5805854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12</xdr:row>
      <xdr:rowOff>0</xdr:rowOff>
    </xdr:from>
    <xdr:ext cx="184731" cy="264560"/>
    <xdr:sp macro="" textlink="">
      <xdr:nvSpPr>
        <xdr:cNvPr id="66" name="TextovéPole 65"/>
        <xdr:cNvSpPr txBox="1"/>
      </xdr:nvSpPr>
      <xdr:spPr>
        <a:xfrm>
          <a:off x="5805854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94</xdr:row>
      <xdr:rowOff>0</xdr:rowOff>
    </xdr:from>
    <xdr:ext cx="184731" cy="264560"/>
    <xdr:sp macro="" textlink="">
      <xdr:nvSpPr>
        <xdr:cNvPr id="67" name="TextovéPole 66"/>
        <xdr:cNvSpPr txBox="1"/>
      </xdr:nvSpPr>
      <xdr:spPr>
        <a:xfrm>
          <a:off x="5977304" y="728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94</xdr:row>
      <xdr:rowOff>0</xdr:rowOff>
    </xdr:from>
    <xdr:ext cx="184731" cy="264560"/>
    <xdr:sp macro="" textlink="">
      <xdr:nvSpPr>
        <xdr:cNvPr id="68" name="TextovéPole 67"/>
        <xdr:cNvSpPr txBox="1"/>
      </xdr:nvSpPr>
      <xdr:spPr>
        <a:xfrm>
          <a:off x="5977304" y="728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94</xdr:row>
      <xdr:rowOff>0</xdr:rowOff>
    </xdr:from>
    <xdr:ext cx="184731" cy="264560"/>
    <xdr:sp macro="" textlink="">
      <xdr:nvSpPr>
        <xdr:cNvPr id="69" name="TextovéPole 68"/>
        <xdr:cNvSpPr txBox="1"/>
      </xdr:nvSpPr>
      <xdr:spPr>
        <a:xfrm>
          <a:off x="5977304" y="728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71" name="TextovéPole 70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72" name="TextovéPole 71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73" name="TextovéPole 72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93" name="TextovéPole 92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94" name="TextovéPole 93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95" name="TextovéPole 94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96" name="TextovéPole 95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97" name="TextovéPole 96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98" name="TextovéPole 97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99" name="TextovéPole 98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100" name="TextovéPole 99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101" name="TextovéPole 100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102" name="TextovéPole 101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103" name="TextovéPole 102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104" name="TextovéPole 103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5" name="TextovéPole 104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6" name="TextovéPole 105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7" name="TextovéPole 106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97</xdr:row>
      <xdr:rowOff>0</xdr:rowOff>
    </xdr:from>
    <xdr:ext cx="184731" cy="264560"/>
    <xdr:sp macro="" textlink="">
      <xdr:nvSpPr>
        <xdr:cNvPr id="108" name="TextovéPole 107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97</xdr:row>
      <xdr:rowOff>0</xdr:rowOff>
    </xdr:from>
    <xdr:ext cx="184731" cy="264560"/>
    <xdr:sp macro="" textlink="">
      <xdr:nvSpPr>
        <xdr:cNvPr id="109" name="TextovéPole 108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97</xdr:row>
      <xdr:rowOff>0</xdr:rowOff>
    </xdr:from>
    <xdr:ext cx="184731" cy="264560"/>
    <xdr:sp macro="" textlink="">
      <xdr:nvSpPr>
        <xdr:cNvPr id="110" name="TextovéPole 109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111" name="TextovéPole 110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112" name="TextovéPole 111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113" name="TextovéPole 112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84</xdr:row>
      <xdr:rowOff>0</xdr:rowOff>
    </xdr:from>
    <xdr:ext cx="184731" cy="264560"/>
    <xdr:sp macro="" textlink="">
      <xdr:nvSpPr>
        <xdr:cNvPr id="115" name="TextovéPole 114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84</xdr:row>
      <xdr:rowOff>0</xdr:rowOff>
    </xdr:from>
    <xdr:ext cx="184731" cy="264560"/>
    <xdr:sp macro="" textlink="">
      <xdr:nvSpPr>
        <xdr:cNvPr id="116" name="TextovéPole 115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84</xdr:row>
      <xdr:rowOff>0</xdr:rowOff>
    </xdr:from>
    <xdr:ext cx="184731" cy="264560"/>
    <xdr:sp macro="" textlink="">
      <xdr:nvSpPr>
        <xdr:cNvPr id="117" name="TextovéPole 116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118" name="TextovéPole 117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119" name="TextovéPole 118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120" name="TextovéPole 119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95</xdr:row>
      <xdr:rowOff>0</xdr:rowOff>
    </xdr:from>
    <xdr:ext cx="184731" cy="264560"/>
    <xdr:sp macro="" textlink="">
      <xdr:nvSpPr>
        <xdr:cNvPr id="121" name="TextovéPole 120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95</xdr:row>
      <xdr:rowOff>0</xdr:rowOff>
    </xdr:from>
    <xdr:ext cx="184731" cy="264560"/>
    <xdr:sp macro="" textlink="">
      <xdr:nvSpPr>
        <xdr:cNvPr id="122" name="TextovéPole 121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95</xdr:row>
      <xdr:rowOff>0</xdr:rowOff>
    </xdr:from>
    <xdr:ext cx="184731" cy="264560"/>
    <xdr:sp macro="" textlink="">
      <xdr:nvSpPr>
        <xdr:cNvPr id="123" name="TextovéPole 122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94</xdr:row>
      <xdr:rowOff>0</xdr:rowOff>
    </xdr:from>
    <xdr:ext cx="184731" cy="264560"/>
    <xdr:sp macro="" textlink="">
      <xdr:nvSpPr>
        <xdr:cNvPr id="124" name="TextovéPole 123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94</xdr:row>
      <xdr:rowOff>0</xdr:rowOff>
    </xdr:from>
    <xdr:ext cx="184731" cy="264560"/>
    <xdr:sp macro="" textlink="">
      <xdr:nvSpPr>
        <xdr:cNvPr id="125" name="TextovéPole 124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94</xdr:row>
      <xdr:rowOff>0</xdr:rowOff>
    </xdr:from>
    <xdr:ext cx="184731" cy="264560"/>
    <xdr:sp macro="" textlink="">
      <xdr:nvSpPr>
        <xdr:cNvPr id="126" name="TextovéPole 125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27" name="TextovéPole 126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28" name="TextovéPole 127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29" name="TextovéPole 128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130" name="TextovéPole 129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131" name="TextovéPole 130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132" name="TextovéPole 131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133" name="TextovéPole 132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134" name="TextovéPole 133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135" name="TextovéPole 134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136" name="TextovéPole 135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137" name="TextovéPole 136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138" name="TextovéPole 137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139" name="TextovéPole 138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140" name="TextovéPole 139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141" name="TextovéPole 140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2" name="TextovéPole 141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3" name="TextovéPole 142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4" name="TextovéPole 143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97</xdr:row>
      <xdr:rowOff>0</xdr:rowOff>
    </xdr:from>
    <xdr:ext cx="184731" cy="264560"/>
    <xdr:sp macro="" textlink="">
      <xdr:nvSpPr>
        <xdr:cNvPr id="145" name="TextovéPole 144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97</xdr:row>
      <xdr:rowOff>0</xdr:rowOff>
    </xdr:from>
    <xdr:ext cx="184731" cy="264560"/>
    <xdr:sp macro="" textlink="">
      <xdr:nvSpPr>
        <xdr:cNvPr id="146" name="TextovéPole 145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97</xdr:row>
      <xdr:rowOff>0</xdr:rowOff>
    </xdr:from>
    <xdr:ext cx="184731" cy="264560"/>
    <xdr:sp macro="" textlink="">
      <xdr:nvSpPr>
        <xdr:cNvPr id="147" name="TextovéPole 146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148" name="TextovéPole 147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149" name="TextovéPole 148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150" name="TextovéPole 149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84</xdr:row>
      <xdr:rowOff>0</xdr:rowOff>
    </xdr:from>
    <xdr:ext cx="184731" cy="264560"/>
    <xdr:sp macro="" textlink="">
      <xdr:nvSpPr>
        <xdr:cNvPr id="152" name="TextovéPole 151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84</xdr:row>
      <xdr:rowOff>0</xdr:rowOff>
    </xdr:from>
    <xdr:ext cx="184731" cy="264560"/>
    <xdr:sp macro="" textlink="">
      <xdr:nvSpPr>
        <xdr:cNvPr id="153" name="TextovéPole 152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84</xdr:row>
      <xdr:rowOff>0</xdr:rowOff>
    </xdr:from>
    <xdr:ext cx="184731" cy="264560"/>
    <xdr:sp macro="" textlink="">
      <xdr:nvSpPr>
        <xdr:cNvPr id="154" name="TextovéPole 153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155" name="TextovéPole 154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156" name="TextovéPole 155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157" name="TextovéPole 156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95</xdr:row>
      <xdr:rowOff>0</xdr:rowOff>
    </xdr:from>
    <xdr:ext cx="184731" cy="264560"/>
    <xdr:sp macro="" textlink="">
      <xdr:nvSpPr>
        <xdr:cNvPr id="158" name="TextovéPole 157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95</xdr:row>
      <xdr:rowOff>0</xdr:rowOff>
    </xdr:from>
    <xdr:ext cx="184731" cy="264560"/>
    <xdr:sp macro="" textlink="">
      <xdr:nvSpPr>
        <xdr:cNvPr id="159" name="TextovéPole 158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95</xdr:row>
      <xdr:rowOff>0</xdr:rowOff>
    </xdr:from>
    <xdr:ext cx="184731" cy="264560"/>
    <xdr:sp macro="" textlink="">
      <xdr:nvSpPr>
        <xdr:cNvPr id="160" name="TextovéPole 159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94</xdr:row>
      <xdr:rowOff>0</xdr:rowOff>
    </xdr:from>
    <xdr:ext cx="184731" cy="264560"/>
    <xdr:sp macro="" textlink="">
      <xdr:nvSpPr>
        <xdr:cNvPr id="161" name="TextovéPole 160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94</xdr:row>
      <xdr:rowOff>0</xdr:rowOff>
    </xdr:from>
    <xdr:ext cx="184731" cy="264560"/>
    <xdr:sp macro="" textlink="">
      <xdr:nvSpPr>
        <xdr:cNvPr id="162" name="TextovéPole 161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94</xdr:row>
      <xdr:rowOff>0</xdr:rowOff>
    </xdr:from>
    <xdr:ext cx="184731" cy="264560"/>
    <xdr:sp macro="" textlink="">
      <xdr:nvSpPr>
        <xdr:cNvPr id="163" name="TextovéPole 162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96</xdr:row>
      <xdr:rowOff>0</xdr:rowOff>
    </xdr:from>
    <xdr:ext cx="184731" cy="264560"/>
    <xdr:sp macro="" textlink="">
      <xdr:nvSpPr>
        <xdr:cNvPr id="164" name="TextovéPole 163"/>
        <xdr:cNvSpPr txBox="1"/>
      </xdr:nvSpPr>
      <xdr:spPr>
        <a:xfrm>
          <a:off x="5995697" y="1333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96</xdr:row>
      <xdr:rowOff>0</xdr:rowOff>
    </xdr:from>
    <xdr:ext cx="184731" cy="264560"/>
    <xdr:sp macro="" textlink="">
      <xdr:nvSpPr>
        <xdr:cNvPr id="165" name="TextovéPole 164"/>
        <xdr:cNvSpPr txBox="1"/>
      </xdr:nvSpPr>
      <xdr:spPr>
        <a:xfrm>
          <a:off x="5995697" y="1333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96</xdr:row>
      <xdr:rowOff>0</xdr:rowOff>
    </xdr:from>
    <xdr:ext cx="184731" cy="264560"/>
    <xdr:sp macro="" textlink="">
      <xdr:nvSpPr>
        <xdr:cNvPr id="166" name="TextovéPole 165"/>
        <xdr:cNvSpPr txBox="1"/>
      </xdr:nvSpPr>
      <xdr:spPr>
        <a:xfrm>
          <a:off x="5995697" y="1333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96</xdr:row>
      <xdr:rowOff>0</xdr:rowOff>
    </xdr:from>
    <xdr:ext cx="184731" cy="264560"/>
    <xdr:sp macro="" textlink="">
      <xdr:nvSpPr>
        <xdr:cNvPr id="167" name="TextovéPole 166"/>
        <xdr:cNvSpPr txBox="1"/>
      </xdr:nvSpPr>
      <xdr:spPr>
        <a:xfrm>
          <a:off x="5995697" y="1333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96</xdr:row>
      <xdr:rowOff>0</xdr:rowOff>
    </xdr:from>
    <xdr:ext cx="184731" cy="264560"/>
    <xdr:sp macro="" textlink="">
      <xdr:nvSpPr>
        <xdr:cNvPr id="168" name="TextovéPole 167"/>
        <xdr:cNvSpPr txBox="1"/>
      </xdr:nvSpPr>
      <xdr:spPr>
        <a:xfrm>
          <a:off x="5995697" y="1333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96</xdr:row>
      <xdr:rowOff>0</xdr:rowOff>
    </xdr:from>
    <xdr:ext cx="184731" cy="264560"/>
    <xdr:sp macro="" textlink="">
      <xdr:nvSpPr>
        <xdr:cNvPr id="169" name="TextovéPole 168"/>
        <xdr:cNvSpPr txBox="1"/>
      </xdr:nvSpPr>
      <xdr:spPr>
        <a:xfrm>
          <a:off x="5995697" y="1333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51" name="TextovéPole 150"/>
        <xdr:cNvSpPr txBox="1"/>
      </xdr:nvSpPr>
      <xdr:spPr>
        <a:xfrm>
          <a:off x="5995697" y="344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70" name="TextovéPole 169"/>
        <xdr:cNvSpPr txBox="1"/>
      </xdr:nvSpPr>
      <xdr:spPr>
        <a:xfrm>
          <a:off x="5995697" y="344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71" name="TextovéPole 170"/>
        <xdr:cNvSpPr txBox="1"/>
      </xdr:nvSpPr>
      <xdr:spPr>
        <a:xfrm>
          <a:off x="5995697" y="344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172" name="TextovéPole 171"/>
        <xdr:cNvSpPr txBox="1"/>
      </xdr:nvSpPr>
      <xdr:spPr>
        <a:xfrm>
          <a:off x="5995697" y="38559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173" name="TextovéPole 172"/>
        <xdr:cNvSpPr txBox="1"/>
      </xdr:nvSpPr>
      <xdr:spPr>
        <a:xfrm>
          <a:off x="5995697" y="38559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174" name="TextovéPole 173"/>
        <xdr:cNvSpPr txBox="1"/>
      </xdr:nvSpPr>
      <xdr:spPr>
        <a:xfrm>
          <a:off x="5995697" y="38559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175" name="TextovéPole 174"/>
        <xdr:cNvSpPr txBox="1"/>
      </xdr:nvSpPr>
      <xdr:spPr>
        <a:xfrm>
          <a:off x="5995697" y="3665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176" name="TextovéPole 175"/>
        <xdr:cNvSpPr txBox="1"/>
      </xdr:nvSpPr>
      <xdr:spPr>
        <a:xfrm>
          <a:off x="5995697" y="3665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177" name="TextovéPole 176"/>
        <xdr:cNvSpPr txBox="1"/>
      </xdr:nvSpPr>
      <xdr:spPr>
        <a:xfrm>
          <a:off x="5995697" y="3665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178" name="TextovéPole 177"/>
        <xdr:cNvSpPr txBox="1"/>
      </xdr:nvSpPr>
      <xdr:spPr>
        <a:xfrm>
          <a:off x="5995697" y="23319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179" name="TextovéPole 178"/>
        <xdr:cNvSpPr txBox="1"/>
      </xdr:nvSpPr>
      <xdr:spPr>
        <a:xfrm>
          <a:off x="5995697" y="23319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180" name="TextovéPole 179"/>
        <xdr:cNvSpPr txBox="1"/>
      </xdr:nvSpPr>
      <xdr:spPr>
        <a:xfrm>
          <a:off x="5995697" y="23319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181" name="TextovéPole 180"/>
        <xdr:cNvSpPr txBox="1"/>
      </xdr:nvSpPr>
      <xdr:spPr>
        <a:xfrm>
          <a:off x="5995697" y="38559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182" name="TextovéPole 181"/>
        <xdr:cNvSpPr txBox="1"/>
      </xdr:nvSpPr>
      <xdr:spPr>
        <a:xfrm>
          <a:off x="5995697" y="38559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183" name="TextovéPole 182"/>
        <xdr:cNvSpPr txBox="1"/>
      </xdr:nvSpPr>
      <xdr:spPr>
        <a:xfrm>
          <a:off x="5995697" y="38559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184" name="TextovéPole 183"/>
        <xdr:cNvSpPr txBox="1"/>
      </xdr:nvSpPr>
      <xdr:spPr>
        <a:xfrm>
          <a:off x="5995697" y="3665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185" name="TextovéPole 184"/>
        <xdr:cNvSpPr txBox="1"/>
      </xdr:nvSpPr>
      <xdr:spPr>
        <a:xfrm>
          <a:off x="5995697" y="3665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186" name="TextovéPole 185"/>
        <xdr:cNvSpPr txBox="1"/>
      </xdr:nvSpPr>
      <xdr:spPr>
        <a:xfrm>
          <a:off x="5995697" y="3665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187" name="TextovéPole 186"/>
        <xdr:cNvSpPr txBox="1"/>
      </xdr:nvSpPr>
      <xdr:spPr>
        <a:xfrm>
          <a:off x="5995697" y="23319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188" name="TextovéPole 187"/>
        <xdr:cNvSpPr txBox="1"/>
      </xdr:nvSpPr>
      <xdr:spPr>
        <a:xfrm>
          <a:off x="5995697" y="23319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189" name="TextovéPole 188"/>
        <xdr:cNvSpPr txBox="1"/>
      </xdr:nvSpPr>
      <xdr:spPr>
        <a:xfrm>
          <a:off x="5995697" y="23319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4" name="TextovéPole 3"/>
        <xdr:cNvSpPr txBox="1"/>
      </xdr:nvSpPr>
      <xdr:spPr>
        <a:xfrm>
          <a:off x="5815379" y="1424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6" name="TextovéPole 5"/>
        <xdr:cNvSpPr txBox="1"/>
      </xdr:nvSpPr>
      <xdr:spPr>
        <a:xfrm>
          <a:off x="5863004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8" name="TextovéPole 7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9" name="TextovéPole 8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10" name="TextovéPole 9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11" name="TextovéPole 10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12" name="TextovéPole 11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13" name="TextovéPole 12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14" name="TextovéPole 13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15" name="TextovéPole 14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16" name="TextovéPole 15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17" name="TextovéPole 16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18" name="TextovéPole 17"/>
        <xdr:cNvSpPr txBox="1"/>
      </xdr:nvSpPr>
      <xdr:spPr>
        <a:xfrm>
          <a:off x="5815379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3" name="TextovéPole 22"/>
        <xdr:cNvSpPr txBox="1"/>
      </xdr:nvSpPr>
      <xdr:spPr>
        <a:xfrm>
          <a:off x="6144944" y="3916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4" name="TextovéPole 23"/>
        <xdr:cNvSpPr txBox="1"/>
      </xdr:nvSpPr>
      <xdr:spPr>
        <a:xfrm>
          <a:off x="6144944" y="3916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26" name="TextovéPole 25"/>
        <xdr:cNvSpPr txBox="1"/>
      </xdr:nvSpPr>
      <xdr:spPr>
        <a:xfrm>
          <a:off x="5918689" y="1711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27" name="TextovéPole 26"/>
        <xdr:cNvSpPr txBox="1"/>
      </xdr:nvSpPr>
      <xdr:spPr>
        <a:xfrm>
          <a:off x="5918689" y="1711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28" name="TextovéPole 27"/>
        <xdr:cNvSpPr txBox="1"/>
      </xdr:nvSpPr>
      <xdr:spPr>
        <a:xfrm>
          <a:off x="5918689" y="1711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22</xdr:row>
      <xdr:rowOff>0</xdr:rowOff>
    </xdr:from>
    <xdr:ext cx="184731" cy="264560"/>
    <xdr:sp macro="" textlink="">
      <xdr:nvSpPr>
        <xdr:cNvPr id="22" name="TextovéPole 21"/>
        <xdr:cNvSpPr txBox="1"/>
      </xdr:nvSpPr>
      <xdr:spPr>
        <a:xfrm>
          <a:off x="5918689" y="1711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22</xdr:row>
      <xdr:rowOff>0</xdr:rowOff>
    </xdr:from>
    <xdr:ext cx="184731" cy="264560"/>
    <xdr:sp macro="" textlink="">
      <xdr:nvSpPr>
        <xdr:cNvPr id="25" name="TextovéPole 24"/>
        <xdr:cNvSpPr txBox="1"/>
      </xdr:nvSpPr>
      <xdr:spPr>
        <a:xfrm>
          <a:off x="5918689" y="1711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22</xdr:row>
      <xdr:rowOff>0</xdr:rowOff>
    </xdr:from>
    <xdr:ext cx="184731" cy="264560"/>
    <xdr:sp macro="" textlink="">
      <xdr:nvSpPr>
        <xdr:cNvPr id="29" name="TextovéPole 28"/>
        <xdr:cNvSpPr txBox="1"/>
      </xdr:nvSpPr>
      <xdr:spPr>
        <a:xfrm>
          <a:off x="5918689" y="1711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22</xdr:row>
      <xdr:rowOff>0</xdr:rowOff>
    </xdr:from>
    <xdr:ext cx="184731" cy="264560"/>
    <xdr:sp macro="" textlink="">
      <xdr:nvSpPr>
        <xdr:cNvPr id="31" name="TextovéPole 30"/>
        <xdr:cNvSpPr txBox="1"/>
      </xdr:nvSpPr>
      <xdr:spPr>
        <a:xfrm>
          <a:off x="5918689" y="1711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22</xdr:row>
      <xdr:rowOff>0</xdr:rowOff>
    </xdr:from>
    <xdr:ext cx="184731" cy="264560"/>
    <xdr:sp macro="" textlink="">
      <xdr:nvSpPr>
        <xdr:cNvPr id="32" name="TextovéPole 31"/>
        <xdr:cNvSpPr txBox="1"/>
      </xdr:nvSpPr>
      <xdr:spPr>
        <a:xfrm>
          <a:off x="5918689" y="1711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22</xdr:row>
      <xdr:rowOff>0</xdr:rowOff>
    </xdr:from>
    <xdr:ext cx="184731" cy="264560"/>
    <xdr:sp macro="" textlink="">
      <xdr:nvSpPr>
        <xdr:cNvPr id="33" name="TextovéPole 32"/>
        <xdr:cNvSpPr txBox="1"/>
      </xdr:nvSpPr>
      <xdr:spPr>
        <a:xfrm>
          <a:off x="5918689" y="1711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34" name="TextovéPole 33"/>
        <xdr:cNvSpPr txBox="1"/>
      </xdr:nvSpPr>
      <xdr:spPr>
        <a:xfrm>
          <a:off x="5802923" y="42349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36" name="TextovéPole 35"/>
        <xdr:cNvSpPr txBox="1"/>
      </xdr:nvSpPr>
      <xdr:spPr>
        <a:xfrm>
          <a:off x="5802923" y="42349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37" name="TextovéPole 36"/>
        <xdr:cNvSpPr txBox="1"/>
      </xdr:nvSpPr>
      <xdr:spPr>
        <a:xfrm>
          <a:off x="5802923" y="15313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38" name="TextovéPole 37"/>
        <xdr:cNvSpPr txBox="1"/>
      </xdr:nvSpPr>
      <xdr:spPr>
        <a:xfrm>
          <a:off x="5802923" y="15313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39" name="TextovéPole 38"/>
        <xdr:cNvSpPr txBox="1"/>
      </xdr:nvSpPr>
      <xdr:spPr>
        <a:xfrm>
          <a:off x="5802923" y="15313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40" name="TextovéPole 39"/>
        <xdr:cNvSpPr txBox="1"/>
      </xdr:nvSpPr>
      <xdr:spPr>
        <a:xfrm>
          <a:off x="5802923" y="15313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41" name="TextovéPole 40"/>
        <xdr:cNvSpPr txBox="1"/>
      </xdr:nvSpPr>
      <xdr:spPr>
        <a:xfrm>
          <a:off x="5802923" y="15313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42" name="TextovéPole 41"/>
        <xdr:cNvSpPr txBox="1"/>
      </xdr:nvSpPr>
      <xdr:spPr>
        <a:xfrm>
          <a:off x="5802923" y="15313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44" name="TextovéPole 43"/>
        <xdr:cNvSpPr txBox="1"/>
      </xdr:nvSpPr>
      <xdr:spPr>
        <a:xfrm>
          <a:off x="5802923" y="1773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45" name="TextovéPole 44"/>
        <xdr:cNvSpPr txBox="1"/>
      </xdr:nvSpPr>
      <xdr:spPr>
        <a:xfrm>
          <a:off x="5802923" y="1773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46" name="TextovéPole 45"/>
        <xdr:cNvSpPr txBox="1"/>
      </xdr:nvSpPr>
      <xdr:spPr>
        <a:xfrm>
          <a:off x="5802923" y="1773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47" name="TextovéPole 46"/>
        <xdr:cNvSpPr txBox="1"/>
      </xdr:nvSpPr>
      <xdr:spPr>
        <a:xfrm>
          <a:off x="5802923" y="1773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48" name="TextovéPole 47"/>
        <xdr:cNvSpPr txBox="1"/>
      </xdr:nvSpPr>
      <xdr:spPr>
        <a:xfrm>
          <a:off x="5802923" y="1560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49" name="TextovéPole 48"/>
        <xdr:cNvSpPr txBox="1"/>
      </xdr:nvSpPr>
      <xdr:spPr>
        <a:xfrm>
          <a:off x="5802923" y="1560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0" name="TextovéPole 49"/>
        <xdr:cNvSpPr txBox="1"/>
      </xdr:nvSpPr>
      <xdr:spPr>
        <a:xfrm>
          <a:off x="5802923" y="1773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1" name="TextovéPole 50"/>
        <xdr:cNvSpPr txBox="1"/>
      </xdr:nvSpPr>
      <xdr:spPr>
        <a:xfrm>
          <a:off x="5802923" y="1773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52" name="TextovéPole 51"/>
        <xdr:cNvSpPr txBox="1"/>
      </xdr:nvSpPr>
      <xdr:spPr>
        <a:xfrm>
          <a:off x="5802923" y="1560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53" name="TextovéPole 52"/>
        <xdr:cNvSpPr txBox="1"/>
      </xdr:nvSpPr>
      <xdr:spPr>
        <a:xfrm>
          <a:off x="5802923" y="1560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4" name="TextovéPole 53"/>
        <xdr:cNvSpPr txBox="1"/>
      </xdr:nvSpPr>
      <xdr:spPr>
        <a:xfrm>
          <a:off x="5802923" y="1773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5" name="TextovéPole 54"/>
        <xdr:cNvSpPr txBox="1"/>
      </xdr:nvSpPr>
      <xdr:spPr>
        <a:xfrm>
          <a:off x="5802923" y="1773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56" name="TextovéPole 55"/>
        <xdr:cNvSpPr txBox="1"/>
      </xdr:nvSpPr>
      <xdr:spPr>
        <a:xfrm>
          <a:off x="5802923" y="1560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57" name="TextovéPole 56"/>
        <xdr:cNvSpPr txBox="1"/>
      </xdr:nvSpPr>
      <xdr:spPr>
        <a:xfrm>
          <a:off x="5802923" y="1560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8" name="TextovéPole 57"/>
        <xdr:cNvSpPr txBox="1"/>
      </xdr:nvSpPr>
      <xdr:spPr>
        <a:xfrm>
          <a:off x="5802923" y="1773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9" name="TextovéPole 58"/>
        <xdr:cNvSpPr txBox="1"/>
      </xdr:nvSpPr>
      <xdr:spPr>
        <a:xfrm>
          <a:off x="5802923" y="1773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0" name="TextovéPole 59"/>
        <xdr:cNvSpPr txBox="1"/>
      </xdr:nvSpPr>
      <xdr:spPr>
        <a:xfrm>
          <a:off x="5802923" y="1560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1" name="TextovéPole 60"/>
        <xdr:cNvSpPr txBox="1"/>
      </xdr:nvSpPr>
      <xdr:spPr>
        <a:xfrm>
          <a:off x="5802923" y="1560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2" name="TextovéPole 61"/>
        <xdr:cNvSpPr txBox="1"/>
      </xdr:nvSpPr>
      <xdr:spPr>
        <a:xfrm>
          <a:off x="5802923" y="1773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3" name="TextovéPole 62"/>
        <xdr:cNvSpPr txBox="1"/>
      </xdr:nvSpPr>
      <xdr:spPr>
        <a:xfrm>
          <a:off x="5802923" y="1773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4" name="TextovéPole 63"/>
        <xdr:cNvSpPr txBox="1"/>
      </xdr:nvSpPr>
      <xdr:spPr>
        <a:xfrm>
          <a:off x="5802923" y="1560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5" name="TextovéPole 64"/>
        <xdr:cNvSpPr txBox="1"/>
      </xdr:nvSpPr>
      <xdr:spPr>
        <a:xfrm>
          <a:off x="5802923" y="1560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6" name="TextovéPole 65"/>
        <xdr:cNvSpPr txBox="1"/>
      </xdr:nvSpPr>
      <xdr:spPr>
        <a:xfrm>
          <a:off x="5802923" y="1773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7" name="TextovéPole 66"/>
        <xdr:cNvSpPr txBox="1"/>
      </xdr:nvSpPr>
      <xdr:spPr>
        <a:xfrm>
          <a:off x="5802923" y="1773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8" name="TextovéPole 67"/>
        <xdr:cNvSpPr txBox="1"/>
      </xdr:nvSpPr>
      <xdr:spPr>
        <a:xfrm>
          <a:off x="5802923" y="1773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9" name="TextovéPole 68"/>
        <xdr:cNvSpPr txBox="1"/>
      </xdr:nvSpPr>
      <xdr:spPr>
        <a:xfrm>
          <a:off x="5802923" y="1773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56</xdr:row>
      <xdr:rowOff>0</xdr:rowOff>
    </xdr:from>
    <xdr:ext cx="184731" cy="264560"/>
    <xdr:sp macro="" textlink="">
      <xdr:nvSpPr>
        <xdr:cNvPr id="70" name="TextovéPole 69"/>
        <xdr:cNvSpPr txBox="1"/>
      </xdr:nvSpPr>
      <xdr:spPr>
        <a:xfrm>
          <a:off x="5802923" y="1773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56</xdr:row>
      <xdr:rowOff>0</xdr:rowOff>
    </xdr:from>
    <xdr:ext cx="184731" cy="264560"/>
    <xdr:sp macro="" textlink="">
      <xdr:nvSpPr>
        <xdr:cNvPr id="71" name="TextovéPole 70"/>
        <xdr:cNvSpPr txBox="1"/>
      </xdr:nvSpPr>
      <xdr:spPr>
        <a:xfrm>
          <a:off x="5802923" y="1773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2" name="TextovéPole 71"/>
        <xdr:cNvSpPr txBox="1"/>
      </xdr:nvSpPr>
      <xdr:spPr>
        <a:xfrm>
          <a:off x="5802923" y="1560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3" name="TextovéPole 72"/>
        <xdr:cNvSpPr txBox="1"/>
      </xdr:nvSpPr>
      <xdr:spPr>
        <a:xfrm>
          <a:off x="5802923" y="1560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56</xdr:row>
      <xdr:rowOff>0</xdr:rowOff>
    </xdr:from>
    <xdr:ext cx="184731" cy="264560"/>
    <xdr:sp macro="" textlink="">
      <xdr:nvSpPr>
        <xdr:cNvPr id="74" name="TextovéPole 73"/>
        <xdr:cNvSpPr txBox="1"/>
      </xdr:nvSpPr>
      <xdr:spPr>
        <a:xfrm>
          <a:off x="5802923" y="1773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56</xdr:row>
      <xdr:rowOff>0</xdr:rowOff>
    </xdr:from>
    <xdr:ext cx="184731" cy="264560"/>
    <xdr:sp macro="" textlink="">
      <xdr:nvSpPr>
        <xdr:cNvPr id="75" name="TextovéPole 74"/>
        <xdr:cNvSpPr txBox="1"/>
      </xdr:nvSpPr>
      <xdr:spPr>
        <a:xfrm>
          <a:off x="5802923" y="1773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6" name="TextovéPole 75"/>
        <xdr:cNvSpPr txBox="1"/>
      </xdr:nvSpPr>
      <xdr:spPr>
        <a:xfrm>
          <a:off x="5802923" y="1560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7" name="TextovéPole 76"/>
        <xdr:cNvSpPr txBox="1"/>
      </xdr:nvSpPr>
      <xdr:spPr>
        <a:xfrm>
          <a:off x="5802923" y="1560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56</xdr:row>
      <xdr:rowOff>0</xdr:rowOff>
    </xdr:from>
    <xdr:ext cx="184731" cy="264560"/>
    <xdr:sp macro="" textlink="">
      <xdr:nvSpPr>
        <xdr:cNvPr id="78" name="TextovéPole 77"/>
        <xdr:cNvSpPr txBox="1"/>
      </xdr:nvSpPr>
      <xdr:spPr>
        <a:xfrm>
          <a:off x="5802923" y="1773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56</xdr:row>
      <xdr:rowOff>0</xdr:rowOff>
    </xdr:from>
    <xdr:ext cx="184731" cy="264560"/>
    <xdr:sp macro="" textlink="">
      <xdr:nvSpPr>
        <xdr:cNvPr id="79" name="TextovéPole 78"/>
        <xdr:cNvSpPr txBox="1"/>
      </xdr:nvSpPr>
      <xdr:spPr>
        <a:xfrm>
          <a:off x="5802923" y="1773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56</xdr:row>
      <xdr:rowOff>0</xdr:rowOff>
    </xdr:from>
    <xdr:ext cx="184731" cy="264560"/>
    <xdr:sp macro="" textlink="">
      <xdr:nvSpPr>
        <xdr:cNvPr id="80" name="TextovéPole 79"/>
        <xdr:cNvSpPr txBox="1"/>
      </xdr:nvSpPr>
      <xdr:spPr>
        <a:xfrm>
          <a:off x="5802923" y="1773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56</xdr:row>
      <xdr:rowOff>0</xdr:rowOff>
    </xdr:from>
    <xdr:ext cx="184731" cy="264560"/>
    <xdr:sp macro="" textlink="">
      <xdr:nvSpPr>
        <xdr:cNvPr id="81" name="TextovéPole 80"/>
        <xdr:cNvSpPr txBox="1"/>
      </xdr:nvSpPr>
      <xdr:spPr>
        <a:xfrm>
          <a:off x="5802923" y="1773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2" name="TextovéPole 81"/>
        <xdr:cNvSpPr txBox="1"/>
      </xdr:nvSpPr>
      <xdr:spPr>
        <a:xfrm>
          <a:off x="5802923" y="2307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3" name="TextovéPole 82"/>
        <xdr:cNvSpPr txBox="1"/>
      </xdr:nvSpPr>
      <xdr:spPr>
        <a:xfrm>
          <a:off x="5802923" y="2307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4" name="TextovéPole 83"/>
        <xdr:cNvSpPr txBox="1"/>
      </xdr:nvSpPr>
      <xdr:spPr>
        <a:xfrm>
          <a:off x="5802923" y="2307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5" name="TextovéPole 84"/>
        <xdr:cNvSpPr txBox="1"/>
      </xdr:nvSpPr>
      <xdr:spPr>
        <a:xfrm>
          <a:off x="5802923" y="2307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6" name="TextovéPole 85"/>
        <xdr:cNvSpPr txBox="1"/>
      </xdr:nvSpPr>
      <xdr:spPr>
        <a:xfrm>
          <a:off x="5802923" y="2307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7" name="TextovéPole 86"/>
        <xdr:cNvSpPr txBox="1"/>
      </xdr:nvSpPr>
      <xdr:spPr>
        <a:xfrm>
          <a:off x="5802923" y="2307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8" name="TextovéPole 87"/>
        <xdr:cNvSpPr txBox="1"/>
      </xdr:nvSpPr>
      <xdr:spPr>
        <a:xfrm>
          <a:off x="5802923" y="2307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9" name="TextovéPole 88"/>
        <xdr:cNvSpPr txBox="1"/>
      </xdr:nvSpPr>
      <xdr:spPr>
        <a:xfrm>
          <a:off x="5802923" y="2307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90" name="TextovéPole 89"/>
        <xdr:cNvSpPr txBox="1"/>
      </xdr:nvSpPr>
      <xdr:spPr>
        <a:xfrm>
          <a:off x="5802923" y="7275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91" name="TextovéPole 90"/>
        <xdr:cNvSpPr txBox="1"/>
      </xdr:nvSpPr>
      <xdr:spPr>
        <a:xfrm>
          <a:off x="5802923" y="7275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92" name="TextovéPole 91"/>
        <xdr:cNvSpPr txBox="1"/>
      </xdr:nvSpPr>
      <xdr:spPr>
        <a:xfrm>
          <a:off x="5802923" y="7275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93" name="TextovéPole 92"/>
        <xdr:cNvSpPr txBox="1"/>
      </xdr:nvSpPr>
      <xdr:spPr>
        <a:xfrm>
          <a:off x="5802923" y="7275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94" name="TextovéPole 93"/>
        <xdr:cNvSpPr txBox="1"/>
      </xdr:nvSpPr>
      <xdr:spPr>
        <a:xfrm>
          <a:off x="5802923" y="7275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95" name="TextovéPole 94"/>
        <xdr:cNvSpPr txBox="1"/>
      </xdr:nvSpPr>
      <xdr:spPr>
        <a:xfrm>
          <a:off x="5802923" y="7275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96" name="TextovéPole 95"/>
        <xdr:cNvSpPr txBox="1"/>
      </xdr:nvSpPr>
      <xdr:spPr>
        <a:xfrm>
          <a:off x="5802923" y="9305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97" name="TextovéPole 96"/>
        <xdr:cNvSpPr txBox="1"/>
      </xdr:nvSpPr>
      <xdr:spPr>
        <a:xfrm>
          <a:off x="5802923" y="9305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98" name="TextovéPole 97"/>
        <xdr:cNvSpPr txBox="1"/>
      </xdr:nvSpPr>
      <xdr:spPr>
        <a:xfrm>
          <a:off x="5802923" y="9305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99" name="TextovéPole 98"/>
        <xdr:cNvSpPr txBox="1"/>
      </xdr:nvSpPr>
      <xdr:spPr>
        <a:xfrm>
          <a:off x="5802923" y="9305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00" name="TextovéPole 99"/>
        <xdr:cNvSpPr txBox="1"/>
      </xdr:nvSpPr>
      <xdr:spPr>
        <a:xfrm>
          <a:off x="5802923" y="9305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01" name="TextovéPole 100"/>
        <xdr:cNvSpPr txBox="1"/>
      </xdr:nvSpPr>
      <xdr:spPr>
        <a:xfrm>
          <a:off x="5802923" y="9305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02" name="TextovéPole 101"/>
        <xdr:cNvSpPr txBox="1"/>
      </xdr:nvSpPr>
      <xdr:spPr>
        <a:xfrm>
          <a:off x="5802923" y="9305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03" name="TextovéPole 102"/>
        <xdr:cNvSpPr txBox="1"/>
      </xdr:nvSpPr>
      <xdr:spPr>
        <a:xfrm>
          <a:off x="5802923" y="9305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104" name="TextovéPole 103"/>
        <xdr:cNvSpPr txBox="1"/>
      </xdr:nvSpPr>
      <xdr:spPr>
        <a:xfrm>
          <a:off x="5802923" y="95323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105" name="TextovéPole 104"/>
        <xdr:cNvSpPr txBox="1"/>
      </xdr:nvSpPr>
      <xdr:spPr>
        <a:xfrm>
          <a:off x="5802923" y="95323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06" name="TextovéPole 105"/>
        <xdr:cNvSpPr txBox="1"/>
      </xdr:nvSpPr>
      <xdr:spPr>
        <a:xfrm>
          <a:off x="5802923" y="9305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07" name="TextovéPole 106"/>
        <xdr:cNvSpPr txBox="1"/>
      </xdr:nvSpPr>
      <xdr:spPr>
        <a:xfrm>
          <a:off x="5802923" y="9305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108" name="TextovéPole 107"/>
        <xdr:cNvSpPr txBox="1"/>
      </xdr:nvSpPr>
      <xdr:spPr>
        <a:xfrm>
          <a:off x="5802923" y="95323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109" name="TextovéPole 108"/>
        <xdr:cNvSpPr txBox="1"/>
      </xdr:nvSpPr>
      <xdr:spPr>
        <a:xfrm>
          <a:off x="5802923" y="95323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10" name="TextovéPole 109"/>
        <xdr:cNvSpPr txBox="1"/>
      </xdr:nvSpPr>
      <xdr:spPr>
        <a:xfrm>
          <a:off x="5802923" y="9305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11" name="TextovéPole 110"/>
        <xdr:cNvSpPr txBox="1"/>
      </xdr:nvSpPr>
      <xdr:spPr>
        <a:xfrm>
          <a:off x="5802923" y="9305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112" name="TextovéPole 111"/>
        <xdr:cNvSpPr txBox="1"/>
      </xdr:nvSpPr>
      <xdr:spPr>
        <a:xfrm>
          <a:off x="5802923" y="95323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113" name="TextovéPole 112"/>
        <xdr:cNvSpPr txBox="1"/>
      </xdr:nvSpPr>
      <xdr:spPr>
        <a:xfrm>
          <a:off x="5802923" y="95323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114" name="TextovéPole 113"/>
        <xdr:cNvSpPr txBox="1"/>
      </xdr:nvSpPr>
      <xdr:spPr>
        <a:xfrm>
          <a:off x="5802923" y="95323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115" name="TextovéPole 114"/>
        <xdr:cNvSpPr txBox="1"/>
      </xdr:nvSpPr>
      <xdr:spPr>
        <a:xfrm>
          <a:off x="5802923" y="95323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16" name="TextovéPole 115"/>
        <xdr:cNvSpPr txBox="1"/>
      </xdr:nvSpPr>
      <xdr:spPr>
        <a:xfrm>
          <a:off x="5802923" y="9305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17" name="TextovéPole 116"/>
        <xdr:cNvSpPr txBox="1"/>
      </xdr:nvSpPr>
      <xdr:spPr>
        <a:xfrm>
          <a:off x="5802923" y="9305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18" name="TextovéPole 117"/>
        <xdr:cNvSpPr txBox="1"/>
      </xdr:nvSpPr>
      <xdr:spPr>
        <a:xfrm>
          <a:off x="5802923" y="9305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19" name="TextovéPole 118"/>
        <xdr:cNvSpPr txBox="1"/>
      </xdr:nvSpPr>
      <xdr:spPr>
        <a:xfrm>
          <a:off x="5802923" y="9305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20" name="TextovéPole 119"/>
        <xdr:cNvSpPr txBox="1"/>
      </xdr:nvSpPr>
      <xdr:spPr>
        <a:xfrm>
          <a:off x="5802923" y="9305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21" name="TextovéPole 120"/>
        <xdr:cNvSpPr txBox="1"/>
      </xdr:nvSpPr>
      <xdr:spPr>
        <a:xfrm>
          <a:off x="5802923" y="9305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22" name="TextovéPole 121"/>
        <xdr:cNvSpPr txBox="1"/>
      </xdr:nvSpPr>
      <xdr:spPr>
        <a:xfrm>
          <a:off x="5802923" y="9305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23" name="TextovéPole 122"/>
        <xdr:cNvSpPr txBox="1"/>
      </xdr:nvSpPr>
      <xdr:spPr>
        <a:xfrm>
          <a:off x="5802923" y="9305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124" name="TextovéPole 123"/>
        <xdr:cNvSpPr txBox="1"/>
      </xdr:nvSpPr>
      <xdr:spPr>
        <a:xfrm>
          <a:off x="5802923" y="10352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125" name="TextovéPole 124"/>
        <xdr:cNvSpPr txBox="1"/>
      </xdr:nvSpPr>
      <xdr:spPr>
        <a:xfrm>
          <a:off x="5802923" y="10352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126" name="TextovéPole 125"/>
        <xdr:cNvSpPr txBox="1"/>
      </xdr:nvSpPr>
      <xdr:spPr>
        <a:xfrm>
          <a:off x="5802923" y="10155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127" name="TextovéPole 126"/>
        <xdr:cNvSpPr txBox="1"/>
      </xdr:nvSpPr>
      <xdr:spPr>
        <a:xfrm>
          <a:off x="5802923" y="10155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128" name="TextovéPole 127"/>
        <xdr:cNvSpPr txBox="1"/>
      </xdr:nvSpPr>
      <xdr:spPr>
        <a:xfrm>
          <a:off x="5802923" y="10352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129" name="TextovéPole 128"/>
        <xdr:cNvSpPr txBox="1"/>
      </xdr:nvSpPr>
      <xdr:spPr>
        <a:xfrm>
          <a:off x="5802923" y="10352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130" name="TextovéPole 129"/>
        <xdr:cNvSpPr txBox="1"/>
      </xdr:nvSpPr>
      <xdr:spPr>
        <a:xfrm>
          <a:off x="5802923" y="10155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131" name="TextovéPole 130"/>
        <xdr:cNvSpPr txBox="1"/>
      </xdr:nvSpPr>
      <xdr:spPr>
        <a:xfrm>
          <a:off x="5802923" y="10155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32" name="TextovéPole 131"/>
        <xdr:cNvSpPr txBox="1"/>
      </xdr:nvSpPr>
      <xdr:spPr>
        <a:xfrm>
          <a:off x="5802923" y="10550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33" name="TextovéPole 132"/>
        <xdr:cNvSpPr txBox="1"/>
      </xdr:nvSpPr>
      <xdr:spPr>
        <a:xfrm>
          <a:off x="5802923" y="10550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134" name="TextovéPole 133"/>
        <xdr:cNvSpPr txBox="1"/>
      </xdr:nvSpPr>
      <xdr:spPr>
        <a:xfrm>
          <a:off x="5802923" y="10352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135" name="TextovéPole 134"/>
        <xdr:cNvSpPr txBox="1"/>
      </xdr:nvSpPr>
      <xdr:spPr>
        <a:xfrm>
          <a:off x="5802923" y="10352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36" name="TextovéPole 135"/>
        <xdr:cNvSpPr txBox="1"/>
      </xdr:nvSpPr>
      <xdr:spPr>
        <a:xfrm>
          <a:off x="5802923" y="10550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37" name="TextovéPole 136"/>
        <xdr:cNvSpPr txBox="1"/>
      </xdr:nvSpPr>
      <xdr:spPr>
        <a:xfrm>
          <a:off x="5802923" y="10550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138" name="TextovéPole 137"/>
        <xdr:cNvSpPr txBox="1"/>
      </xdr:nvSpPr>
      <xdr:spPr>
        <a:xfrm>
          <a:off x="5802923" y="10352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139" name="TextovéPole 138"/>
        <xdr:cNvSpPr txBox="1"/>
      </xdr:nvSpPr>
      <xdr:spPr>
        <a:xfrm>
          <a:off x="5802923" y="10352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40" name="TextovéPole 139"/>
        <xdr:cNvSpPr txBox="1"/>
      </xdr:nvSpPr>
      <xdr:spPr>
        <a:xfrm>
          <a:off x="5802923" y="10748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41" name="TextovéPole 140"/>
        <xdr:cNvSpPr txBox="1"/>
      </xdr:nvSpPr>
      <xdr:spPr>
        <a:xfrm>
          <a:off x="5802923" y="10748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42" name="TextovéPole 141"/>
        <xdr:cNvSpPr txBox="1"/>
      </xdr:nvSpPr>
      <xdr:spPr>
        <a:xfrm>
          <a:off x="5802923" y="10550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43" name="TextovéPole 142"/>
        <xdr:cNvSpPr txBox="1"/>
      </xdr:nvSpPr>
      <xdr:spPr>
        <a:xfrm>
          <a:off x="5802923" y="10550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44" name="TextovéPole 143"/>
        <xdr:cNvSpPr txBox="1"/>
      </xdr:nvSpPr>
      <xdr:spPr>
        <a:xfrm>
          <a:off x="5802923" y="10748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45" name="TextovéPole 144"/>
        <xdr:cNvSpPr txBox="1"/>
      </xdr:nvSpPr>
      <xdr:spPr>
        <a:xfrm>
          <a:off x="5802923" y="10748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46" name="TextovéPole 145"/>
        <xdr:cNvSpPr txBox="1"/>
      </xdr:nvSpPr>
      <xdr:spPr>
        <a:xfrm>
          <a:off x="5802923" y="10550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47" name="TextovéPole 146"/>
        <xdr:cNvSpPr txBox="1"/>
      </xdr:nvSpPr>
      <xdr:spPr>
        <a:xfrm>
          <a:off x="5802923" y="10550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48" name="TextovéPole 147"/>
        <xdr:cNvSpPr txBox="1"/>
      </xdr:nvSpPr>
      <xdr:spPr>
        <a:xfrm>
          <a:off x="5802923" y="10748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49" name="TextovéPole 148"/>
        <xdr:cNvSpPr txBox="1"/>
      </xdr:nvSpPr>
      <xdr:spPr>
        <a:xfrm>
          <a:off x="5802923" y="10748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50" name="TextovéPole 149"/>
        <xdr:cNvSpPr txBox="1"/>
      </xdr:nvSpPr>
      <xdr:spPr>
        <a:xfrm>
          <a:off x="5802923" y="10748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51" name="TextovéPole 150"/>
        <xdr:cNvSpPr txBox="1"/>
      </xdr:nvSpPr>
      <xdr:spPr>
        <a:xfrm>
          <a:off x="5802923" y="10748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2" name="TextovéPole 151"/>
        <xdr:cNvSpPr txBox="1"/>
      </xdr:nvSpPr>
      <xdr:spPr>
        <a:xfrm>
          <a:off x="5802923" y="10946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3" name="TextovéPole 152"/>
        <xdr:cNvSpPr txBox="1"/>
      </xdr:nvSpPr>
      <xdr:spPr>
        <a:xfrm>
          <a:off x="5802923" y="10946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54" name="TextovéPole 153"/>
        <xdr:cNvSpPr txBox="1"/>
      </xdr:nvSpPr>
      <xdr:spPr>
        <a:xfrm>
          <a:off x="5802923" y="10748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55" name="TextovéPole 154"/>
        <xdr:cNvSpPr txBox="1"/>
      </xdr:nvSpPr>
      <xdr:spPr>
        <a:xfrm>
          <a:off x="5802923" y="10748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6" name="TextovéPole 155"/>
        <xdr:cNvSpPr txBox="1"/>
      </xdr:nvSpPr>
      <xdr:spPr>
        <a:xfrm>
          <a:off x="5802923" y="10946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7" name="TextovéPole 156"/>
        <xdr:cNvSpPr txBox="1"/>
      </xdr:nvSpPr>
      <xdr:spPr>
        <a:xfrm>
          <a:off x="5802923" y="10946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58" name="TextovéPole 157"/>
        <xdr:cNvSpPr txBox="1"/>
      </xdr:nvSpPr>
      <xdr:spPr>
        <a:xfrm>
          <a:off x="5802923" y="10748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59" name="TextovéPole 158"/>
        <xdr:cNvSpPr txBox="1"/>
      </xdr:nvSpPr>
      <xdr:spPr>
        <a:xfrm>
          <a:off x="5802923" y="10748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0" name="TextovéPole 159"/>
        <xdr:cNvSpPr txBox="1"/>
      </xdr:nvSpPr>
      <xdr:spPr>
        <a:xfrm>
          <a:off x="5802923" y="10946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1" name="TextovéPole 160"/>
        <xdr:cNvSpPr txBox="1"/>
      </xdr:nvSpPr>
      <xdr:spPr>
        <a:xfrm>
          <a:off x="5802923" y="10946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2" name="TextovéPole 161"/>
        <xdr:cNvSpPr txBox="1"/>
      </xdr:nvSpPr>
      <xdr:spPr>
        <a:xfrm>
          <a:off x="5802923" y="10946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3" name="TextovéPole 162"/>
        <xdr:cNvSpPr txBox="1"/>
      </xdr:nvSpPr>
      <xdr:spPr>
        <a:xfrm>
          <a:off x="5802923" y="10946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64" name="TextovéPole 163"/>
        <xdr:cNvSpPr txBox="1"/>
      </xdr:nvSpPr>
      <xdr:spPr>
        <a:xfrm>
          <a:off x="5802923" y="10748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65" name="TextovéPole 164"/>
        <xdr:cNvSpPr txBox="1"/>
      </xdr:nvSpPr>
      <xdr:spPr>
        <a:xfrm>
          <a:off x="5802923" y="10748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66" name="TextovéPole 165"/>
        <xdr:cNvSpPr txBox="1"/>
      </xdr:nvSpPr>
      <xdr:spPr>
        <a:xfrm>
          <a:off x="5802923" y="10748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67" name="TextovéPole 166"/>
        <xdr:cNvSpPr txBox="1"/>
      </xdr:nvSpPr>
      <xdr:spPr>
        <a:xfrm>
          <a:off x="5802923" y="10748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68" name="TextovéPole 167"/>
        <xdr:cNvSpPr txBox="1"/>
      </xdr:nvSpPr>
      <xdr:spPr>
        <a:xfrm>
          <a:off x="5802923" y="10748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69" name="TextovéPole 168"/>
        <xdr:cNvSpPr txBox="1"/>
      </xdr:nvSpPr>
      <xdr:spPr>
        <a:xfrm>
          <a:off x="5802923" y="10748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70" name="TextovéPole 169"/>
        <xdr:cNvSpPr txBox="1"/>
      </xdr:nvSpPr>
      <xdr:spPr>
        <a:xfrm>
          <a:off x="5802923" y="10748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71" name="TextovéPole 170"/>
        <xdr:cNvSpPr txBox="1"/>
      </xdr:nvSpPr>
      <xdr:spPr>
        <a:xfrm>
          <a:off x="5802923" y="10748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172" name="TextovéPole 171"/>
        <xdr:cNvSpPr txBox="1"/>
      </xdr:nvSpPr>
      <xdr:spPr>
        <a:xfrm>
          <a:off x="5802923" y="129246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173" name="TextovéPole 172"/>
        <xdr:cNvSpPr txBox="1"/>
      </xdr:nvSpPr>
      <xdr:spPr>
        <a:xfrm>
          <a:off x="5802923" y="129246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174" name="TextovéPole 173"/>
        <xdr:cNvSpPr txBox="1"/>
      </xdr:nvSpPr>
      <xdr:spPr>
        <a:xfrm>
          <a:off x="5802923" y="129246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175" name="TextovéPole 174"/>
        <xdr:cNvSpPr txBox="1"/>
      </xdr:nvSpPr>
      <xdr:spPr>
        <a:xfrm>
          <a:off x="5802923" y="129246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176" name="TextovéPole 175"/>
        <xdr:cNvSpPr txBox="1"/>
      </xdr:nvSpPr>
      <xdr:spPr>
        <a:xfrm>
          <a:off x="5802923" y="129246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177" name="TextovéPole 176"/>
        <xdr:cNvSpPr txBox="1"/>
      </xdr:nvSpPr>
      <xdr:spPr>
        <a:xfrm>
          <a:off x="5802923" y="129246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178" name="TextovéPole 177"/>
        <xdr:cNvSpPr txBox="1"/>
      </xdr:nvSpPr>
      <xdr:spPr>
        <a:xfrm>
          <a:off x="5802923" y="129246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179" name="TextovéPole 178"/>
        <xdr:cNvSpPr txBox="1"/>
      </xdr:nvSpPr>
      <xdr:spPr>
        <a:xfrm>
          <a:off x="5802923" y="129246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80" name="TextovéPole 179"/>
        <xdr:cNvSpPr txBox="1"/>
      </xdr:nvSpPr>
      <xdr:spPr>
        <a:xfrm>
          <a:off x="5802923" y="13122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81" name="TextovéPole 180"/>
        <xdr:cNvSpPr txBox="1"/>
      </xdr:nvSpPr>
      <xdr:spPr>
        <a:xfrm>
          <a:off x="5802923" y="13122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182" name="TextovéPole 181"/>
        <xdr:cNvSpPr txBox="1"/>
      </xdr:nvSpPr>
      <xdr:spPr>
        <a:xfrm>
          <a:off x="5802923" y="129246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183" name="TextovéPole 182"/>
        <xdr:cNvSpPr txBox="1"/>
      </xdr:nvSpPr>
      <xdr:spPr>
        <a:xfrm>
          <a:off x="5802923" y="129246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84" name="TextovéPole 183"/>
        <xdr:cNvSpPr txBox="1"/>
      </xdr:nvSpPr>
      <xdr:spPr>
        <a:xfrm>
          <a:off x="5802923" y="13122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85" name="TextovéPole 184"/>
        <xdr:cNvSpPr txBox="1"/>
      </xdr:nvSpPr>
      <xdr:spPr>
        <a:xfrm>
          <a:off x="5802923" y="13122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186" name="TextovéPole 185"/>
        <xdr:cNvSpPr txBox="1"/>
      </xdr:nvSpPr>
      <xdr:spPr>
        <a:xfrm>
          <a:off x="5802923" y="129246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187" name="TextovéPole 186"/>
        <xdr:cNvSpPr txBox="1"/>
      </xdr:nvSpPr>
      <xdr:spPr>
        <a:xfrm>
          <a:off x="5802923" y="129246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88" name="TextovéPole 187"/>
        <xdr:cNvSpPr txBox="1"/>
      </xdr:nvSpPr>
      <xdr:spPr>
        <a:xfrm>
          <a:off x="5802923" y="13122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89" name="TextovéPole 188"/>
        <xdr:cNvSpPr txBox="1"/>
      </xdr:nvSpPr>
      <xdr:spPr>
        <a:xfrm>
          <a:off x="5802923" y="13122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90" name="TextovéPole 189"/>
        <xdr:cNvSpPr txBox="1"/>
      </xdr:nvSpPr>
      <xdr:spPr>
        <a:xfrm>
          <a:off x="5802923" y="13122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91" name="TextovéPole 190"/>
        <xdr:cNvSpPr txBox="1"/>
      </xdr:nvSpPr>
      <xdr:spPr>
        <a:xfrm>
          <a:off x="5802923" y="13122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192" name="TextovéPole 191"/>
        <xdr:cNvSpPr txBox="1"/>
      </xdr:nvSpPr>
      <xdr:spPr>
        <a:xfrm>
          <a:off x="5802923" y="129246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193" name="TextovéPole 192"/>
        <xdr:cNvSpPr txBox="1"/>
      </xdr:nvSpPr>
      <xdr:spPr>
        <a:xfrm>
          <a:off x="5802923" y="129246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194" name="TextovéPole 193"/>
        <xdr:cNvSpPr txBox="1"/>
      </xdr:nvSpPr>
      <xdr:spPr>
        <a:xfrm>
          <a:off x="5802923" y="129246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195" name="TextovéPole 194"/>
        <xdr:cNvSpPr txBox="1"/>
      </xdr:nvSpPr>
      <xdr:spPr>
        <a:xfrm>
          <a:off x="5802923" y="129246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196" name="TextovéPole 195"/>
        <xdr:cNvSpPr txBox="1"/>
      </xdr:nvSpPr>
      <xdr:spPr>
        <a:xfrm>
          <a:off x="5802923" y="129246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197" name="TextovéPole 196"/>
        <xdr:cNvSpPr txBox="1"/>
      </xdr:nvSpPr>
      <xdr:spPr>
        <a:xfrm>
          <a:off x="5802923" y="129246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198" name="TextovéPole 197"/>
        <xdr:cNvSpPr txBox="1"/>
      </xdr:nvSpPr>
      <xdr:spPr>
        <a:xfrm>
          <a:off x="5802923" y="129246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199" name="TextovéPole 198"/>
        <xdr:cNvSpPr txBox="1"/>
      </xdr:nvSpPr>
      <xdr:spPr>
        <a:xfrm>
          <a:off x="5802923" y="129246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200" name="TextovéPole 199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201" name="TextovéPole 200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202" name="TextovéPole 201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203" name="TextovéPole 202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204" name="TextovéPole 203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205" name="TextovéPole 204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206" name="TextovéPole 205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207" name="TextovéPole 206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208" name="TextovéPole 207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209" name="TextovéPole 208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210" name="TextovéPole 209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211" name="TextovéPole 210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212" name="TextovéPole 211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213" name="TextovéPole 212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214" name="TextovéPole 213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215" name="TextovéPole 214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216" name="TextovéPole 215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217" name="TextovéPole 216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218" name="TextovéPole 217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219" name="TextovéPole 218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220" name="TextovéPole 219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221" name="TextovéPole 220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222" name="TextovéPole 221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23" name="TextovéPole 222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24" name="TextovéPole 223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225" name="TextovéPole 224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226" name="TextovéPole 225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27" name="TextovéPole 226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28" name="TextovéPole 227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229" name="TextovéPole 228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230" name="TextovéPole 229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31" name="TextovéPole 230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32" name="TextovéPole 231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33" name="TextovéPole 232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34" name="TextovéPole 233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35" name="TextovéPole 234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36" name="TextovéPole 235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37" name="TextovéPole 236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38" name="TextovéPole 237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39" name="TextovéPole 238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40" name="TextovéPole 239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41" name="TextovéPole 240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42" name="TextovéPole 241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43" name="TextovéPole 242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44" name="TextovéPole 243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45" name="TextovéPole 244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46" name="TextovéPole 245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47" name="TextovéPole 246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48" name="TextovéPole 247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49" name="TextovéPole 248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50" name="TextovéPole 249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51" name="TextovéPole 250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52" name="TextovéPole 251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53" name="TextovéPole 252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54" name="TextovéPole 253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55" name="TextovéPole 254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56" name="TextovéPole 255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57" name="TextovéPole 256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58" name="TextovéPole 257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59" name="TextovéPole 258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60" name="TextovéPole 259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61" name="TextovéPole 260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62" name="TextovéPole 261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263" name="TextovéPole 262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264" name="TextovéPole 263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265" name="TextovéPole 264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266" name="TextovéPole 265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267" name="TextovéPole 266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268" name="TextovéPole 267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269" name="TextovéPole 268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270" name="TextovéPole 269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271" name="TextovéPole 270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272" name="TextovéPole 271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273" name="TextovéPole 272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274" name="TextovéPole 273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275" name="TextovéPole 274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276" name="TextovéPole 275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277" name="TextovéPole 276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278" name="TextovéPole 277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279" name="TextovéPole 278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280" name="TextovéPole 279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281" name="TextovéPole 280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282" name="TextovéPole 281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283" name="TextovéPole 282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284" name="TextovéPole 283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285" name="TextovéPole 284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286" name="TextovéPole 285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287" name="TextovéPole 286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288" name="TextovéPole 287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289" name="TextovéPole 288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290" name="TextovéPole 289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291" name="TextovéPole 290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292" name="TextovéPole 291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293" name="TextovéPole 292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294" name="TextovéPole 293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295" name="TextovéPole 294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296" name="TextovéPole 295"/>
        <xdr:cNvSpPr txBox="1"/>
      </xdr:nvSpPr>
      <xdr:spPr>
        <a:xfrm>
          <a:off x="5802923" y="1670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297" name="TextovéPole 296"/>
        <xdr:cNvSpPr txBox="1"/>
      </xdr:nvSpPr>
      <xdr:spPr>
        <a:xfrm>
          <a:off x="5802923" y="1890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298" name="TextovéPole 297"/>
        <xdr:cNvSpPr txBox="1"/>
      </xdr:nvSpPr>
      <xdr:spPr>
        <a:xfrm>
          <a:off x="5802923" y="1890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299" name="TextovéPole 298"/>
        <xdr:cNvSpPr txBox="1"/>
      </xdr:nvSpPr>
      <xdr:spPr>
        <a:xfrm>
          <a:off x="5802923" y="1692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300" name="TextovéPole 299"/>
        <xdr:cNvSpPr txBox="1"/>
      </xdr:nvSpPr>
      <xdr:spPr>
        <a:xfrm>
          <a:off x="5802923" y="1692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301" name="TextovéPole 300"/>
        <xdr:cNvSpPr txBox="1"/>
      </xdr:nvSpPr>
      <xdr:spPr>
        <a:xfrm>
          <a:off x="5802923" y="1890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302" name="TextovéPole 301"/>
        <xdr:cNvSpPr txBox="1"/>
      </xdr:nvSpPr>
      <xdr:spPr>
        <a:xfrm>
          <a:off x="5802923" y="1890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303" name="TextovéPole 302"/>
        <xdr:cNvSpPr txBox="1"/>
      </xdr:nvSpPr>
      <xdr:spPr>
        <a:xfrm>
          <a:off x="5802923" y="1692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304" name="TextovéPole 303"/>
        <xdr:cNvSpPr txBox="1"/>
      </xdr:nvSpPr>
      <xdr:spPr>
        <a:xfrm>
          <a:off x="5802923" y="1692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305" name="TextovéPole 304"/>
        <xdr:cNvSpPr txBox="1"/>
      </xdr:nvSpPr>
      <xdr:spPr>
        <a:xfrm>
          <a:off x="5802923" y="1890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306" name="TextovéPole 305"/>
        <xdr:cNvSpPr txBox="1"/>
      </xdr:nvSpPr>
      <xdr:spPr>
        <a:xfrm>
          <a:off x="5802923" y="1890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307" name="TextovéPole 306"/>
        <xdr:cNvSpPr txBox="1"/>
      </xdr:nvSpPr>
      <xdr:spPr>
        <a:xfrm>
          <a:off x="5802923" y="1890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308" name="TextovéPole 307"/>
        <xdr:cNvSpPr txBox="1"/>
      </xdr:nvSpPr>
      <xdr:spPr>
        <a:xfrm>
          <a:off x="5802923" y="1890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309" name="TextovéPole 308"/>
        <xdr:cNvSpPr txBox="1"/>
      </xdr:nvSpPr>
      <xdr:spPr>
        <a:xfrm>
          <a:off x="5802923" y="1890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310" name="TextovéPole 309"/>
        <xdr:cNvSpPr txBox="1"/>
      </xdr:nvSpPr>
      <xdr:spPr>
        <a:xfrm>
          <a:off x="5802923" y="1890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311" name="TextovéPole 310"/>
        <xdr:cNvSpPr txBox="1"/>
      </xdr:nvSpPr>
      <xdr:spPr>
        <a:xfrm>
          <a:off x="5802923" y="1890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312" name="TextovéPole 311"/>
        <xdr:cNvSpPr txBox="1"/>
      </xdr:nvSpPr>
      <xdr:spPr>
        <a:xfrm>
          <a:off x="5802923" y="1890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313" name="TextovéPole 312"/>
        <xdr:cNvSpPr txBox="1"/>
      </xdr:nvSpPr>
      <xdr:spPr>
        <a:xfrm>
          <a:off x="5802923" y="1890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314" name="TextovéPole 313"/>
        <xdr:cNvSpPr txBox="1"/>
      </xdr:nvSpPr>
      <xdr:spPr>
        <a:xfrm>
          <a:off x="5802923" y="1890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315" name="TextovéPole 314"/>
        <xdr:cNvSpPr txBox="1"/>
      </xdr:nvSpPr>
      <xdr:spPr>
        <a:xfrm>
          <a:off x="5802923" y="1890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316" name="TextovéPole 315"/>
        <xdr:cNvSpPr txBox="1"/>
      </xdr:nvSpPr>
      <xdr:spPr>
        <a:xfrm>
          <a:off x="5802923" y="1890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317" name="TextovéPole 316"/>
        <xdr:cNvSpPr txBox="1"/>
      </xdr:nvSpPr>
      <xdr:spPr>
        <a:xfrm>
          <a:off x="5802923" y="1890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318" name="TextovéPole 317"/>
        <xdr:cNvSpPr txBox="1"/>
      </xdr:nvSpPr>
      <xdr:spPr>
        <a:xfrm>
          <a:off x="5802923" y="1890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319" name="TextovéPole 318"/>
        <xdr:cNvSpPr txBox="1"/>
      </xdr:nvSpPr>
      <xdr:spPr>
        <a:xfrm>
          <a:off x="5802923" y="1890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320" name="TextovéPole 319"/>
        <xdr:cNvSpPr txBox="1"/>
      </xdr:nvSpPr>
      <xdr:spPr>
        <a:xfrm>
          <a:off x="5802923" y="1890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321" name="TextovéPole 320"/>
        <xdr:cNvSpPr txBox="1"/>
      </xdr:nvSpPr>
      <xdr:spPr>
        <a:xfrm>
          <a:off x="5802923" y="1890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322" name="TextovéPole 321"/>
        <xdr:cNvSpPr txBox="1"/>
      </xdr:nvSpPr>
      <xdr:spPr>
        <a:xfrm>
          <a:off x="5802923" y="1890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323" name="TextovéPole 322"/>
        <xdr:cNvSpPr txBox="1"/>
      </xdr:nvSpPr>
      <xdr:spPr>
        <a:xfrm>
          <a:off x="5802923" y="1890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324" name="TextovéPole 323"/>
        <xdr:cNvSpPr txBox="1"/>
      </xdr:nvSpPr>
      <xdr:spPr>
        <a:xfrm>
          <a:off x="5802923" y="1890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325" name="TextovéPole 324"/>
        <xdr:cNvSpPr txBox="1"/>
      </xdr:nvSpPr>
      <xdr:spPr>
        <a:xfrm>
          <a:off x="5802923" y="1890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326" name="TextovéPole 325"/>
        <xdr:cNvSpPr txBox="1"/>
      </xdr:nvSpPr>
      <xdr:spPr>
        <a:xfrm>
          <a:off x="5802923" y="1890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327" name="TextovéPole 326"/>
        <xdr:cNvSpPr txBox="1"/>
      </xdr:nvSpPr>
      <xdr:spPr>
        <a:xfrm>
          <a:off x="5802923" y="1890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328" name="TextovéPole 327"/>
        <xdr:cNvSpPr txBox="1"/>
      </xdr:nvSpPr>
      <xdr:spPr>
        <a:xfrm>
          <a:off x="5802923" y="1890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29" name="TextovéPole 328"/>
        <xdr:cNvSpPr txBox="1"/>
      </xdr:nvSpPr>
      <xdr:spPr>
        <a:xfrm>
          <a:off x="5796329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30" name="TextovéPole 329"/>
        <xdr:cNvSpPr txBox="1"/>
      </xdr:nvSpPr>
      <xdr:spPr>
        <a:xfrm>
          <a:off x="5796329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331" name="TextovéPole 330"/>
        <xdr:cNvSpPr txBox="1"/>
      </xdr:nvSpPr>
      <xdr:spPr>
        <a:xfrm>
          <a:off x="5796329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332" name="TextovéPole 331"/>
        <xdr:cNvSpPr txBox="1"/>
      </xdr:nvSpPr>
      <xdr:spPr>
        <a:xfrm>
          <a:off x="5796329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333" name="TextovéPole 332"/>
        <xdr:cNvSpPr txBox="1"/>
      </xdr:nvSpPr>
      <xdr:spPr>
        <a:xfrm>
          <a:off x="5796329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334" name="TextovéPole 333"/>
        <xdr:cNvSpPr txBox="1"/>
      </xdr:nvSpPr>
      <xdr:spPr>
        <a:xfrm>
          <a:off x="5796329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335" name="TextovéPole 334"/>
        <xdr:cNvSpPr txBox="1"/>
      </xdr:nvSpPr>
      <xdr:spPr>
        <a:xfrm>
          <a:off x="5796329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336" name="TextovéPole 335"/>
        <xdr:cNvSpPr txBox="1"/>
      </xdr:nvSpPr>
      <xdr:spPr>
        <a:xfrm>
          <a:off x="5796329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337" name="TextovéPole 336"/>
        <xdr:cNvSpPr txBox="1"/>
      </xdr:nvSpPr>
      <xdr:spPr>
        <a:xfrm>
          <a:off x="5796329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338" name="TextovéPole 337"/>
        <xdr:cNvSpPr txBox="1"/>
      </xdr:nvSpPr>
      <xdr:spPr>
        <a:xfrm>
          <a:off x="5796329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339" name="TextovéPole 338"/>
        <xdr:cNvSpPr txBox="1"/>
      </xdr:nvSpPr>
      <xdr:spPr>
        <a:xfrm>
          <a:off x="5796329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340" name="TextovéPole 339"/>
        <xdr:cNvSpPr txBox="1"/>
      </xdr:nvSpPr>
      <xdr:spPr>
        <a:xfrm>
          <a:off x="5796329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41" name="TextovéPole 340"/>
        <xdr:cNvSpPr txBox="1"/>
      </xdr:nvSpPr>
      <xdr:spPr>
        <a:xfrm>
          <a:off x="5796329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342" name="TextovéPole 341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343" name="TextovéPole 342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344" name="TextovéPole 343"/>
        <xdr:cNvSpPr txBox="1"/>
      </xdr:nvSpPr>
      <xdr:spPr>
        <a:xfrm>
          <a:off x="5796329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345" name="TextovéPole 344"/>
        <xdr:cNvSpPr txBox="1"/>
      </xdr:nvSpPr>
      <xdr:spPr>
        <a:xfrm>
          <a:off x="5796329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346" name="TextovéPole 345"/>
        <xdr:cNvSpPr txBox="1"/>
      </xdr:nvSpPr>
      <xdr:spPr>
        <a:xfrm>
          <a:off x="5796329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20</xdr:row>
      <xdr:rowOff>0</xdr:rowOff>
    </xdr:from>
    <xdr:ext cx="184731" cy="264560"/>
    <xdr:sp macro="" textlink="">
      <xdr:nvSpPr>
        <xdr:cNvPr id="347" name="TextovéPole 346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20</xdr:row>
      <xdr:rowOff>0</xdr:rowOff>
    </xdr:from>
    <xdr:ext cx="184731" cy="264560"/>
    <xdr:sp macro="" textlink="">
      <xdr:nvSpPr>
        <xdr:cNvPr id="348" name="TextovéPole 347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20</xdr:row>
      <xdr:rowOff>0</xdr:rowOff>
    </xdr:from>
    <xdr:ext cx="184731" cy="264560"/>
    <xdr:sp macro="" textlink="">
      <xdr:nvSpPr>
        <xdr:cNvPr id="349" name="TextovéPole 348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20</xdr:row>
      <xdr:rowOff>0</xdr:rowOff>
    </xdr:from>
    <xdr:ext cx="184731" cy="264560"/>
    <xdr:sp macro="" textlink="">
      <xdr:nvSpPr>
        <xdr:cNvPr id="350" name="TextovéPole 349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20</xdr:row>
      <xdr:rowOff>0</xdr:rowOff>
    </xdr:from>
    <xdr:ext cx="184731" cy="264560"/>
    <xdr:sp macro="" textlink="">
      <xdr:nvSpPr>
        <xdr:cNvPr id="351" name="TextovéPole 350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20</xdr:row>
      <xdr:rowOff>0</xdr:rowOff>
    </xdr:from>
    <xdr:ext cx="184731" cy="264560"/>
    <xdr:sp macro="" textlink="">
      <xdr:nvSpPr>
        <xdr:cNvPr id="352" name="TextovéPole 351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12</xdr:col>
      <xdr:colOff>146538</xdr:colOff>
      <xdr:row>81</xdr:row>
      <xdr:rowOff>109903</xdr:rowOff>
    </xdr:from>
    <xdr:to>
      <xdr:col>15</xdr:col>
      <xdr:colOff>227133</xdr:colOff>
      <xdr:row>88</xdr:row>
      <xdr:rowOff>110061</xdr:rowOff>
    </xdr:to>
    <xdr:pic>
      <xdr:nvPicPr>
        <xdr:cNvPr id="353" name="il_fi" descr="http://foto.prahainfo.cz/Logo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1923" y="4007826"/>
          <a:ext cx="1047748" cy="842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109904</xdr:colOff>
      <xdr:row>84</xdr:row>
      <xdr:rowOff>0</xdr:rowOff>
    </xdr:from>
    <xdr:ext cx="184731" cy="264560"/>
    <xdr:sp macro="" textlink="">
      <xdr:nvSpPr>
        <xdr:cNvPr id="354" name="TextovéPole 353"/>
        <xdr:cNvSpPr txBox="1"/>
      </xdr:nvSpPr>
      <xdr:spPr>
        <a:xfrm>
          <a:off x="5796329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84</xdr:row>
      <xdr:rowOff>0</xdr:rowOff>
    </xdr:from>
    <xdr:ext cx="184731" cy="264560"/>
    <xdr:sp macro="" textlink="">
      <xdr:nvSpPr>
        <xdr:cNvPr id="355" name="TextovéPole 354"/>
        <xdr:cNvSpPr txBox="1"/>
      </xdr:nvSpPr>
      <xdr:spPr>
        <a:xfrm>
          <a:off x="5796329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356" name="TextovéPole 355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357" name="TextovéPole 356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358" name="TextovéPole 357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359" name="TextovéPole 358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360" name="TextovéPole 359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361" name="TextovéPole 360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363" name="TextovéPole 362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364" name="TextovéPole 363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365" name="TextovéPole 364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366" name="TextovéPole 365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367" name="TextovéPole 366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368" name="TextovéPole 367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369" name="TextovéPole 368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370" name="TextovéPole 369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371" name="TextovéPole 370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372" name="TextovéPole 371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373" name="TextovéPole 372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374" name="TextovéPole 373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375" name="TextovéPole 374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376" name="TextovéPole 375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377" name="TextovéPole 376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378" name="TextovéPole 377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379" name="TextovéPole 378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380" name="TextovéPole 379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381" name="TextovéPole 380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382" name="TextovéPole 381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383" name="TextovéPole 382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384" name="TextovéPole 383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385" name="TextovéPole 384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386" name="TextovéPole 385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387" name="TextovéPole 386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388" name="TextovéPole 387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89" name="TextovéPole 388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90" name="TextovéPole 389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391" name="TextovéPole 390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392" name="TextovéPole 391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93" name="TextovéPole 392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94" name="TextovéPole 393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395" name="TextovéPole 394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396" name="TextovéPole 395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97" name="TextovéPole 396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98" name="TextovéPole 397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99" name="TextovéPole 398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00" name="TextovéPole 399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401" name="TextovéPole 400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402" name="TextovéPole 401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403" name="TextovéPole 402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404" name="TextovéPole 403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405" name="TextovéPole 404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406" name="TextovéPole 405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407" name="TextovéPole 406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408" name="TextovéPole 407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409" name="TextovéPole 408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410" name="TextovéPole 409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411" name="TextovéPole 410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412" name="TextovéPole 411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413" name="TextovéPole 412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414" name="TextovéPole 413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415" name="TextovéPole 414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416" name="TextovéPole 415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417" name="TextovéPole 416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418" name="TextovéPole 417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419" name="TextovéPole 418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420" name="TextovéPole 419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421" name="TextovéPole 420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422" name="TextovéPole 421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423" name="TextovéPole 422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424" name="TextovéPole 423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425" name="TextovéPole 424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426" name="TextovéPole 425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427" name="TextovéPole 426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428" name="TextovéPole 427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429" name="TextovéPole 428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430" name="TextovéPole 429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431" name="TextovéPole 430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432" name="TextovéPole 431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433" name="TextovéPole 432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434" name="TextovéPole 433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435" name="TextovéPole 434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436" name="TextovéPole 435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437" name="TextovéPole 436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438" name="TextovéPole 437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439" name="TextovéPole 438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440" name="TextovéPole 439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441" name="TextovéPole 440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442" name="TextovéPole 441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443" name="TextovéPole 442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444" name="TextovéPole 443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445" name="TextovéPole 444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446" name="TextovéPole 445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447" name="TextovéPole 446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448" name="TextovéPole 447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449" name="TextovéPole 448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450" name="TextovéPole 449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451" name="TextovéPole 450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452" name="TextovéPole 451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453" name="TextovéPole 452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454" name="TextovéPole 453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455" name="TextovéPole 454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456" name="TextovéPole 455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457" name="TextovéPole 456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458" name="TextovéPole 457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459" name="TextovéPole 458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460" name="TextovéPole 459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461" name="TextovéPole 460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462" name="TextovéPole 461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463" name="TextovéPole 462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464" name="TextovéPole 463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465" name="TextovéPole 464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466" name="TextovéPole 465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467" name="TextovéPole 466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468" name="TextovéPole 467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469" name="TextovéPole 468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470" name="TextovéPole 469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471" name="TextovéPole 470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472" name="TextovéPole 471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473" name="TextovéPole 472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474" name="TextovéPole 473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475" name="TextovéPole 474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476" name="TextovéPole 475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477" name="TextovéPole 476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478" name="TextovéPole 477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479" name="TextovéPole 478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480" name="TextovéPole 479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481" name="TextovéPole 480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482" name="TextovéPole 481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483" name="TextovéPole 482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484" name="TextovéPole 483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485" name="TextovéPole 484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486" name="TextovéPole 485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487" name="TextovéPole 486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488" name="TextovéPole 487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489" name="TextovéPole 488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490" name="TextovéPole 489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491" name="TextovéPole 490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492" name="TextovéPole 491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493" name="TextovéPole 492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494" name="TextovéPole 493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495" name="TextovéPole 494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496" name="TextovéPole 495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497" name="TextovéPole 496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498" name="TextovéPole 497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499" name="TextovéPole 498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500" name="TextovéPole 499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501" name="TextovéPole 500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502" name="TextovéPole 501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503" name="TextovéPole 502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504" name="TextovéPole 503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505" name="TextovéPole 504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506" name="TextovéPole 505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507" name="TextovéPole 506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508" name="TextovéPole 507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509" name="TextovéPole 508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510" name="TextovéPole 509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511" name="TextovéPole 510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512" name="TextovéPole 511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513" name="TextovéPole 512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514" name="TextovéPole 513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515" name="TextovéPole 514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516" name="TextovéPole 515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517" name="TextovéPole 516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518" name="TextovéPole 517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519" name="TextovéPole 518"/>
        <xdr:cNvSpPr txBox="1"/>
      </xdr:nvSpPr>
      <xdr:spPr>
        <a:xfrm>
          <a:off x="5796329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520" name="TextovéPole 519"/>
        <xdr:cNvSpPr txBox="1"/>
      </xdr:nvSpPr>
      <xdr:spPr>
        <a:xfrm>
          <a:off x="5796329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521" name="TextovéPole 520"/>
        <xdr:cNvSpPr txBox="1"/>
      </xdr:nvSpPr>
      <xdr:spPr>
        <a:xfrm>
          <a:off x="5796329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522" name="TextovéPole 521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523" name="TextovéPole 522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19</xdr:row>
      <xdr:rowOff>0</xdr:rowOff>
    </xdr:from>
    <xdr:ext cx="184731" cy="264560"/>
    <xdr:sp macro="" textlink="">
      <xdr:nvSpPr>
        <xdr:cNvPr id="524" name="TextovéPole 523"/>
        <xdr:cNvSpPr txBox="1"/>
      </xdr:nvSpPr>
      <xdr:spPr>
        <a:xfrm>
          <a:off x="5796329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19</xdr:row>
      <xdr:rowOff>0</xdr:rowOff>
    </xdr:from>
    <xdr:ext cx="184731" cy="264560"/>
    <xdr:sp macro="" textlink="">
      <xdr:nvSpPr>
        <xdr:cNvPr id="525" name="TextovéPole 524"/>
        <xdr:cNvSpPr txBox="1"/>
      </xdr:nvSpPr>
      <xdr:spPr>
        <a:xfrm>
          <a:off x="5796329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19</xdr:row>
      <xdr:rowOff>0</xdr:rowOff>
    </xdr:from>
    <xdr:ext cx="184731" cy="264560"/>
    <xdr:sp macro="" textlink="">
      <xdr:nvSpPr>
        <xdr:cNvPr id="526" name="TextovéPole 525"/>
        <xdr:cNvSpPr txBox="1"/>
      </xdr:nvSpPr>
      <xdr:spPr>
        <a:xfrm>
          <a:off x="5796329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19</xdr:row>
      <xdr:rowOff>0</xdr:rowOff>
    </xdr:from>
    <xdr:ext cx="184731" cy="264560"/>
    <xdr:sp macro="" textlink="">
      <xdr:nvSpPr>
        <xdr:cNvPr id="527" name="TextovéPole 526"/>
        <xdr:cNvSpPr txBox="1"/>
      </xdr:nvSpPr>
      <xdr:spPr>
        <a:xfrm>
          <a:off x="5796329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19</xdr:row>
      <xdr:rowOff>0</xdr:rowOff>
    </xdr:from>
    <xdr:ext cx="184731" cy="264560"/>
    <xdr:sp macro="" textlink="">
      <xdr:nvSpPr>
        <xdr:cNvPr id="528" name="TextovéPole 527"/>
        <xdr:cNvSpPr txBox="1"/>
      </xdr:nvSpPr>
      <xdr:spPr>
        <a:xfrm>
          <a:off x="5796329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19</xdr:row>
      <xdr:rowOff>0</xdr:rowOff>
    </xdr:from>
    <xdr:ext cx="184731" cy="264560"/>
    <xdr:sp macro="" textlink="">
      <xdr:nvSpPr>
        <xdr:cNvPr id="529" name="TextovéPole 528"/>
        <xdr:cNvSpPr txBox="1"/>
      </xdr:nvSpPr>
      <xdr:spPr>
        <a:xfrm>
          <a:off x="5796329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530" name="TextovéPole 529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531" name="TextovéPole 530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532" name="TextovéPole 531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533" name="TextovéPole 532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534" name="TextovéPole 533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535" name="TextovéPole 534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536" name="TextovéPole 535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537" name="TextovéPole 536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538" name="TextovéPole 537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539" name="TextovéPole 538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540" name="TextovéPole 539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541" name="TextovéPole 540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542" name="TextovéPole 541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543" name="TextovéPole 542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544" name="TextovéPole 543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545" name="TextovéPole 544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546" name="TextovéPole 545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547" name="TextovéPole 546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548" name="TextovéPole 547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549" name="TextovéPole 548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550" name="TextovéPole 549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551" name="TextovéPole 550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552" name="TextovéPole 551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553" name="TextovéPole 552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554" name="TextovéPole 553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555" name="TextovéPole 554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556" name="TextovéPole 555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557" name="TextovéPole 556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558" name="TextovéPole 557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559" name="TextovéPole 558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560" name="TextovéPole 559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561" name="TextovéPole 560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562" name="TextovéPole 561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563" name="TextovéPole 562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564" name="TextovéPole 563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565" name="TextovéPole 564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566" name="TextovéPole 565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567" name="TextovéPole 566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568" name="TextovéPole 567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569" name="TextovéPole 568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570" name="TextovéPole 569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571" name="TextovéPole 570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572" name="TextovéPole 571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573" name="TextovéPole 572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574" name="TextovéPole 573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575" name="TextovéPole 574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576" name="TextovéPole 575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577" name="TextovéPole 576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578" name="TextovéPole 577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579" name="TextovéPole 578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580" name="TextovéPole 579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581" name="TextovéPole 580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82" name="TextovéPole 581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83" name="TextovéPole 582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84" name="TextovéPole 583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85" name="TextovéPole 584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86" name="TextovéPole 585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87" name="TextovéPole 586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588" name="TextovéPole 587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589" name="TextovéPole 588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590" name="TextovéPole 589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591" name="TextovéPole 590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592" name="TextovéPole 591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593" name="TextovéPole 592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594" name="TextovéPole 593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595" name="TextovéPole 594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96" name="TextovéPole 595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97" name="TextovéPole 596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598" name="TextovéPole 597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599" name="TextovéPole 598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600" name="TextovéPole 599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601" name="TextovéPole 600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602" name="TextovéPole 601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603" name="TextovéPole 602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604" name="TextovéPole 603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605" name="TextovéPole 604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606" name="TextovéPole 605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607" name="TextovéPole 606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608" name="TextovéPole 607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609" name="TextovéPole 608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610" name="TextovéPole 609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611" name="TextovéPole 610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612" name="TextovéPole 611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613" name="TextovéPole 612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614" name="TextovéPole 613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615" name="TextovéPole 614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6" name="TextovéPole 615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7" name="TextovéPole 616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618" name="TextovéPole 617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619" name="TextovéPole 618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0" name="TextovéPole 619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1" name="TextovéPole 620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622" name="TextovéPole 621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623" name="TextovéPole 622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4" name="TextovéPole 623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5" name="TextovéPole 624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6" name="TextovéPole 625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7" name="TextovéPole 626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8" name="TextovéPole 627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9" name="TextovéPole 628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0" name="TextovéPole 629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1" name="TextovéPole 630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2" name="TextovéPole 631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3" name="TextovéPole 632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4" name="TextovéPole 633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5" name="TextovéPole 634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6" name="TextovéPole 635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7" name="TextovéPole 636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8" name="TextovéPole 637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9" name="TextovéPole 638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0" name="TextovéPole 639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1" name="TextovéPole 640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2" name="TextovéPole 641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3" name="TextovéPole 642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4" name="TextovéPole 643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5" name="TextovéPole 644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6" name="TextovéPole 645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7" name="TextovéPole 646"/>
        <xdr:cNvSpPr txBox="1"/>
      </xdr:nvSpPr>
      <xdr:spPr>
        <a:xfrm>
          <a:off x="5796329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648" name="TextovéPole 647"/>
        <xdr:cNvSpPr txBox="1"/>
      </xdr:nvSpPr>
      <xdr:spPr>
        <a:xfrm>
          <a:off x="5796329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649" name="TextovéPole 648"/>
        <xdr:cNvSpPr txBox="1"/>
      </xdr:nvSpPr>
      <xdr:spPr>
        <a:xfrm>
          <a:off x="5796329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650" name="TextovéPole 649"/>
        <xdr:cNvSpPr txBox="1"/>
      </xdr:nvSpPr>
      <xdr:spPr>
        <a:xfrm>
          <a:off x="5796329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651" name="TextovéPole 650"/>
        <xdr:cNvSpPr txBox="1"/>
      </xdr:nvSpPr>
      <xdr:spPr>
        <a:xfrm>
          <a:off x="5796329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652" name="TextovéPole 651"/>
        <xdr:cNvSpPr txBox="1"/>
      </xdr:nvSpPr>
      <xdr:spPr>
        <a:xfrm>
          <a:off x="5796329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653" name="TextovéPole 652"/>
        <xdr:cNvSpPr txBox="1"/>
      </xdr:nvSpPr>
      <xdr:spPr>
        <a:xfrm>
          <a:off x="5796329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654" name="TextovéPole 653"/>
        <xdr:cNvSpPr txBox="1"/>
      </xdr:nvSpPr>
      <xdr:spPr>
        <a:xfrm>
          <a:off x="5796329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655" name="TextovéPole 654"/>
        <xdr:cNvSpPr txBox="1"/>
      </xdr:nvSpPr>
      <xdr:spPr>
        <a:xfrm>
          <a:off x="5796329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656" name="TextovéPole 655"/>
        <xdr:cNvSpPr txBox="1"/>
      </xdr:nvSpPr>
      <xdr:spPr>
        <a:xfrm>
          <a:off x="5796329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657" name="TextovéPole 656"/>
        <xdr:cNvSpPr txBox="1"/>
      </xdr:nvSpPr>
      <xdr:spPr>
        <a:xfrm>
          <a:off x="5796329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658" name="TextovéPole 657"/>
        <xdr:cNvSpPr txBox="1"/>
      </xdr:nvSpPr>
      <xdr:spPr>
        <a:xfrm>
          <a:off x="5796329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659" name="TextovéPole 658"/>
        <xdr:cNvSpPr txBox="1"/>
      </xdr:nvSpPr>
      <xdr:spPr>
        <a:xfrm>
          <a:off x="5796329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660" name="TextovéPole 659"/>
        <xdr:cNvSpPr txBox="1"/>
      </xdr:nvSpPr>
      <xdr:spPr>
        <a:xfrm>
          <a:off x="5796329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661" name="TextovéPole 660"/>
        <xdr:cNvSpPr txBox="1"/>
      </xdr:nvSpPr>
      <xdr:spPr>
        <a:xfrm>
          <a:off x="5796329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662" name="TextovéPole 661"/>
        <xdr:cNvSpPr txBox="1"/>
      </xdr:nvSpPr>
      <xdr:spPr>
        <a:xfrm>
          <a:off x="5796329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663" name="TextovéPole 662"/>
        <xdr:cNvSpPr txBox="1"/>
      </xdr:nvSpPr>
      <xdr:spPr>
        <a:xfrm>
          <a:off x="5796329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664" name="TextovéPole 663"/>
        <xdr:cNvSpPr txBox="1"/>
      </xdr:nvSpPr>
      <xdr:spPr>
        <a:xfrm>
          <a:off x="5796329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665" name="TextovéPole 664"/>
        <xdr:cNvSpPr txBox="1"/>
      </xdr:nvSpPr>
      <xdr:spPr>
        <a:xfrm>
          <a:off x="5796329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666" name="TextovéPole 665"/>
        <xdr:cNvSpPr txBox="1"/>
      </xdr:nvSpPr>
      <xdr:spPr>
        <a:xfrm>
          <a:off x="5796329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667" name="TextovéPole 666"/>
        <xdr:cNvSpPr txBox="1"/>
      </xdr:nvSpPr>
      <xdr:spPr>
        <a:xfrm>
          <a:off x="5796329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668" name="TextovéPole 667"/>
        <xdr:cNvSpPr txBox="1"/>
      </xdr:nvSpPr>
      <xdr:spPr>
        <a:xfrm>
          <a:off x="5796329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669" name="TextovéPole 668"/>
        <xdr:cNvSpPr txBox="1"/>
      </xdr:nvSpPr>
      <xdr:spPr>
        <a:xfrm>
          <a:off x="5796329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670" name="TextovéPole 669"/>
        <xdr:cNvSpPr txBox="1"/>
      </xdr:nvSpPr>
      <xdr:spPr>
        <a:xfrm>
          <a:off x="5796329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671" name="TextovéPole 670"/>
        <xdr:cNvSpPr txBox="1"/>
      </xdr:nvSpPr>
      <xdr:spPr>
        <a:xfrm>
          <a:off x="5796329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672" name="TextovéPole 671"/>
        <xdr:cNvSpPr txBox="1"/>
      </xdr:nvSpPr>
      <xdr:spPr>
        <a:xfrm>
          <a:off x="5796329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673" name="TextovéPole 672"/>
        <xdr:cNvSpPr txBox="1"/>
      </xdr:nvSpPr>
      <xdr:spPr>
        <a:xfrm>
          <a:off x="5796329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674" name="TextovéPole 673"/>
        <xdr:cNvSpPr txBox="1"/>
      </xdr:nvSpPr>
      <xdr:spPr>
        <a:xfrm>
          <a:off x="5796329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675" name="TextovéPole 674"/>
        <xdr:cNvSpPr txBox="1"/>
      </xdr:nvSpPr>
      <xdr:spPr>
        <a:xfrm>
          <a:off x="5796329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676" name="TextovéPole 675"/>
        <xdr:cNvSpPr txBox="1"/>
      </xdr:nvSpPr>
      <xdr:spPr>
        <a:xfrm>
          <a:off x="5796329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677" name="TextovéPole 676"/>
        <xdr:cNvSpPr txBox="1"/>
      </xdr:nvSpPr>
      <xdr:spPr>
        <a:xfrm>
          <a:off x="5796329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678" name="TextovéPole 677"/>
        <xdr:cNvSpPr txBox="1"/>
      </xdr:nvSpPr>
      <xdr:spPr>
        <a:xfrm>
          <a:off x="5796329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679" name="TextovéPole 678"/>
        <xdr:cNvSpPr txBox="1"/>
      </xdr:nvSpPr>
      <xdr:spPr>
        <a:xfrm>
          <a:off x="5796329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680" name="TextovéPole 679"/>
        <xdr:cNvSpPr txBox="1"/>
      </xdr:nvSpPr>
      <xdr:spPr>
        <a:xfrm>
          <a:off x="5796329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681" name="TextovéPole 680"/>
        <xdr:cNvSpPr txBox="1"/>
      </xdr:nvSpPr>
      <xdr:spPr>
        <a:xfrm>
          <a:off x="5796329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682" name="TextovéPole 681"/>
        <xdr:cNvSpPr txBox="1"/>
      </xdr:nvSpPr>
      <xdr:spPr>
        <a:xfrm>
          <a:off x="5796329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683" name="TextovéPole 682"/>
        <xdr:cNvSpPr txBox="1"/>
      </xdr:nvSpPr>
      <xdr:spPr>
        <a:xfrm>
          <a:off x="5796329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684" name="TextovéPole 683"/>
        <xdr:cNvSpPr txBox="1"/>
      </xdr:nvSpPr>
      <xdr:spPr>
        <a:xfrm>
          <a:off x="5796329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685" name="TextovéPole 684"/>
        <xdr:cNvSpPr txBox="1"/>
      </xdr:nvSpPr>
      <xdr:spPr>
        <a:xfrm>
          <a:off x="5796329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686" name="TextovéPole 685"/>
        <xdr:cNvSpPr txBox="1"/>
      </xdr:nvSpPr>
      <xdr:spPr>
        <a:xfrm>
          <a:off x="5796329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687" name="TextovéPole 686"/>
        <xdr:cNvSpPr txBox="1"/>
      </xdr:nvSpPr>
      <xdr:spPr>
        <a:xfrm>
          <a:off x="5796329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688" name="TextovéPole 687"/>
        <xdr:cNvSpPr txBox="1"/>
      </xdr:nvSpPr>
      <xdr:spPr>
        <a:xfrm>
          <a:off x="5796329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689" name="TextovéPole 688"/>
        <xdr:cNvSpPr txBox="1"/>
      </xdr:nvSpPr>
      <xdr:spPr>
        <a:xfrm>
          <a:off x="5796329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690" name="TextovéPole 689"/>
        <xdr:cNvSpPr txBox="1"/>
      </xdr:nvSpPr>
      <xdr:spPr>
        <a:xfrm>
          <a:off x="5796329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691" name="TextovéPole 690"/>
        <xdr:cNvSpPr txBox="1"/>
      </xdr:nvSpPr>
      <xdr:spPr>
        <a:xfrm>
          <a:off x="5796329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692" name="TextovéPole 691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693" name="TextovéPole 692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694" name="TextovéPole 693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95" name="TextovéPole 694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96" name="TextovéPole 695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97" name="TextovéPole 696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98" name="TextovéPole 697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99" name="TextovéPole 698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700" name="TextovéPole 699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701" name="TextovéPole 700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702" name="TextovéPole 701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703" name="TextovéPole 702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704" name="TextovéPole 703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705" name="TextovéPole 704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706" name="TextovéPole 705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707" name="TextovéPole 706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708" name="TextovéPole 707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709" name="TextovéPole 708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10" name="TextovéPole 709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11" name="TextovéPole 710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12" name="TextovéPole 711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713" name="TextovéPole 712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714" name="TextovéPole 713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715" name="TextovéPole 714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716" name="TextovéPole 715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717" name="TextovéPole 716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718" name="TextovéPole 717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719" name="TextovéPole 718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720" name="TextovéPole 719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721" name="TextovéPole 720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722" name="TextovéPole 721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723" name="TextovéPole 722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724" name="TextovéPole 723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725" name="TextovéPole 724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726" name="TextovéPole 725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727" name="TextovéPole 726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728" name="TextovéPole 727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729" name="TextovéPole 728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730" name="TextovéPole 729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731" name="TextovéPole 730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732" name="TextovéPole 731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733" name="TextovéPole 732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734" name="TextovéPole 733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735" name="TextovéPole 734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736" name="TextovéPole 735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737" name="TextovéPole 736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738" name="TextovéPole 737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739" name="TextovéPole 738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740" name="TextovéPole 739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741" name="TextovéPole 740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742" name="TextovéPole 741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743" name="TextovéPole 742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744" name="TextovéPole 743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745" name="TextovéPole 744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46" name="TextovéPole 745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47" name="TextovéPole 746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48" name="TextovéPole 747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749" name="TextovéPole 748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750" name="TextovéPole 749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751" name="TextovéPole 750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752" name="TextovéPole 751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753" name="TextovéPole 752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754" name="TextovéPole 753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755" name="TextovéPole 754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756" name="TextovéPole 755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757" name="TextovéPole 756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758" name="TextovéPole 757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759" name="TextovéPole 758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760" name="TextovéPole 759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761" name="TextovéPole 760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762" name="TextovéPole 761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763" name="TextovéPole 762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764" name="TextovéPole 763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765" name="TextovéPole 764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766" name="TextovéPole 765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767" name="TextovéPole 766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768" name="TextovéPole 767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769" name="TextovéPole 768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770" name="TextovéPole 769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771" name="TextovéPole 770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772" name="TextovéPole 771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773" name="TextovéPole 772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774" name="TextovéPole 773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775" name="TextovéPole 774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776" name="TextovéPole 775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777" name="TextovéPole 776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778" name="TextovéPole 777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779" name="TextovéPole 778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780" name="TextovéPole 779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781" name="TextovéPole 780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782" name="TextovéPole 781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783" name="TextovéPole 782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784" name="TextovéPole 783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785" name="TextovéPole 784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786" name="TextovéPole 785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787" name="TextovéPole 786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788" name="TextovéPole 787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789" name="TextovéPole 788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790" name="TextovéPole 789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791" name="TextovéPole 790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792" name="TextovéPole 791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793" name="TextovéPole 792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794" name="TextovéPole 793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795" name="TextovéPole 794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796" name="TextovéPole 795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797" name="TextovéPole 796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798" name="TextovéPole 797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799" name="TextovéPole 798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800" name="TextovéPole 799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801" name="TextovéPole 800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802" name="TextovéPole 801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803" name="TextovéPole 802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804" name="TextovéPole 803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805" name="TextovéPole 804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806" name="TextovéPole 805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807" name="TextovéPole 806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808" name="TextovéPole 807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809" name="TextovéPole 808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810" name="TextovéPole 809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811" name="TextovéPole 810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812" name="TextovéPole 811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813" name="TextovéPole 812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814" name="TextovéPole 813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815" name="TextovéPole 814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816" name="TextovéPole 815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817" name="TextovéPole 816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818" name="TextovéPole 817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819" name="TextovéPole 818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820" name="TextovéPole 819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821" name="TextovéPole 820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822" name="TextovéPole 821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823" name="TextovéPole 822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824" name="TextovéPole 823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825" name="TextovéPole 824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826" name="TextovéPole 825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827" name="TextovéPole 826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828" name="TextovéPole 827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829" name="TextovéPole 828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830" name="TextovéPole 829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831" name="TextovéPole 830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832" name="TextovéPole 831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833" name="TextovéPole 832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834" name="TextovéPole 833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835" name="TextovéPole 834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836" name="TextovéPole 835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837" name="TextovéPole 836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838" name="TextovéPole 837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839" name="TextovéPole 838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840" name="TextovéPole 839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841" name="TextovéPole 840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842" name="TextovéPole 841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843" name="TextovéPole 842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844" name="TextovéPole 843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845" name="TextovéPole 844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846" name="TextovéPole 845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847" name="TextovéPole 846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848" name="TextovéPole 847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849" name="TextovéPole 848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850" name="TextovéPole 849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851" name="TextovéPole 850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852" name="TextovéPole 851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853" name="TextovéPole 852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854" name="TextovéPole 853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855" name="TextovéPole 854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856" name="TextovéPole 855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857" name="TextovéPole 856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858" name="TextovéPole 857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859" name="TextovéPole 858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860" name="TextovéPole 859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861" name="TextovéPole 860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862" name="TextovéPole 861"/>
        <xdr:cNvSpPr txBox="1"/>
      </xdr:nvSpPr>
      <xdr:spPr>
        <a:xfrm>
          <a:off x="5977304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12</xdr:col>
      <xdr:colOff>51288</xdr:colOff>
      <xdr:row>78</xdr:row>
      <xdr:rowOff>146535</xdr:rowOff>
    </xdr:from>
    <xdr:to>
      <xdr:col>15</xdr:col>
      <xdr:colOff>282695</xdr:colOff>
      <xdr:row>80</xdr:row>
      <xdr:rowOff>7324</xdr:rowOff>
    </xdr:to>
    <xdr:pic>
      <xdr:nvPicPr>
        <xdr:cNvPr id="863" name="Obrázek 862" descr="http://www.chodovskatvrz.cz/upload/1269893194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6673" y="3509593"/>
          <a:ext cx="1198560" cy="366346"/>
        </a:xfrm>
        <a:prstGeom prst="rect">
          <a:avLst/>
        </a:prstGeom>
        <a:noFill/>
        <a:ln w="12700"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864" name="TextovéPole 863"/>
        <xdr:cNvSpPr txBox="1"/>
      </xdr:nvSpPr>
      <xdr:spPr>
        <a:xfrm>
          <a:off x="6024929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865" name="TextovéPole 864"/>
        <xdr:cNvSpPr txBox="1"/>
      </xdr:nvSpPr>
      <xdr:spPr>
        <a:xfrm>
          <a:off x="6024929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866" name="TextovéPole 865"/>
        <xdr:cNvSpPr txBox="1"/>
      </xdr:nvSpPr>
      <xdr:spPr>
        <a:xfrm>
          <a:off x="6024929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867" name="TextovéPole 866"/>
        <xdr:cNvSpPr txBox="1"/>
      </xdr:nvSpPr>
      <xdr:spPr>
        <a:xfrm>
          <a:off x="6024929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868" name="TextovéPole 867"/>
        <xdr:cNvSpPr txBox="1"/>
      </xdr:nvSpPr>
      <xdr:spPr>
        <a:xfrm>
          <a:off x="6024929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869" name="TextovéPole 868"/>
        <xdr:cNvSpPr txBox="1"/>
      </xdr:nvSpPr>
      <xdr:spPr>
        <a:xfrm>
          <a:off x="6024929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870" name="TextovéPole 869"/>
        <xdr:cNvSpPr txBox="1"/>
      </xdr:nvSpPr>
      <xdr:spPr>
        <a:xfrm>
          <a:off x="6024929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871" name="TextovéPole 870"/>
        <xdr:cNvSpPr txBox="1"/>
      </xdr:nvSpPr>
      <xdr:spPr>
        <a:xfrm>
          <a:off x="6024929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872" name="TextovéPole 871"/>
        <xdr:cNvSpPr txBox="1"/>
      </xdr:nvSpPr>
      <xdr:spPr>
        <a:xfrm>
          <a:off x="6024929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873" name="TextovéPole 872"/>
        <xdr:cNvSpPr txBox="1"/>
      </xdr:nvSpPr>
      <xdr:spPr>
        <a:xfrm>
          <a:off x="6024929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874" name="TextovéPole 873"/>
        <xdr:cNvSpPr txBox="1"/>
      </xdr:nvSpPr>
      <xdr:spPr>
        <a:xfrm>
          <a:off x="6024929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875" name="TextovéPole 874"/>
        <xdr:cNvSpPr txBox="1"/>
      </xdr:nvSpPr>
      <xdr:spPr>
        <a:xfrm>
          <a:off x="6024929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876" name="TextovéPole 875"/>
        <xdr:cNvSpPr txBox="1"/>
      </xdr:nvSpPr>
      <xdr:spPr>
        <a:xfrm>
          <a:off x="6024929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877" name="TextovéPole 876"/>
        <xdr:cNvSpPr txBox="1"/>
      </xdr:nvSpPr>
      <xdr:spPr>
        <a:xfrm>
          <a:off x="6024929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878" name="TextovéPole 877"/>
        <xdr:cNvSpPr txBox="1"/>
      </xdr:nvSpPr>
      <xdr:spPr>
        <a:xfrm>
          <a:off x="6024929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879" name="TextovéPole 878"/>
        <xdr:cNvSpPr txBox="1"/>
      </xdr:nvSpPr>
      <xdr:spPr>
        <a:xfrm>
          <a:off x="6024929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880" name="TextovéPole 879"/>
        <xdr:cNvSpPr txBox="1"/>
      </xdr:nvSpPr>
      <xdr:spPr>
        <a:xfrm>
          <a:off x="6024929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881" name="TextovéPole 880"/>
        <xdr:cNvSpPr txBox="1"/>
      </xdr:nvSpPr>
      <xdr:spPr>
        <a:xfrm>
          <a:off x="6024929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882" name="TextovéPole 881"/>
        <xdr:cNvSpPr txBox="1"/>
      </xdr:nvSpPr>
      <xdr:spPr>
        <a:xfrm>
          <a:off x="6024929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883" name="TextovéPole 882"/>
        <xdr:cNvSpPr txBox="1"/>
      </xdr:nvSpPr>
      <xdr:spPr>
        <a:xfrm>
          <a:off x="6024929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884" name="TextovéPole 883"/>
        <xdr:cNvSpPr txBox="1"/>
      </xdr:nvSpPr>
      <xdr:spPr>
        <a:xfrm>
          <a:off x="6024929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885" name="TextovéPole 884"/>
        <xdr:cNvSpPr txBox="1"/>
      </xdr:nvSpPr>
      <xdr:spPr>
        <a:xfrm>
          <a:off x="6024929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886" name="TextovéPole 885"/>
        <xdr:cNvSpPr txBox="1"/>
      </xdr:nvSpPr>
      <xdr:spPr>
        <a:xfrm>
          <a:off x="6024929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887" name="TextovéPole 886"/>
        <xdr:cNvSpPr txBox="1"/>
      </xdr:nvSpPr>
      <xdr:spPr>
        <a:xfrm>
          <a:off x="6024929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888" name="TextovéPole 887"/>
        <xdr:cNvSpPr txBox="1"/>
      </xdr:nvSpPr>
      <xdr:spPr>
        <a:xfrm>
          <a:off x="6024929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889" name="TextovéPole 888"/>
        <xdr:cNvSpPr txBox="1"/>
      </xdr:nvSpPr>
      <xdr:spPr>
        <a:xfrm>
          <a:off x="6024929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890" name="TextovéPole 889"/>
        <xdr:cNvSpPr txBox="1"/>
      </xdr:nvSpPr>
      <xdr:spPr>
        <a:xfrm>
          <a:off x="6024929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891" name="TextovéPole 890"/>
        <xdr:cNvSpPr txBox="1"/>
      </xdr:nvSpPr>
      <xdr:spPr>
        <a:xfrm>
          <a:off x="6024929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892" name="TextovéPole 891"/>
        <xdr:cNvSpPr txBox="1"/>
      </xdr:nvSpPr>
      <xdr:spPr>
        <a:xfrm>
          <a:off x="6024929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893" name="TextovéPole 892"/>
        <xdr:cNvSpPr txBox="1"/>
      </xdr:nvSpPr>
      <xdr:spPr>
        <a:xfrm>
          <a:off x="6024929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894" name="TextovéPole 893"/>
        <xdr:cNvSpPr txBox="1"/>
      </xdr:nvSpPr>
      <xdr:spPr>
        <a:xfrm>
          <a:off x="6024929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895" name="TextovéPole 894"/>
        <xdr:cNvSpPr txBox="1"/>
      </xdr:nvSpPr>
      <xdr:spPr>
        <a:xfrm>
          <a:off x="6024929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896" name="TextovéPole 895"/>
        <xdr:cNvSpPr txBox="1"/>
      </xdr:nvSpPr>
      <xdr:spPr>
        <a:xfrm>
          <a:off x="6024929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897" name="TextovéPole 896"/>
        <xdr:cNvSpPr txBox="1"/>
      </xdr:nvSpPr>
      <xdr:spPr>
        <a:xfrm>
          <a:off x="6024929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898" name="TextovéPole 897"/>
        <xdr:cNvSpPr txBox="1"/>
      </xdr:nvSpPr>
      <xdr:spPr>
        <a:xfrm>
          <a:off x="6024929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899" name="TextovéPole 898"/>
        <xdr:cNvSpPr txBox="1"/>
      </xdr:nvSpPr>
      <xdr:spPr>
        <a:xfrm>
          <a:off x="6024929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00" name="TextovéPole 899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01" name="TextovéPole 900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02" name="TextovéPole 901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03" name="TextovéPole 902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04" name="TextovéPole 903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05" name="TextovéPole 904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906" name="TextovéPole 905"/>
        <xdr:cNvSpPr txBox="1"/>
      </xdr:nvSpPr>
      <xdr:spPr>
        <a:xfrm>
          <a:off x="5766289" y="4520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907" name="TextovéPole 906"/>
        <xdr:cNvSpPr txBox="1"/>
      </xdr:nvSpPr>
      <xdr:spPr>
        <a:xfrm>
          <a:off x="5766289" y="4520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908" name="TextovéPole 907"/>
        <xdr:cNvSpPr txBox="1"/>
      </xdr:nvSpPr>
      <xdr:spPr>
        <a:xfrm>
          <a:off x="5766289" y="4520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909" name="TextovéPole 908"/>
        <xdr:cNvSpPr txBox="1"/>
      </xdr:nvSpPr>
      <xdr:spPr>
        <a:xfrm>
          <a:off x="5766289" y="4520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910" name="TextovéPole 909"/>
        <xdr:cNvSpPr txBox="1"/>
      </xdr:nvSpPr>
      <xdr:spPr>
        <a:xfrm>
          <a:off x="5766289" y="4520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911" name="TextovéPole 910"/>
        <xdr:cNvSpPr txBox="1"/>
      </xdr:nvSpPr>
      <xdr:spPr>
        <a:xfrm>
          <a:off x="5766289" y="4520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912" name="TextovéPole 911"/>
        <xdr:cNvSpPr txBox="1"/>
      </xdr:nvSpPr>
      <xdr:spPr>
        <a:xfrm>
          <a:off x="5766289" y="43009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913" name="TextovéPole 912"/>
        <xdr:cNvSpPr txBox="1"/>
      </xdr:nvSpPr>
      <xdr:spPr>
        <a:xfrm>
          <a:off x="5766289" y="43009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914" name="TextovéPole 913"/>
        <xdr:cNvSpPr txBox="1"/>
      </xdr:nvSpPr>
      <xdr:spPr>
        <a:xfrm>
          <a:off x="5766289" y="43009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915" name="TextovéPole 914"/>
        <xdr:cNvSpPr txBox="1"/>
      </xdr:nvSpPr>
      <xdr:spPr>
        <a:xfrm>
          <a:off x="5766289" y="43009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916" name="TextovéPole 915"/>
        <xdr:cNvSpPr txBox="1"/>
      </xdr:nvSpPr>
      <xdr:spPr>
        <a:xfrm>
          <a:off x="5766289" y="43009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917" name="TextovéPole 916"/>
        <xdr:cNvSpPr txBox="1"/>
      </xdr:nvSpPr>
      <xdr:spPr>
        <a:xfrm>
          <a:off x="5766289" y="43009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18" name="TextovéPole 917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19" name="TextovéPole 918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20" name="TextovéPole 919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21" name="TextovéPole 920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22" name="TextovéPole 921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23" name="TextovéPole 922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24" name="TextovéPole 923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25" name="TextovéPole 924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26" name="TextovéPole 925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27" name="TextovéPole 926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28" name="TextovéPole 927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29" name="TextovéPole 928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30" name="TextovéPole 929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31" name="TextovéPole 930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32" name="TextovéPole 931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33" name="TextovéPole 932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34" name="TextovéPole 933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35" name="TextovéPole 934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36" name="TextovéPole 935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37" name="TextovéPole 936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938" name="TextovéPole 937"/>
        <xdr:cNvSpPr txBox="1"/>
      </xdr:nvSpPr>
      <xdr:spPr>
        <a:xfrm>
          <a:off x="5766289" y="4081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939" name="TextovéPole 938"/>
        <xdr:cNvSpPr txBox="1"/>
      </xdr:nvSpPr>
      <xdr:spPr>
        <a:xfrm>
          <a:off x="5766289" y="4081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940" name="TextovéPole 939"/>
        <xdr:cNvSpPr txBox="1"/>
      </xdr:nvSpPr>
      <xdr:spPr>
        <a:xfrm>
          <a:off x="5766289" y="4081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941" name="TextovéPole 940"/>
        <xdr:cNvSpPr txBox="1"/>
      </xdr:nvSpPr>
      <xdr:spPr>
        <a:xfrm>
          <a:off x="5766289" y="4081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942" name="TextovéPole 941"/>
        <xdr:cNvSpPr txBox="1"/>
      </xdr:nvSpPr>
      <xdr:spPr>
        <a:xfrm>
          <a:off x="5766289" y="4081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943" name="TextovéPole 942"/>
        <xdr:cNvSpPr txBox="1"/>
      </xdr:nvSpPr>
      <xdr:spPr>
        <a:xfrm>
          <a:off x="5766289" y="4081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944" name="TextovéPole 943"/>
        <xdr:cNvSpPr txBox="1"/>
      </xdr:nvSpPr>
      <xdr:spPr>
        <a:xfrm>
          <a:off x="5766289" y="4520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945" name="TextovéPole 944"/>
        <xdr:cNvSpPr txBox="1"/>
      </xdr:nvSpPr>
      <xdr:spPr>
        <a:xfrm>
          <a:off x="5766289" y="4520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946" name="TextovéPole 945"/>
        <xdr:cNvSpPr txBox="1"/>
      </xdr:nvSpPr>
      <xdr:spPr>
        <a:xfrm>
          <a:off x="5766289" y="4520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947" name="TextovéPole 946"/>
        <xdr:cNvSpPr txBox="1"/>
      </xdr:nvSpPr>
      <xdr:spPr>
        <a:xfrm>
          <a:off x="5766289" y="4520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948" name="TextovéPole 947"/>
        <xdr:cNvSpPr txBox="1"/>
      </xdr:nvSpPr>
      <xdr:spPr>
        <a:xfrm>
          <a:off x="5766289" y="4520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949" name="TextovéPole 948"/>
        <xdr:cNvSpPr txBox="1"/>
      </xdr:nvSpPr>
      <xdr:spPr>
        <a:xfrm>
          <a:off x="5766289" y="4520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950" name="TextovéPole 949"/>
        <xdr:cNvSpPr txBox="1"/>
      </xdr:nvSpPr>
      <xdr:spPr>
        <a:xfrm>
          <a:off x="5766289" y="4520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951" name="TextovéPole 950"/>
        <xdr:cNvSpPr txBox="1"/>
      </xdr:nvSpPr>
      <xdr:spPr>
        <a:xfrm>
          <a:off x="5766289" y="4520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52" name="TextovéPole 951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53" name="TextovéPole 952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954" name="TextovéPole 953"/>
        <xdr:cNvSpPr txBox="1"/>
      </xdr:nvSpPr>
      <xdr:spPr>
        <a:xfrm>
          <a:off x="5766289" y="4520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955" name="TextovéPole 954"/>
        <xdr:cNvSpPr txBox="1"/>
      </xdr:nvSpPr>
      <xdr:spPr>
        <a:xfrm>
          <a:off x="5766289" y="4520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56" name="TextovéPole 955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57" name="TextovéPole 956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958" name="TextovéPole 957"/>
        <xdr:cNvSpPr txBox="1"/>
      </xdr:nvSpPr>
      <xdr:spPr>
        <a:xfrm>
          <a:off x="5766289" y="4520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959" name="TextovéPole 958"/>
        <xdr:cNvSpPr txBox="1"/>
      </xdr:nvSpPr>
      <xdr:spPr>
        <a:xfrm>
          <a:off x="5766289" y="4520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60" name="TextovéPole 959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61" name="TextovéPole 960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62" name="TextovéPole 961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63" name="TextovéPole 962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964" name="TextovéPole 963"/>
        <xdr:cNvSpPr txBox="1"/>
      </xdr:nvSpPr>
      <xdr:spPr>
        <a:xfrm>
          <a:off x="5766289" y="4520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965" name="TextovéPole 964"/>
        <xdr:cNvSpPr txBox="1"/>
      </xdr:nvSpPr>
      <xdr:spPr>
        <a:xfrm>
          <a:off x="5766289" y="4520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966" name="TextovéPole 965"/>
        <xdr:cNvSpPr txBox="1"/>
      </xdr:nvSpPr>
      <xdr:spPr>
        <a:xfrm>
          <a:off x="5766289" y="4520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967" name="TextovéPole 966"/>
        <xdr:cNvSpPr txBox="1"/>
      </xdr:nvSpPr>
      <xdr:spPr>
        <a:xfrm>
          <a:off x="5766289" y="4520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968" name="TextovéPole 967"/>
        <xdr:cNvSpPr txBox="1"/>
      </xdr:nvSpPr>
      <xdr:spPr>
        <a:xfrm>
          <a:off x="5766289" y="4520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969" name="TextovéPole 968"/>
        <xdr:cNvSpPr txBox="1"/>
      </xdr:nvSpPr>
      <xdr:spPr>
        <a:xfrm>
          <a:off x="5766289" y="4520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970" name="TextovéPole 969"/>
        <xdr:cNvSpPr txBox="1"/>
      </xdr:nvSpPr>
      <xdr:spPr>
        <a:xfrm>
          <a:off x="5766289" y="4520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971" name="TextovéPole 970"/>
        <xdr:cNvSpPr txBox="1"/>
      </xdr:nvSpPr>
      <xdr:spPr>
        <a:xfrm>
          <a:off x="5766289" y="4520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972" name="TextovéPole 971"/>
        <xdr:cNvSpPr txBox="1"/>
      </xdr:nvSpPr>
      <xdr:spPr>
        <a:xfrm>
          <a:off x="5766289" y="36414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973" name="TextovéPole 972"/>
        <xdr:cNvSpPr txBox="1"/>
      </xdr:nvSpPr>
      <xdr:spPr>
        <a:xfrm>
          <a:off x="5766289" y="36414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974" name="TextovéPole 973"/>
        <xdr:cNvSpPr txBox="1"/>
      </xdr:nvSpPr>
      <xdr:spPr>
        <a:xfrm>
          <a:off x="5766289" y="36414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975" name="TextovéPole 974"/>
        <xdr:cNvSpPr txBox="1"/>
      </xdr:nvSpPr>
      <xdr:spPr>
        <a:xfrm>
          <a:off x="5766289" y="36414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976" name="TextovéPole 975"/>
        <xdr:cNvSpPr txBox="1"/>
      </xdr:nvSpPr>
      <xdr:spPr>
        <a:xfrm>
          <a:off x="5766289" y="36414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977" name="TextovéPole 976"/>
        <xdr:cNvSpPr txBox="1"/>
      </xdr:nvSpPr>
      <xdr:spPr>
        <a:xfrm>
          <a:off x="5766289" y="36414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78" name="TextovéPole 977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79" name="TextovéPole 978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80" name="TextovéPole 979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981" name="TextovéPole 980"/>
        <xdr:cNvSpPr txBox="1"/>
      </xdr:nvSpPr>
      <xdr:spPr>
        <a:xfrm>
          <a:off x="5766289" y="36414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982" name="TextovéPole 981"/>
        <xdr:cNvSpPr txBox="1"/>
      </xdr:nvSpPr>
      <xdr:spPr>
        <a:xfrm>
          <a:off x="5766289" y="36414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983" name="TextovéPole 982"/>
        <xdr:cNvSpPr txBox="1"/>
      </xdr:nvSpPr>
      <xdr:spPr>
        <a:xfrm>
          <a:off x="5766289" y="36414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984" name="TextovéPole 983"/>
        <xdr:cNvSpPr txBox="1"/>
      </xdr:nvSpPr>
      <xdr:spPr>
        <a:xfrm>
          <a:off x="5766289" y="36414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985" name="TextovéPole 984"/>
        <xdr:cNvSpPr txBox="1"/>
      </xdr:nvSpPr>
      <xdr:spPr>
        <a:xfrm>
          <a:off x="5766289" y="36414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986" name="TextovéPole 985"/>
        <xdr:cNvSpPr txBox="1"/>
      </xdr:nvSpPr>
      <xdr:spPr>
        <a:xfrm>
          <a:off x="5766289" y="36414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87" name="TextovéPole 986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88" name="TextovéPole 987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89" name="TextovéPole 988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990" name="TextovéPole 989"/>
        <xdr:cNvSpPr txBox="1"/>
      </xdr:nvSpPr>
      <xdr:spPr>
        <a:xfrm>
          <a:off x="5766289" y="4081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991" name="TextovéPole 990"/>
        <xdr:cNvSpPr txBox="1"/>
      </xdr:nvSpPr>
      <xdr:spPr>
        <a:xfrm>
          <a:off x="5766289" y="4081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992" name="TextovéPole 991"/>
        <xdr:cNvSpPr txBox="1"/>
      </xdr:nvSpPr>
      <xdr:spPr>
        <a:xfrm>
          <a:off x="5766289" y="4081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993" name="TextovéPole 992"/>
        <xdr:cNvSpPr txBox="1"/>
      </xdr:nvSpPr>
      <xdr:spPr>
        <a:xfrm>
          <a:off x="5766289" y="4081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994" name="TextovéPole 993"/>
        <xdr:cNvSpPr txBox="1"/>
      </xdr:nvSpPr>
      <xdr:spPr>
        <a:xfrm>
          <a:off x="5766289" y="4081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995" name="TextovéPole 994"/>
        <xdr:cNvSpPr txBox="1"/>
      </xdr:nvSpPr>
      <xdr:spPr>
        <a:xfrm>
          <a:off x="5766289" y="4081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996" name="TextovéPole 995"/>
        <xdr:cNvSpPr txBox="1"/>
      </xdr:nvSpPr>
      <xdr:spPr>
        <a:xfrm>
          <a:off x="5766289" y="4081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997" name="TextovéPole 996"/>
        <xdr:cNvSpPr txBox="1"/>
      </xdr:nvSpPr>
      <xdr:spPr>
        <a:xfrm>
          <a:off x="5766289" y="4081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998" name="TextovéPole 997"/>
        <xdr:cNvSpPr txBox="1"/>
      </xdr:nvSpPr>
      <xdr:spPr>
        <a:xfrm>
          <a:off x="5766289" y="4081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999" name="TextovéPole 998"/>
        <xdr:cNvSpPr txBox="1"/>
      </xdr:nvSpPr>
      <xdr:spPr>
        <a:xfrm>
          <a:off x="5766289" y="36414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1000" name="TextovéPole 999"/>
        <xdr:cNvSpPr txBox="1"/>
      </xdr:nvSpPr>
      <xdr:spPr>
        <a:xfrm>
          <a:off x="5766289" y="36414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1001" name="TextovéPole 1000"/>
        <xdr:cNvSpPr txBox="1"/>
      </xdr:nvSpPr>
      <xdr:spPr>
        <a:xfrm>
          <a:off x="5766289" y="36414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1002" name="TextovéPole 1001"/>
        <xdr:cNvSpPr txBox="1"/>
      </xdr:nvSpPr>
      <xdr:spPr>
        <a:xfrm>
          <a:off x="5766289" y="36414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1003" name="TextovéPole 1002"/>
        <xdr:cNvSpPr txBox="1"/>
      </xdr:nvSpPr>
      <xdr:spPr>
        <a:xfrm>
          <a:off x="5766289" y="36414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1004" name="TextovéPole 1003"/>
        <xdr:cNvSpPr txBox="1"/>
      </xdr:nvSpPr>
      <xdr:spPr>
        <a:xfrm>
          <a:off x="5766289" y="36414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1005" name="TextovéPole 1004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1006" name="TextovéPole 1005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1007" name="TextovéPole 1006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1008" name="TextovéPole 1007"/>
        <xdr:cNvSpPr txBox="1"/>
      </xdr:nvSpPr>
      <xdr:spPr>
        <a:xfrm>
          <a:off x="5766289" y="36414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1009" name="TextovéPole 1008"/>
        <xdr:cNvSpPr txBox="1"/>
      </xdr:nvSpPr>
      <xdr:spPr>
        <a:xfrm>
          <a:off x="5766289" y="36414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1010" name="TextovéPole 1009"/>
        <xdr:cNvSpPr txBox="1"/>
      </xdr:nvSpPr>
      <xdr:spPr>
        <a:xfrm>
          <a:off x="5766289" y="36414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1011" name="TextovéPole 1010"/>
        <xdr:cNvSpPr txBox="1"/>
      </xdr:nvSpPr>
      <xdr:spPr>
        <a:xfrm>
          <a:off x="5766289" y="36414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1012" name="TextovéPole 1011"/>
        <xdr:cNvSpPr txBox="1"/>
      </xdr:nvSpPr>
      <xdr:spPr>
        <a:xfrm>
          <a:off x="5766289" y="36414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1013" name="TextovéPole 1012"/>
        <xdr:cNvSpPr txBox="1"/>
      </xdr:nvSpPr>
      <xdr:spPr>
        <a:xfrm>
          <a:off x="5766289" y="36414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1014" name="TextovéPole 1013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1015" name="TextovéPole 1014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1016" name="TextovéPole 1015"/>
        <xdr:cNvSpPr txBox="1"/>
      </xdr:nvSpPr>
      <xdr:spPr>
        <a:xfrm>
          <a:off x="5766289" y="4740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1017" name="TextovéPole 1016"/>
        <xdr:cNvSpPr txBox="1"/>
      </xdr:nvSpPr>
      <xdr:spPr>
        <a:xfrm>
          <a:off x="5766289" y="3011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1018" name="TextovéPole 1017"/>
        <xdr:cNvSpPr txBox="1"/>
      </xdr:nvSpPr>
      <xdr:spPr>
        <a:xfrm>
          <a:off x="5766289" y="3011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1019" name="TextovéPole 1018"/>
        <xdr:cNvSpPr txBox="1"/>
      </xdr:nvSpPr>
      <xdr:spPr>
        <a:xfrm>
          <a:off x="5766289" y="3011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1020" name="TextovéPole 1019"/>
        <xdr:cNvSpPr txBox="1"/>
      </xdr:nvSpPr>
      <xdr:spPr>
        <a:xfrm>
          <a:off x="5766289" y="3011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1021" name="TextovéPole 1020"/>
        <xdr:cNvSpPr txBox="1"/>
      </xdr:nvSpPr>
      <xdr:spPr>
        <a:xfrm>
          <a:off x="5766289" y="3011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1022" name="TextovéPole 1021"/>
        <xdr:cNvSpPr txBox="1"/>
      </xdr:nvSpPr>
      <xdr:spPr>
        <a:xfrm>
          <a:off x="5766289" y="3011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1023" name="TextovéPole 1022"/>
        <xdr:cNvSpPr txBox="1"/>
      </xdr:nvSpPr>
      <xdr:spPr>
        <a:xfrm>
          <a:off x="5766289" y="3011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1024" name="TextovéPole 1023"/>
        <xdr:cNvSpPr txBox="1"/>
      </xdr:nvSpPr>
      <xdr:spPr>
        <a:xfrm>
          <a:off x="5766289" y="3011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1025" name="TextovéPole 1024"/>
        <xdr:cNvSpPr txBox="1"/>
      </xdr:nvSpPr>
      <xdr:spPr>
        <a:xfrm>
          <a:off x="5920154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1026" name="TextovéPole 1025"/>
        <xdr:cNvSpPr txBox="1"/>
      </xdr:nvSpPr>
      <xdr:spPr>
        <a:xfrm>
          <a:off x="5920154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1027" name="TextovéPole 1026"/>
        <xdr:cNvSpPr txBox="1"/>
      </xdr:nvSpPr>
      <xdr:spPr>
        <a:xfrm>
          <a:off x="5920154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1028" name="TextovéPole 1027"/>
        <xdr:cNvSpPr txBox="1"/>
      </xdr:nvSpPr>
      <xdr:spPr>
        <a:xfrm>
          <a:off x="5920154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1029" name="TextovéPole 1028"/>
        <xdr:cNvSpPr txBox="1"/>
      </xdr:nvSpPr>
      <xdr:spPr>
        <a:xfrm>
          <a:off x="5920154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1030" name="TextovéPole 1029"/>
        <xdr:cNvSpPr txBox="1"/>
      </xdr:nvSpPr>
      <xdr:spPr>
        <a:xfrm>
          <a:off x="5920154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67</xdr:row>
      <xdr:rowOff>0</xdr:rowOff>
    </xdr:from>
    <xdr:ext cx="184731" cy="264560"/>
    <xdr:sp macro="" textlink="">
      <xdr:nvSpPr>
        <xdr:cNvPr id="1031" name="TextovéPole 1030"/>
        <xdr:cNvSpPr txBox="1"/>
      </xdr:nvSpPr>
      <xdr:spPr>
        <a:xfrm>
          <a:off x="4796204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67</xdr:row>
      <xdr:rowOff>0</xdr:rowOff>
    </xdr:from>
    <xdr:ext cx="184731" cy="264560"/>
    <xdr:sp macro="" textlink="">
      <xdr:nvSpPr>
        <xdr:cNvPr id="1032" name="TextovéPole 1031"/>
        <xdr:cNvSpPr txBox="1"/>
      </xdr:nvSpPr>
      <xdr:spPr>
        <a:xfrm>
          <a:off x="4796204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033" name="TextovéPole 1032"/>
        <xdr:cNvSpPr txBox="1"/>
      </xdr:nvSpPr>
      <xdr:spPr>
        <a:xfrm>
          <a:off x="5920154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034" name="TextovéPole 1033"/>
        <xdr:cNvSpPr txBox="1"/>
      </xdr:nvSpPr>
      <xdr:spPr>
        <a:xfrm>
          <a:off x="5920154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035" name="TextovéPole 1034"/>
        <xdr:cNvSpPr txBox="1"/>
      </xdr:nvSpPr>
      <xdr:spPr>
        <a:xfrm>
          <a:off x="5920154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67</xdr:row>
      <xdr:rowOff>0</xdr:rowOff>
    </xdr:from>
    <xdr:ext cx="184731" cy="264560"/>
    <xdr:sp macro="" textlink="">
      <xdr:nvSpPr>
        <xdr:cNvPr id="1036" name="TextovéPole 1035"/>
        <xdr:cNvSpPr txBox="1"/>
      </xdr:nvSpPr>
      <xdr:spPr>
        <a:xfrm>
          <a:off x="4796204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67</xdr:row>
      <xdr:rowOff>0</xdr:rowOff>
    </xdr:from>
    <xdr:ext cx="184731" cy="264560"/>
    <xdr:sp macro="" textlink="">
      <xdr:nvSpPr>
        <xdr:cNvPr id="1037" name="TextovéPole 1036"/>
        <xdr:cNvSpPr txBox="1"/>
      </xdr:nvSpPr>
      <xdr:spPr>
        <a:xfrm>
          <a:off x="4796204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67</xdr:row>
      <xdr:rowOff>0</xdr:rowOff>
    </xdr:from>
    <xdr:ext cx="184731" cy="264560"/>
    <xdr:sp macro="" textlink="">
      <xdr:nvSpPr>
        <xdr:cNvPr id="1038" name="TextovéPole 1037"/>
        <xdr:cNvSpPr txBox="1"/>
      </xdr:nvSpPr>
      <xdr:spPr>
        <a:xfrm>
          <a:off x="4796204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67</xdr:row>
      <xdr:rowOff>0</xdr:rowOff>
    </xdr:from>
    <xdr:ext cx="184731" cy="264560"/>
    <xdr:sp macro="" textlink="">
      <xdr:nvSpPr>
        <xdr:cNvPr id="1039" name="TextovéPole 1038"/>
        <xdr:cNvSpPr txBox="1"/>
      </xdr:nvSpPr>
      <xdr:spPr>
        <a:xfrm>
          <a:off x="4796204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040" name="TextovéPole 1039"/>
        <xdr:cNvSpPr txBox="1"/>
      </xdr:nvSpPr>
      <xdr:spPr>
        <a:xfrm>
          <a:off x="5920154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041" name="TextovéPole 1040"/>
        <xdr:cNvSpPr txBox="1"/>
      </xdr:nvSpPr>
      <xdr:spPr>
        <a:xfrm>
          <a:off x="5920154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042" name="TextovéPole 1041"/>
        <xdr:cNvSpPr txBox="1"/>
      </xdr:nvSpPr>
      <xdr:spPr>
        <a:xfrm>
          <a:off x="5920154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043" name="TextovéPole 1042"/>
        <xdr:cNvSpPr txBox="1"/>
      </xdr:nvSpPr>
      <xdr:spPr>
        <a:xfrm>
          <a:off x="5920154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044" name="TextovéPole 1043"/>
        <xdr:cNvSpPr txBox="1"/>
      </xdr:nvSpPr>
      <xdr:spPr>
        <a:xfrm>
          <a:off x="5920154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045" name="TextovéPole 1044"/>
        <xdr:cNvSpPr txBox="1"/>
      </xdr:nvSpPr>
      <xdr:spPr>
        <a:xfrm>
          <a:off x="5920154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67</xdr:row>
      <xdr:rowOff>0</xdr:rowOff>
    </xdr:from>
    <xdr:ext cx="184731" cy="264560"/>
    <xdr:sp macro="" textlink="">
      <xdr:nvSpPr>
        <xdr:cNvPr id="1046" name="TextovéPole 1045"/>
        <xdr:cNvSpPr txBox="1"/>
      </xdr:nvSpPr>
      <xdr:spPr>
        <a:xfrm>
          <a:off x="4443779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67</xdr:row>
      <xdr:rowOff>0</xdr:rowOff>
    </xdr:from>
    <xdr:ext cx="184731" cy="264560"/>
    <xdr:sp macro="" textlink="">
      <xdr:nvSpPr>
        <xdr:cNvPr id="1047" name="TextovéPole 1046"/>
        <xdr:cNvSpPr txBox="1"/>
      </xdr:nvSpPr>
      <xdr:spPr>
        <a:xfrm>
          <a:off x="4443779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67</xdr:row>
      <xdr:rowOff>0</xdr:rowOff>
    </xdr:from>
    <xdr:ext cx="184731" cy="264560"/>
    <xdr:sp macro="" textlink="">
      <xdr:nvSpPr>
        <xdr:cNvPr id="1048" name="TextovéPole 1047"/>
        <xdr:cNvSpPr txBox="1"/>
      </xdr:nvSpPr>
      <xdr:spPr>
        <a:xfrm>
          <a:off x="4443779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67</xdr:row>
      <xdr:rowOff>0</xdr:rowOff>
    </xdr:from>
    <xdr:ext cx="184731" cy="264560"/>
    <xdr:sp macro="" textlink="">
      <xdr:nvSpPr>
        <xdr:cNvPr id="1049" name="TextovéPole 1048"/>
        <xdr:cNvSpPr txBox="1"/>
      </xdr:nvSpPr>
      <xdr:spPr>
        <a:xfrm>
          <a:off x="4443779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67</xdr:row>
      <xdr:rowOff>0</xdr:rowOff>
    </xdr:from>
    <xdr:ext cx="184731" cy="264560"/>
    <xdr:sp macro="" textlink="">
      <xdr:nvSpPr>
        <xdr:cNvPr id="1050" name="TextovéPole 1049"/>
        <xdr:cNvSpPr txBox="1"/>
      </xdr:nvSpPr>
      <xdr:spPr>
        <a:xfrm>
          <a:off x="4443779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67</xdr:row>
      <xdr:rowOff>0</xdr:rowOff>
    </xdr:from>
    <xdr:ext cx="184731" cy="264560"/>
    <xdr:sp macro="" textlink="">
      <xdr:nvSpPr>
        <xdr:cNvPr id="1051" name="TextovéPole 1050"/>
        <xdr:cNvSpPr txBox="1"/>
      </xdr:nvSpPr>
      <xdr:spPr>
        <a:xfrm>
          <a:off x="4443779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1052" name="TextovéPole 1051"/>
        <xdr:cNvSpPr txBox="1"/>
      </xdr:nvSpPr>
      <xdr:spPr>
        <a:xfrm>
          <a:off x="5920154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1053" name="TextovéPole 1052"/>
        <xdr:cNvSpPr txBox="1"/>
      </xdr:nvSpPr>
      <xdr:spPr>
        <a:xfrm>
          <a:off x="5920154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1054" name="TextovéPole 1053"/>
        <xdr:cNvSpPr txBox="1"/>
      </xdr:nvSpPr>
      <xdr:spPr>
        <a:xfrm>
          <a:off x="5920154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1055" name="TextovéPole 1054"/>
        <xdr:cNvSpPr txBox="1"/>
      </xdr:nvSpPr>
      <xdr:spPr>
        <a:xfrm>
          <a:off x="5920154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1056" name="TextovéPole 1055"/>
        <xdr:cNvSpPr txBox="1"/>
      </xdr:nvSpPr>
      <xdr:spPr>
        <a:xfrm>
          <a:off x="5920154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1057" name="TextovéPole 1056"/>
        <xdr:cNvSpPr txBox="1"/>
      </xdr:nvSpPr>
      <xdr:spPr>
        <a:xfrm>
          <a:off x="5920154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058" name="TextovéPole 1057"/>
        <xdr:cNvSpPr txBox="1"/>
      </xdr:nvSpPr>
      <xdr:spPr>
        <a:xfrm>
          <a:off x="5920154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059" name="TextovéPole 1058"/>
        <xdr:cNvSpPr txBox="1"/>
      </xdr:nvSpPr>
      <xdr:spPr>
        <a:xfrm>
          <a:off x="5920154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060" name="TextovéPole 1059"/>
        <xdr:cNvSpPr txBox="1"/>
      </xdr:nvSpPr>
      <xdr:spPr>
        <a:xfrm>
          <a:off x="5920154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061" name="TextovéPole 1060"/>
        <xdr:cNvSpPr txBox="1"/>
      </xdr:nvSpPr>
      <xdr:spPr>
        <a:xfrm>
          <a:off x="5920154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062" name="TextovéPole 1061"/>
        <xdr:cNvSpPr txBox="1"/>
      </xdr:nvSpPr>
      <xdr:spPr>
        <a:xfrm>
          <a:off x="5920154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063" name="TextovéPole 1062"/>
        <xdr:cNvSpPr txBox="1"/>
      </xdr:nvSpPr>
      <xdr:spPr>
        <a:xfrm>
          <a:off x="5920154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1064" name="TextovéPole 1063"/>
        <xdr:cNvSpPr txBox="1"/>
      </xdr:nvSpPr>
      <xdr:spPr>
        <a:xfrm>
          <a:off x="5920154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1065" name="TextovéPole 1064"/>
        <xdr:cNvSpPr txBox="1"/>
      </xdr:nvSpPr>
      <xdr:spPr>
        <a:xfrm>
          <a:off x="5920154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1066" name="TextovéPole 1065"/>
        <xdr:cNvSpPr txBox="1"/>
      </xdr:nvSpPr>
      <xdr:spPr>
        <a:xfrm>
          <a:off x="5920154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1067" name="TextovéPole 1066"/>
        <xdr:cNvSpPr txBox="1"/>
      </xdr:nvSpPr>
      <xdr:spPr>
        <a:xfrm>
          <a:off x="5920154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1068" name="TextovéPole 1067"/>
        <xdr:cNvSpPr txBox="1"/>
      </xdr:nvSpPr>
      <xdr:spPr>
        <a:xfrm>
          <a:off x="5920154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1069" name="TextovéPole 1068"/>
        <xdr:cNvSpPr txBox="1"/>
      </xdr:nvSpPr>
      <xdr:spPr>
        <a:xfrm>
          <a:off x="5920154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1070" name="TextovéPole 1069"/>
        <xdr:cNvSpPr txBox="1"/>
      </xdr:nvSpPr>
      <xdr:spPr>
        <a:xfrm>
          <a:off x="5920154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1071" name="TextovéPole 1070"/>
        <xdr:cNvSpPr txBox="1"/>
      </xdr:nvSpPr>
      <xdr:spPr>
        <a:xfrm>
          <a:off x="5920154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1072" name="TextovéPole 1071"/>
        <xdr:cNvSpPr txBox="1"/>
      </xdr:nvSpPr>
      <xdr:spPr>
        <a:xfrm>
          <a:off x="5920154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1073" name="TextovéPole 1072"/>
        <xdr:cNvSpPr txBox="1"/>
      </xdr:nvSpPr>
      <xdr:spPr>
        <a:xfrm>
          <a:off x="5920154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1074" name="TextovéPole 1073"/>
        <xdr:cNvSpPr txBox="1"/>
      </xdr:nvSpPr>
      <xdr:spPr>
        <a:xfrm>
          <a:off x="5920154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1075" name="TextovéPole 1074"/>
        <xdr:cNvSpPr txBox="1"/>
      </xdr:nvSpPr>
      <xdr:spPr>
        <a:xfrm>
          <a:off x="5920154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1076" name="TextovéPole 1075"/>
        <xdr:cNvSpPr txBox="1"/>
      </xdr:nvSpPr>
      <xdr:spPr>
        <a:xfrm>
          <a:off x="5920154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1077" name="TextovéPole 1076"/>
        <xdr:cNvSpPr txBox="1"/>
      </xdr:nvSpPr>
      <xdr:spPr>
        <a:xfrm>
          <a:off x="5920154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1078" name="TextovéPole 1077"/>
        <xdr:cNvSpPr txBox="1"/>
      </xdr:nvSpPr>
      <xdr:spPr>
        <a:xfrm>
          <a:off x="5920154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1079" name="TextovéPole 1078"/>
        <xdr:cNvSpPr txBox="1"/>
      </xdr:nvSpPr>
      <xdr:spPr>
        <a:xfrm>
          <a:off x="5920154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1080" name="TextovéPole 1079"/>
        <xdr:cNvSpPr txBox="1"/>
      </xdr:nvSpPr>
      <xdr:spPr>
        <a:xfrm>
          <a:off x="5920154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1081" name="TextovéPole 1080"/>
        <xdr:cNvSpPr txBox="1"/>
      </xdr:nvSpPr>
      <xdr:spPr>
        <a:xfrm>
          <a:off x="5920154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1082" name="TextovéPole 1081"/>
        <xdr:cNvSpPr txBox="1"/>
      </xdr:nvSpPr>
      <xdr:spPr>
        <a:xfrm>
          <a:off x="5920154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1083" name="TextovéPole 1082"/>
        <xdr:cNvSpPr txBox="1"/>
      </xdr:nvSpPr>
      <xdr:spPr>
        <a:xfrm>
          <a:off x="5920154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1084" name="TextovéPole 1083"/>
        <xdr:cNvSpPr txBox="1"/>
      </xdr:nvSpPr>
      <xdr:spPr>
        <a:xfrm>
          <a:off x="5920154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1085" name="TextovéPole 1084"/>
        <xdr:cNvSpPr txBox="1"/>
      </xdr:nvSpPr>
      <xdr:spPr>
        <a:xfrm>
          <a:off x="5920154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1086" name="TextovéPole 1085"/>
        <xdr:cNvSpPr txBox="1"/>
      </xdr:nvSpPr>
      <xdr:spPr>
        <a:xfrm>
          <a:off x="5920154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1087" name="TextovéPole 1086"/>
        <xdr:cNvSpPr txBox="1"/>
      </xdr:nvSpPr>
      <xdr:spPr>
        <a:xfrm>
          <a:off x="5920154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1088" name="TextovéPole 1087"/>
        <xdr:cNvSpPr txBox="1"/>
      </xdr:nvSpPr>
      <xdr:spPr>
        <a:xfrm>
          <a:off x="5920154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1089" name="TextovéPole 1088"/>
        <xdr:cNvSpPr txBox="1"/>
      </xdr:nvSpPr>
      <xdr:spPr>
        <a:xfrm>
          <a:off x="5920154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1090" name="TextovéPole 1089"/>
        <xdr:cNvSpPr txBox="1"/>
      </xdr:nvSpPr>
      <xdr:spPr>
        <a:xfrm>
          <a:off x="5920154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1091" name="TextovéPole 1090"/>
        <xdr:cNvSpPr txBox="1"/>
      </xdr:nvSpPr>
      <xdr:spPr>
        <a:xfrm>
          <a:off x="5920154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1092" name="TextovéPole 1091"/>
        <xdr:cNvSpPr txBox="1"/>
      </xdr:nvSpPr>
      <xdr:spPr>
        <a:xfrm>
          <a:off x="5920154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1093" name="TextovéPole 1092"/>
        <xdr:cNvSpPr txBox="1"/>
      </xdr:nvSpPr>
      <xdr:spPr>
        <a:xfrm>
          <a:off x="5920154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1094" name="TextovéPole 1093"/>
        <xdr:cNvSpPr txBox="1"/>
      </xdr:nvSpPr>
      <xdr:spPr>
        <a:xfrm>
          <a:off x="5920154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1095" name="TextovéPole 1094"/>
        <xdr:cNvSpPr txBox="1"/>
      </xdr:nvSpPr>
      <xdr:spPr>
        <a:xfrm>
          <a:off x="5920154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1096" name="TextovéPole 1095"/>
        <xdr:cNvSpPr txBox="1"/>
      </xdr:nvSpPr>
      <xdr:spPr>
        <a:xfrm>
          <a:off x="5920154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1097" name="TextovéPole 1096"/>
        <xdr:cNvSpPr txBox="1"/>
      </xdr:nvSpPr>
      <xdr:spPr>
        <a:xfrm>
          <a:off x="5920154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1098" name="TextovéPole 1097"/>
        <xdr:cNvSpPr txBox="1"/>
      </xdr:nvSpPr>
      <xdr:spPr>
        <a:xfrm>
          <a:off x="5920154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1099" name="TextovéPole 1098"/>
        <xdr:cNvSpPr txBox="1"/>
      </xdr:nvSpPr>
      <xdr:spPr>
        <a:xfrm>
          <a:off x="5920154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1100" name="TextovéPole 1099"/>
        <xdr:cNvSpPr txBox="1"/>
      </xdr:nvSpPr>
      <xdr:spPr>
        <a:xfrm>
          <a:off x="5920154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1101" name="TextovéPole 1100"/>
        <xdr:cNvSpPr txBox="1"/>
      </xdr:nvSpPr>
      <xdr:spPr>
        <a:xfrm>
          <a:off x="5920154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1102" name="TextovéPole 1101"/>
        <xdr:cNvSpPr txBox="1"/>
      </xdr:nvSpPr>
      <xdr:spPr>
        <a:xfrm>
          <a:off x="5920154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1103" name="TextovéPole 1102"/>
        <xdr:cNvSpPr txBox="1"/>
      </xdr:nvSpPr>
      <xdr:spPr>
        <a:xfrm>
          <a:off x="5920154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1104" name="TextovéPole 1103"/>
        <xdr:cNvSpPr txBox="1"/>
      </xdr:nvSpPr>
      <xdr:spPr>
        <a:xfrm>
          <a:off x="5920154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1105" name="TextovéPole 1104"/>
        <xdr:cNvSpPr txBox="1"/>
      </xdr:nvSpPr>
      <xdr:spPr>
        <a:xfrm>
          <a:off x="5920154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1106" name="TextovéPole 1105"/>
        <xdr:cNvSpPr txBox="1"/>
      </xdr:nvSpPr>
      <xdr:spPr>
        <a:xfrm>
          <a:off x="5567729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1107" name="TextovéPole 1106"/>
        <xdr:cNvSpPr txBox="1"/>
      </xdr:nvSpPr>
      <xdr:spPr>
        <a:xfrm>
          <a:off x="5567729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1108" name="TextovéPole 1107"/>
        <xdr:cNvSpPr txBox="1"/>
      </xdr:nvSpPr>
      <xdr:spPr>
        <a:xfrm>
          <a:off x="5567729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1109" name="TextovéPole 1108"/>
        <xdr:cNvSpPr txBox="1"/>
      </xdr:nvSpPr>
      <xdr:spPr>
        <a:xfrm>
          <a:off x="5567729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1110" name="TextovéPole 1109"/>
        <xdr:cNvSpPr txBox="1"/>
      </xdr:nvSpPr>
      <xdr:spPr>
        <a:xfrm>
          <a:off x="5567729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1111" name="TextovéPole 1110"/>
        <xdr:cNvSpPr txBox="1"/>
      </xdr:nvSpPr>
      <xdr:spPr>
        <a:xfrm>
          <a:off x="5567729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61</xdr:row>
      <xdr:rowOff>0</xdr:rowOff>
    </xdr:from>
    <xdr:ext cx="184731" cy="264560"/>
    <xdr:sp macro="" textlink="">
      <xdr:nvSpPr>
        <xdr:cNvPr id="1112" name="TextovéPole 1111"/>
        <xdr:cNvSpPr txBox="1"/>
      </xdr:nvSpPr>
      <xdr:spPr>
        <a:xfrm>
          <a:off x="5567729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61</xdr:row>
      <xdr:rowOff>0</xdr:rowOff>
    </xdr:from>
    <xdr:ext cx="184731" cy="264560"/>
    <xdr:sp macro="" textlink="">
      <xdr:nvSpPr>
        <xdr:cNvPr id="1113" name="TextovéPole 1112"/>
        <xdr:cNvSpPr txBox="1"/>
      </xdr:nvSpPr>
      <xdr:spPr>
        <a:xfrm>
          <a:off x="5567729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61</xdr:row>
      <xdr:rowOff>0</xdr:rowOff>
    </xdr:from>
    <xdr:ext cx="184731" cy="264560"/>
    <xdr:sp macro="" textlink="">
      <xdr:nvSpPr>
        <xdr:cNvPr id="1114" name="TextovéPole 1113"/>
        <xdr:cNvSpPr txBox="1"/>
      </xdr:nvSpPr>
      <xdr:spPr>
        <a:xfrm>
          <a:off x="5567729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61</xdr:row>
      <xdr:rowOff>0</xdr:rowOff>
    </xdr:from>
    <xdr:ext cx="184731" cy="264560"/>
    <xdr:sp macro="" textlink="">
      <xdr:nvSpPr>
        <xdr:cNvPr id="1115" name="TextovéPole 1114"/>
        <xdr:cNvSpPr txBox="1"/>
      </xdr:nvSpPr>
      <xdr:spPr>
        <a:xfrm>
          <a:off x="5567729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61</xdr:row>
      <xdr:rowOff>0</xdr:rowOff>
    </xdr:from>
    <xdr:ext cx="184731" cy="264560"/>
    <xdr:sp macro="" textlink="">
      <xdr:nvSpPr>
        <xdr:cNvPr id="1116" name="TextovéPole 1115"/>
        <xdr:cNvSpPr txBox="1"/>
      </xdr:nvSpPr>
      <xdr:spPr>
        <a:xfrm>
          <a:off x="5567729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61</xdr:row>
      <xdr:rowOff>0</xdr:rowOff>
    </xdr:from>
    <xdr:ext cx="184731" cy="264560"/>
    <xdr:sp macro="" textlink="">
      <xdr:nvSpPr>
        <xdr:cNvPr id="1117" name="TextovéPole 1116"/>
        <xdr:cNvSpPr txBox="1"/>
      </xdr:nvSpPr>
      <xdr:spPr>
        <a:xfrm>
          <a:off x="5567729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1118" name="TextovéPole 1117"/>
        <xdr:cNvSpPr txBox="1"/>
      </xdr:nvSpPr>
      <xdr:spPr>
        <a:xfrm>
          <a:off x="5567729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1119" name="TextovéPole 1118"/>
        <xdr:cNvSpPr txBox="1"/>
      </xdr:nvSpPr>
      <xdr:spPr>
        <a:xfrm>
          <a:off x="5567729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1120" name="TextovéPole 1119"/>
        <xdr:cNvSpPr txBox="1"/>
      </xdr:nvSpPr>
      <xdr:spPr>
        <a:xfrm>
          <a:off x="5567729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1121" name="TextovéPole 1120"/>
        <xdr:cNvSpPr txBox="1"/>
      </xdr:nvSpPr>
      <xdr:spPr>
        <a:xfrm>
          <a:off x="5567729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1122" name="TextovéPole 1121"/>
        <xdr:cNvSpPr txBox="1"/>
      </xdr:nvSpPr>
      <xdr:spPr>
        <a:xfrm>
          <a:off x="5567729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1123" name="TextovéPole 1122"/>
        <xdr:cNvSpPr txBox="1"/>
      </xdr:nvSpPr>
      <xdr:spPr>
        <a:xfrm>
          <a:off x="5567729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1124" name="TextovéPole 1123"/>
        <xdr:cNvSpPr txBox="1"/>
      </xdr:nvSpPr>
      <xdr:spPr>
        <a:xfrm>
          <a:off x="5567729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1125" name="TextovéPole 1124"/>
        <xdr:cNvSpPr txBox="1"/>
      </xdr:nvSpPr>
      <xdr:spPr>
        <a:xfrm>
          <a:off x="5567729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1126" name="TextovéPole 1125"/>
        <xdr:cNvSpPr txBox="1"/>
      </xdr:nvSpPr>
      <xdr:spPr>
        <a:xfrm>
          <a:off x="5567729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1127" name="TextovéPole 1126"/>
        <xdr:cNvSpPr txBox="1"/>
      </xdr:nvSpPr>
      <xdr:spPr>
        <a:xfrm>
          <a:off x="5567729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1128" name="TextovéPole 1127"/>
        <xdr:cNvSpPr txBox="1"/>
      </xdr:nvSpPr>
      <xdr:spPr>
        <a:xfrm>
          <a:off x="5567729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1129" name="TextovéPole 1128"/>
        <xdr:cNvSpPr txBox="1"/>
      </xdr:nvSpPr>
      <xdr:spPr>
        <a:xfrm>
          <a:off x="5567729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1130" name="TextovéPole 1129"/>
        <xdr:cNvSpPr txBox="1"/>
      </xdr:nvSpPr>
      <xdr:spPr>
        <a:xfrm>
          <a:off x="5567729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1131" name="TextovéPole 1130"/>
        <xdr:cNvSpPr txBox="1"/>
      </xdr:nvSpPr>
      <xdr:spPr>
        <a:xfrm>
          <a:off x="5567729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1132" name="TextovéPole 1131"/>
        <xdr:cNvSpPr txBox="1"/>
      </xdr:nvSpPr>
      <xdr:spPr>
        <a:xfrm>
          <a:off x="5567729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1133" name="TextovéPole 1132"/>
        <xdr:cNvSpPr txBox="1"/>
      </xdr:nvSpPr>
      <xdr:spPr>
        <a:xfrm>
          <a:off x="5567729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1134" name="TextovéPole 1133"/>
        <xdr:cNvSpPr txBox="1"/>
      </xdr:nvSpPr>
      <xdr:spPr>
        <a:xfrm>
          <a:off x="5567729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1135" name="TextovéPole 1134"/>
        <xdr:cNvSpPr txBox="1"/>
      </xdr:nvSpPr>
      <xdr:spPr>
        <a:xfrm>
          <a:off x="5567729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1136" name="TextovéPole 1135"/>
        <xdr:cNvSpPr txBox="1"/>
      </xdr:nvSpPr>
      <xdr:spPr>
        <a:xfrm>
          <a:off x="5567729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1137" name="TextovéPole 1136"/>
        <xdr:cNvSpPr txBox="1"/>
      </xdr:nvSpPr>
      <xdr:spPr>
        <a:xfrm>
          <a:off x="5567729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1138" name="TextovéPole 1137"/>
        <xdr:cNvSpPr txBox="1"/>
      </xdr:nvSpPr>
      <xdr:spPr>
        <a:xfrm>
          <a:off x="5567729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1139" name="TextovéPole 1138"/>
        <xdr:cNvSpPr txBox="1"/>
      </xdr:nvSpPr>
      <xdr:spPr>
        <a:xfrm>
          <a:off x="5567729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1140" name="TextovéPole 1139"/>
        <xdr:cNvSpPr txBox="1"/>
      </xdr:nvSpPr>
      <xdr:spPr>
        <a:xfrm>
          <a:off x="5567729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1141" name="TextovéPole 1140"/>
        <xdr:cNvSpPr txBox="1"/>
      </xdr:nvSpPr>
      <xdr:spPr>
        <a:xfrm>
          <a:off x="5567729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65</xdr:row>
      <xdr:rowOff>0</xdr:rowOff>
    </xdr:from>
    <xdr:ext cx="184731" cy="264560"/>
    <xdr:sp macro="" textlink="">
      <xdr:nvSpPr>
        <xdr:cNvPr id="1142" name="TextovéPole 1141"/>
        <xdr:cNvSpPr txBox="1"/>
      </xdr:nvSpPr>
      <xdr:spPr>
        <a:xfrm>
          <a:off x="5567729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65</xdr:row>
      <xdr:rowOff>0</xdr:rowOff>
    </xdr:from>
    <xdr:ext cx="184731" cy="264560"/>
    <xdr:sp macro="" textlink="">
      <xdr:nvSpPr>
        <xdr:cNvPr id="1143" name="TextovéPole 1142"/>
        <xdr:cNvSpPr txBox="1"/>
      </xdr:nvSpPr>
      <xdr:spPr>
        <a:xfrm>
          <a:off x="5567729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65</xdr:row>
      <xdr:rowOff>0</xdr:rowOff>
    </xdr:from>
    <xdr:ext cx="184731" cy="264560"/>
    <xdr:sp macro="" textlink="">
      <xdr:nvSpPr>
        <xdr:cNvPr id="1144" name="TextovéPole 1143"/>
        <xdr:cNvSpPr txBox="1"/>
      </xdr:nvSpPr>
      <xdr:spPr>
        <a:xfrm>
          <a:off x="5567729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65</xdr:row>
      <xdr:rowOff>0</xdr:rowOff>
    </xdr:from>
    <xdr:ext cx="184731" cy="264560"/>
    <xdr:sp macro="" textlink="">
      <xdr:nvSpPr>
        <xdr:cNvPr id="1145" name="TextovéPole 1144"/>
        <xdr:cNvSpPr txBox="1"/>
      </xdr:nvSpPr>
      <xdr:spPr>
        <a:xfrm>
          <a:off x="5567729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65</xdr:row>
      <xdr:rowOff>0</xdr:rowOff>
    </xdr:from>
    <xdr:ext cx="184731" cy="264560"/>
    <xdr:sp macro="" textlink="">
      <xdr:nvSpPr>
        <xdr:cNvPr id="1146" name="TextovéPole 1145"/>
        <xdr:cNvSpPr txBox="1"/>
      </xdr:nvSpPr>
      <xdr:spPr>
        <a:xfrm>
          <a:off x="5567729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65</xdr:row>
      <xdr:rowOff>0</xdr:rowOff>
    </xdr:from>
    <xdr:ext cx="184731" cy="264560"/>
    <xdr:sp macro="" textlink="">
      <xdr:nvSpPr>
        <xdr:cNvPr id="1147" name="TextovéPole 1146"/>
        <xdr:cNvSpPr txBox="1"/>
      </xdr:nvSpPr>
      <xdr:spPr>
        <a:xfrm>
          <a:off x="5567729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1148" name="TextovéPole 1147"/>
        <xdr:cNvSpPr txBox="1"/>
      </xdr:nvSpPr>
      <xdr:spPr>
        <a:xfrm>
          <a:off x="5567729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1149" name="TextovéPole 1148"/>
        <xdr:cNvSpPr txBox="1"/>
      </xdr:nvSpPr>
      <xdr:spPr>
        <a:xfrm>
          <a:off x="5567729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1150" name="TextovéPole 1149"/>
        <xdr:cNvSpPr txBox="1"/>
      </xdr:nvSpPr>
      <xdr:spPr>
        <a:xfrm>
          <a:off x="5567729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1151" name="TextovéPole 1150"/>
        <xdr:cNvSpPr txBox="1"/>
      </xdr:nvSpPr>
      <xdr:spPr>
        <a:xfrm>
          <a:off x="5567729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1152" name="TextovéPole 1151"/>
        <xdr:cNvSpPr txBox="1"/>
      </xdr:nvSpPr>
      <xdr:spPr>
        <a:xfrm>
          <a:off x="5567729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1153" name="TextovéPole 1152"/>
        <xdr:cNvSpPr txBox="1"/>
      </xdr:nvSpPr>
      <xdr:spPr>
        <a:xfrm>
          <a:off x="5567729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154" name="TextovéPole 1153"/>
        <xdr:cNvSpPr txBox="1"/>
      </xdr:nvSpPr>
      <xdr:spPr>
        <a:xfrm>
          <a:off x="5920154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155" name="TextovéPole 1154"/>
        <xdr:cNvSpPr txBox="1"/>
      </xdr:nvSpPr>
      <xdr:spPr>
        <a:xfrm>
          <a:off x="5920154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156" name="TextovéPole 1155"/>
        <xdr:cNvSpPr txBox="1"/>
      </xdr:nvSpPr>
      <xdr:spPr>
        <a:xfrm>
          <a:off x="5920154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157" name="TextovéPole 1156"/>
        <xdr:cNvSpPr txBox="1"/>
      </xdr:nvSpPr>
      <xdr:spPr>
        <a:xfrm>
          <a:off x="5920154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158" name="TextovéPole 1157"/>
        <xdr:cNvSpPr txBox="1"/>
      </xdr:nvSpPr>
      <xdr:spPr>
        <a:xfrm>
          <a:off x="5920154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159" name="TextovéPole 1158"/>
        <xdr:cNvSpPr txBox="1"/>
      </xdr:nvSpPr>
      <xdr:spPr>
        <a:xfrm>
          <a:off x="5920154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1160" name="TextovéPole 1159"/>
        <xdr:cNvSpPr txBox="1"/>
      </xdr:nvSpPr>
      <xdr:spPr>
        <a:xfrm>
          <a:off x="5920154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1161" name="TextovéPole 1160"/>
        <xdr:cNvSpPr txBox="1"/>
      </xdr:nvSpPr>
      <xdr:spPr>
        <a:xfrm>
          <a:off x="5920154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1162" name="TextovéPole 1161"/>
        <xdr:cNvSpPr txBox="1"/>
      </xdr:nvSpPr>
      <xdr:spPr>
        <a:xfrm>
          <a:off x="5920154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1163" name="TextovéPole 1162"/>
        <xdr:cNvSpPr txBox="1"/>
      </xdr:nvSpPr>
      <xdr:spPr>
        <a:xfrm>
          <a:off x="5920154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1164" name="TextovéPole 1163"/>
        <xdr:cNvSpPr txBox="1"/>
      </xdr:nvSpPr>
      <xdr:spPr>
        <a:xfrm>
          <a:off x="5920154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1165" name="TextovéPole 1164"/>
        <xdr:cNvSpPr txBox="1"/>
      </xdr:nvSpPr>
      <xdr:spPr>
        <a:xfrm>
          <a:off x="5920154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166" name="TextovéPole 1165"/>
        <xdr:cNvSpPr txBox="1"/>
      </xdr:nvSpPr>
      <xdr:spPr>
        <a:xfrm>
          <a:off x="5920154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167" name="TextovéPole 1166"/>
        <xdr:cNvSpPr txBox="1"/>
      </xdr:nvSpPr>
      <xdr:spPr>
        <a:xfrm>
          <a:off x="5920154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168" name="TextovéPole 1167"/>
        <xdr:cNvSpPr txBox="1"/>
      </xdr:nvSpPr>
      <xdr:spPr>
        <a:xfrm>
          <a:off x="5920154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109904</xdr:colOff>
      <xdr:row>10</xdr:row>
      <xdr:rowOff>0</xdr:rowOff>
    </xdr:from>
    <xdr:ext cx="184731" cy="264560"/>
    <xdr:sp macro="" textlink="">
      <xdr:nvSpPr>
        <xdr:cNvPr id="4" name="TextovéPole 3"/>
        <xdr:cNvSpPr txBox="1"/>
      </xdr:nvSpPr>
      <xdr:spPr>
        <a:xfrm>
          <a:off x="5805854" y="1201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10</xdr:row>
      <xdr:rowOff>0</xdr:rowOff>
    </xdr:from>
    <xdr:ext cx="184731" cy="264560"/>
    <xdr:sp macro="" textlink="">
      <xdr:nvSpPr>
        <xdr:cNvPr id="5" name="TextovéPole 4"/>
        <xdr:cNvSpPr txBox="1"/>
      </xdr:nvSpPr>
      <xdr:spPr>
        <a:xfrm>
          <a:off x="5805854" y="1201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10" name="TextovéPole 9"/>
        <xdr:cNvSpPr txBox="1"/>
      </xdr:nvSpPr>
      <xdr:spPr>
        <a:xfrm>
          <a:off x="6053504" y="163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11" name="TextovéPole 10"/>
        <xdr:cNvSpPr txBox="1"/>
      </xdr:nvSpPr>
      <xdr:spPr>
        <a:xfrm>
          <a:off x="6053504" y="163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12" name="TextovéPole 11"/>
        <xdr:cNvSpPr txBox="1"/>
      </xdr:nvSpPr>
      <xdr:spPr>
        <a:xfrm>
          <a:off x="6053504" y="163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10</xdr:row>
      <xdr:rowOff>0</xdr:rowOff>
    </xdr:from>
    <xdr:ext cx="184731" cy="264560"/>
    <xdr:sp macro="" textlink="">
      <xdr:nvSpPr>
        <xdr:cNvPr id="9" name="TextovéPole 8"/>
        <xdr:cNvSpPr txBox="1"/>
      </xdr:nvSpPr>
      <xdr:spPr>
        <a:xfrm>
          <a:off x="4888969" y="3097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10</xdr:row>
      <xdr:rowOff>0</xdr:rowOff>
    </xdr:from>
    <xdr:ext cx="184731" cy="264560"/>
    <xdr:sp macro="" textlink="">
      <xdr:nvSpPr>
        <xdr:cNvPr id="13" name="TextovéPole 12"/>
        <xdr:cNvSpPr txBox="1"/>
      </xdr:nvSpPr>
      <xdr:spPr>
        <a:xfrm>
          <a:off x="4888969" y="3097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10</xdr:row>
      <xdr:rowOff>0</xdr:rowOff>
    </xdr:from>
    <xdr:ext cx="184731" cy="264560"/>
    <xdr:sp macro="" textlink="">
      <xdr:nvSpPr>
        <xdr:cNvPr id="16" name="TextovéPole 15"/>
        <xdr:cNvSpPr txBox="1"/>
      </xdr:nvSpPr>
      <xdr:spPr>
        <a:xfrm>
          <a:off x="4888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10</xdr:row>
      <xdr:rowOff>0</xdr:rowOff>
    </xdr:from>
    <xdr:ext cx="184731" cy="264560"/>
    <xdr:sp macro="" textlink="">
      <xdr:nvSpPr>
        <xdr:cNvPr id="17" name="TextovéPole 16"/>
        <xdr:cNvSpPr txBox="1"/>
      </xdr:nvSpPr>
      <xdr:spPr>
        <a:xfrm>
          <a:off x="4888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14" name="TextovéPole 13"/>
        <xdr:cNvSpPr txBox="1"/>
      </xdr:nvSpPr>
      <xdr:spPr>
        <a:xfrm>
          <a:off x="580585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15" name="TextovéPole 14"/>
        <xdr:cNvSpPr txBox="1"/>
      </xdr:nvSpPr>
      <xdr:spPr>
        <a:xfrm>
          <a:off x="580585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18" name="TextovéPole 17"/>
        <xdr:cNvSpPr txBox="1"/>
      </xdr:nvSpPr>
      <xdr:spPr>
        <a:xfrm>
          <a:off x="580585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43</xdr:row>
      <xdr:rowOff>0</xdr:rowOff>
    </xdr:from>
    <xdr:ext cx="184731" cy="264560"/>
    <xdr:sp macro="" textlink="">
      <xdr:nvSpPr>
        <xdr:cNvPr id="21" name="TextovéPole 20"/>
        <xdr:cNvSpPr txBox="1"/>
      </xdr:nvSpPr>
      <xdr:spPr>
        <a:xfrm>
          <a:off x="5805854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43</xdr:row>
      <xdr:rowOff>0</xdr:rowOff>
    </xdr:from>
    <xdr:ext cx="184731" cy="264560"/>
    <xdr:sp macro="" textlink="">
      <xdr:nvSpPr>
        <xdr:cNvPr id="22" name="TextovéPole 21"/>
        <xdr:cNvSpPr txBox="1"/>
      </xdr:nvSpPr>
      <xdr:spPr>
        <a:xfrm>
          <a:off x="5805854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23" name="TextovéPole 22"/>
        <xdr:cNvSpPr txBox="1"/>
      </xdr:nvSpPr>
      <xdr:spPr>
        <a:xfrm>
          <a:off x="580585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24" name="TextovéPole 23"/>
        <xdr:cNvSpPr txBox="1"/>
      </xdr:nvSpPr>
      <xdr:spPr>
        <a:xfrm>
          <a:off x="580585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25" name="TextovéPole 24"/>
        <xdr:cNvSpPr txBox="1"/>
      </xdr:nvSpPr>
      <xdr:spPr>
        <a:xfrm>
          <a:off x="580585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26" name="TextovéPole 25"/>
        <xdr:cNvSpPr txBox="1"/>
      </xdr:nvSpPr>
      <xdr:spPr>
        <a:xfrm>
          <a:off x="5026461" y="1736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27" name="TextovéPole 26"/>
        <xdr:cNvSpPr txBox="1"/>
      </xdr:nvSpPr>
      <xdr:spPr>
        <a:xfrm>
          <a:off x="5026461" y="1736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28" name="TextovéPole 27"/>
        <xdr:cNvSpPr txBox="1"/>
      </xdr:nvSpPr>
      <xdr:spPr>
        <a:xfrm>
          <a:off x="6199941" y="1795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29" name="TextovéPole 28"/>
        <xdr:cNvSpPr txBox="1"/>
      </xdr:nvSpPr>
      <xdr:spPr>
        <a:xfrm>
          <a:off x="6199941" y="1795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30" name="TextovéPole 29"/>
        <xdr:cNvSpPr txBox="1"/>
      </xdr:nvSpPr>
      <xdr:spPr>
        <a:xfrm>
          <a:off x="6199941" y="1795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1" name="TextovéPole 30"/>
        <xdr:cNvSpPr txBox="1"/>
      </xdr:nvSpPr>
      <xdr:spPr>
        <a:xfrm>
          <a:off x="5026461" y="1736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2" name="TextovéPole 31"/>
        <xdr:cNvSpPr txBox="1"/>
      </xdr:nvSpPr>
      <xdr:spPr>
        <a:xfrm>
          <a:off x="5026461" y="1736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3" name="TextovéPole 32"/>
        <xdr:cNvSpPr txBox="1"/>
      </xdr:nvSpPr>
      <xdr:spPr>
        <a:xfrm>
          <a:off x="5026461" y="1736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4" name="TextovéPole 33"/>
        <xdr:cNvSpPr txBox="1"/>
      </xdr:nvSpPr>
      <xdr:spPr>
        <a:xfrm>
          <a:off x="5026461" y="1736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 macro="" textlink="">
      <xdr:nvSpPr>
        <xdr:cNvPr id="35" name="TextovéPole 34"/>
        <xdr:cNvSpPr txBox="1"/>
      </xdr:nvSpPr>
      <xdr:spPr>
        <a:xfrm>
          <a:off x="6199941" y="1736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 macro="" textlink="">
      <xdr:nvSpPr>
        <xdr:cNvPr id="36" name="TextovéPole 35"/>
        <xdr:cNvSpPr txBox="1"/>
      </xdr:nvSpPr>
      <xdr:spPr>
        <a:xfrm>
          <a:off x="6199941" y="1736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 macro="" textlink="">
      <xdr:nvSpPr>
        <xdr:cNvPr id="37" name="TextovéPole 36"/>
        <xdr:cNvSpPr txBox="1"/>
      </xdr:nvSpPr>
      <xdr:spPr>
        <a:xfrm>
          <a:off x="6199941" y="1736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 macro="" textlink="">
      <xdr:nvSpPr>
        <xdr:cNvPr id="39" name="TextovéPole 38"/>
        <xdr:cNvSpPr txBox="1"/>
      </xdr:nvSpPr>
      <xdr:spPr>
        <a:xfrm>
          <a:off x="6199941" y="1736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 macro="" textlink="">
      <xdr:nvSpPr>
        <xdr:cNvPr id="40" name="TextovéPole 39"/>
        <xdr:cNvSpPr txBox="1"/>
      </xdr:nvSpPr>
      <xdr:spPr>
        <a:xfrm>
          <a:off x="6199941" y="1736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 macro="" textlink="">
      <xdr:nvSpPr>
        <xdr:cNvPr id="41" name="TextovéPole 40"/>
        <xdr:cNvSpPr txBox="1"/>
      </xdr:nvSpPr>
      <xdr:spPr>
        <a:xfrm>
          <a:off x="6199941" y="1736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28</xdr:row>
      <xdr:rowOff>0</xdr:rowOff>
    </xdr:from>
    <xdr:ext cx="184731" cy="264560"/>
    <xdr:sp macro="" textlink="">
      <xdr:nvSpPr>
        <xdr:cNvPr id="43" name="TextovéPole 42"/>
        <xdr:cNvSpPr txBox="1"/>
      </xdr:nvSpPr>
      <xdr:spPr>
        <a:xfrm>
          <a:off x="6016232" y="1954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28</xdr:row>
      <xdr:rowOff>0</xdr:rowOff>
    </xdr:from>
    <xdr:ext cx="184731" cy="264560"/>
    <xdr:sp macro="" textlink="">
      <xdr:nvSpPr>
        <xdr:cNvPr id="44" name="TextovéPole 43"/>
        <xdr:cNvSpPr txBox="1"/>
      </xdr:nvSpPr>
      <xdr:spPr>
        <a:xfrm>
          <a:off x="6016232" y="1954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28</xdr:row>
      <xdr:rowOff>0</xdr:rowOff>
    </xdr:from>
    <xdr:ext cx="184731" cy="264560"/>
    <xdr:sp macro="" textlink="">
      <xdr:nvSpPr>
        <xdr:cNvPr id="45" name="TextovéPole 44"/>
        <xdr:cNvSpPr txBox="1"/>
      </xdr:nvSpPr>
      <xdr:spPr>
        <a:xfrm>
          <a:off x="6016232" y="1954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46" name="TextovéPole 45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47" name="TextovéPole 46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48" name="TextovéPole 47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49" name="TextovéPole 48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50" name="TextovéPole 49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51" name="TextovéPole 50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52" name="TextovéPole 51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53" name="TextovéPole 52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54" name="TextovéPole 53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 macro="" textlink="">
      <xdr:nvSpPr>
        <xdr:cNvPr id="55" name="TextovéPole 54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 macro="" textlink="">
      <xdr:nvSpPr>
        <xdr:cNvPr id="56" name="TextovéPole 55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 macro="" textlink="">
      <xdr:nvSpPr>
        <xdr:cNvPr id="57" name="TextovéPole 56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 macro="" textlink="">
      <xdr:nvSpPr>
        <xdr:cNvPr id="58" name="TextovéPole 57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 macro="" textlink="">
      <xdr:nvSpPr>
        <xdr:cNvPr id="59" name="TextovéPole 58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27</xdr:row>
      <xdr:rowOff>0</xdr:rowOff>
    </xdr:from>
    <xdr:ext cx="184731" cy="264560"/>
    <xdr:sp macro="" textlink="">
      <xdr:nvSpPr>
        <xdr:cNvPr id="61" name="TextovéPole 60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27</xdr:row>
      <xdr:rowOff>0</xdr:rowOff>
    </xdr:from>
    <xdr:ext cx="184731" cy="264560"/>
    <xdr:sp macro="" textlink="">
      <xdr:nvSpPr>
        <xdr:cNvPr id="62" name="TextovéPole 61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28</xdr:row>
      <xdr:rowOff>0</xdr:rowOff>
    </xdr:from>
    <xdr:ext cx="184731" cy="264560"/>
    <xdr:sp macro="" textlink="">
      <xdr:nvSpPr>
        <xdr:cNvPr id="63" name="TextovéPole 62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28</xdr:row>
      <xdr:rowOff>0</xdr:rowOff>
    </xdr:from>
    <xdr:ext cx="184731" cy="264560"/>
    <xdr:sp macro="" textlink="">
      <xdr:nvSpPr>
        <xdr:cNvPr id="64" name="TextovéPole 63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28</xdr:row>
      <xdr:rowOff>0</xdr:rowOff>
    </xdr:from>
    <xdr:ext cx="184731" cy="264560"/>
    <xdr:sp macro="" textlink="">
      <xdr:nvSpPr>
        <xdr:cNvPr id="65" name="TextovéPole 64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27</xdr:row>
      <xdr:rowOff>0</xdr:rowOff>
    </xdr:from>
    <xdr:ext cx="184731" cy="264560"/>
    <xdr:sp macro="" textlink="">
      <xdr:nvSpPr>
        <xdr:cNvPr id="66" name="TextovéPole 65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27</xdr:row>
      <xdr:rowOff>0</xdr:rowOff>
    </xdr:from>
    <xdr:ext cx="184731" cy="264560"/>
    <xdr:sp macro="" textlink="">
      <xdr:nvSpPr>
        <xdr:cNvPr id="67" name="TextovéPole 66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27</xdr:row>
      <xdr:rowOff>0</xdr:rowOff>
    </xdr:from>
    <xdr:ext cx="184731" cy="264560"/>
    <xdr:sp macro="" textlink="">
      <xdr:nvSpPr>
        <xdr:cNvPr id="68" name="TextovéPole 67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27</xdr:row>
      <xdr:rowOff>0</xdr:rowOff>
    </xdr:from>
    <xdr:ext cx="184731" cy="264560"/>
    <xdr:sp macro="" textlink="">
      <xdr:nvSpPr>
        <xdr:cNvPr id="69" name="TextovéPole 68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27</xdr:row>
      <xdr:rowOff>0</xdr:rowOff>
    </xdr:from>
    <xdr:ext cx="184731" cy="264560"/>
    <xdr:sp macro="" textlink="">
      <xdr:nvSpPr>
        <xdr:cNvPr id="70" name="TextovéPole 69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27</xdr:row>
      <xdr:rowOff>0</xdr:rowOff>
    </xdr:from>
    <xdr:ext cx="184731" cy="264560"/>
    <xdr:sp macro="" textlink="">
      <xdr:nvSpPr>
        <xdr:cNvPr id="71" name="TextovéPole 70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27</xdr:row>
      <xdr:rowOff>0</xdr:rowOff>
    </xdr:from>
    <xdr:ext cx="184731" cy="264560"/>
    <xdr:sp macro="" textlink="">
      <xdr:nvSpPr>
        <xdr:cNvPr id="72" name="TextovéPole 71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27</xdr:row>
      <xdr:rowOff>0</xdr:rowOff>
    </xdr:from>
    <xdr:ext cx="184731" cy="264560"/>
    <xdr:sp macro="" textlink="">
      <xdr:nvSpPr>
        <xdr:cNvPr id="73" name="TextovéPole 72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27</xdr:row>
      <xdr:rowOff>0</xdr:rowOff>
    </xdr:from>
    <xdr:ext cx="184731" cy="264560"/>
    <xdr:sp macro="" textlink="">
      <xdr:nvSpPr>
        <xdr:cNvPr id="74" name="TextovéPole 73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27</xdr:row>
      <xdr:rowOff>0</xdr:rowOff>
    </xdr:from>
    <xdr:ext cx="184731" cy="264560"/>
    <xdr:sp macro="" textlink="">
      <xdr:nvSpPr>
        <xdr:cNvPr id="75" name="TextovéPole 74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77" name="TextovéPole 7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78" name="TextovéPole 7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79" name="TextovéPole 7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35</xdr:row>
      <xdr:rowOff>0</xdr:rowOff>
    </xdr:from>
    <xdr:ext cx="184731" cy="264560"/>
    <xdr:sp macro="" textlink="">
      <xdr:nvSpPr>
        <xdr:cNvPr id="80" name="TextovéPole 79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35</xdr:row>
      <xdr:rowOff>0</xdr:rowOff>
    </xdr:from>
    <xdr:ext cx="184731" cy="264560"/>
    <xdr:sp macro="" textlink="">
      <xdr:nvSpPr>
        <xdr:cNvPr id="81" name="TextovéPole 80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35</xdr:row>
      <xdr:rowOff>0</xdr:rowOff>
    </xdr:from>
    <xdr:ext cx="184731" cy="264560"/>
    <xdr:sp macro="" textlink="">
      <xdr:nvSpPr>
        <xdr:cNvPr id="82" name="TextovéPole 81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35</xdr:row>
      <xdr:rowOff>0</xdr:rowOff>
    </xdr:from>
    <xdr:ext cx="184731" cy="264560"/>
    <xdr:sp macro="" textlink="">
      <xdr:nvSpPr>
        <xdr:cNvPr id="83" name="TextovéPole 82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35</xdr:row>
      <xdr:rowOff>0</xdr:rowOff>
    </xdr:from>
    <xdr:ext cx="184731" cy="264560"/>
    <xdr:sp macro="" textlink="">
      <xdr:nvSpPr>
        <xdr:cNvPr id="84" name="TextovéPole 83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35</xdr:row>
      <xdr:rowOff>0</xdr:rowOff>
    </xdr:from>
    <xdr:ext cx="184731" cy="264560"/>
    <xdr:sp macro="" textlink="">
      <xdr:nvSpPr>
        <xdr:cNvPr id="85" name="TextovéPole 84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35</xdr:row>
      <xdr:rowOff>0</xdr:rowOff>
    </xdr:from>
    <xdr:ext cx="184731" cy="264560"/>
    <xdr:sp macro="" textlink="">
      <xdr:nvSpPr>
        <xdr:cNvPr id="86" name="TextovéPole 85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35</xdr:row>
      <xdr:rowOff>0</xdr:rowOff>
    </xdr:from>
    <xdr:ext cx="184731" cy="264560"/>
    <xdr:sp macro="" textlink="">
      <xdr:nvSpPr>
        <xdr:cNvPr id="87" name="TextovéPole 86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35</xdr:row>
      <xdr:rowOff>0</xdr:rowOff>
    </xdr:from>
    <xdr:ext cx="184731" cy="264560"/>
    <xdr:sp macro="" textlink="">
      <xdr:nvSpPr>
        <xdr:cNvPr id="88" name="TextovéPole 87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35</xdr:row>
      <xdr:rowOff>0</xdr:rowOff>
    </xdr:from>
    <xdr:ext cx="184731" cy="264560"/>
    <xdr:sp macro="" textlink="">
      <xdr:nvSpPr>
        <xdr:cNvPr id="89" name="TextovéPole 88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35</xdr:row>
      <xdr:rowOff>0</xdr:rowOff>
    </xdr:from>
    <xdr:ext cx="184731" cy="264560"/>
    <xdr:sp macro="" textlink="">
      <xdr:nvSpPr>
        <xdr:cNvPr id="90" name="TextovéPole 89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35</xdr:row>
      <xdr:rowOff>0</xdr:rowOff>
    </xdr:from>
    <xdr:ext cx="184731" cy="264560"/>
    <xdr:sp macro="" textlink="">
      <xdr:nvSpPr>
        <xdr:cNvPr id="91" name="TextovéPole 90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74</xdr:row>
      <xdr:rowOff>0</xdr:rowOff>
    </xdr:from>
    <xdr:ext cx="184731" cy="264560"/>
    <xdr:sp macro="" textlink="">
      <xdr:nvSpPr>
        <xdr:cNvPr id="93" name="TextovéPole 92"/>
        <xdr:cNvSpPr txBox="1"/>
      </xdr:nvSpPr>
      <xdr:spPr>
        <a:xfrm>
          <a:off x="6016232" y="4174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74</xdr:row>
      <xdr:rowOff>0</xdr:rowOff>
    </xdr:from>
    <xdr:ext cx="184731" cy="264560"/>
    <xdr:sp macro="" textlink="">
      <xdr:nvSpPr>
        <xdr:cNvPr id="94" name="TextovéPole 93"/>
        <xdr:cNvSpPr txBox="1"/>
      </xdr:nvSpPr>
      <xdr:spPr>
        <a:xfrm>
          <a:off x="6016232" y="4174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35</xdr:row>
      <xdr:rowOff>0</xdr:rowOff>
    </xdr:from>
    <xdr:ext cx="184731" cy="264560"/>
    <xdr:sp macro="" textlink="">
      <xdr:nvSpPr>
        <xdr:cNvPr id="95" name="TextovéPole 94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35</xdr:row>
      <xdr:rowOff>0</xdr:rowOff>
    </xdr:from>
    <xdr:ext cx="184731" cy="264560"/>
    <xdr:sp macro="" textlink="">
      <xdr:nvSpPr>
        <xdr:cNvPr id="96" name="TextovéPole 95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35</xdr:row>
      <xdr:rowOff>0</xdr:rowOff>
    </xdr:from>
    <xdr:ext cx="184731" cy="264560"/>
    <xdr:sp macro="" textlink="">
      <xdr:nvSpPr>
        <xdr:cNvPr id="97" name="TextovéPole 96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98" name="TextovéPole 97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99" name="TextovéPole 98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43</xdr:row>
      <xdr:rowOff>0</xdr:rowOff>
    </xdr:from>
    <xdr:ext cx="184731" cy="264560"/>
    <xdr:sp macro="" textlink="">
      <xdr:nvSpPr>
        <xdr:cNvPr id="100" name="TextovéPole 99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43</xdr:row>
      <xdr:rowOff>0</xdr:rowOff>
    </xdr:from>
    <xdr:ext cx="184731" cy="264560"/>
    <xdr:sp macro="" textlink="">
      <xdr:nvSpPr>
        <xdr:cNvPr id="101" name="TextovéPole 100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43</xdr:row>
      <xdr:rowOff>0</xdr:rowOff>
    </xdr:from>
    <xdr:ext cx="184731" cy="264560"/>
    <xdr:sp macro="" textlink="">
      <xdr:nvSpPr>
        <xdr:cNvPr id="102" name="TextovéPole 101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103" name="TextovéPole 102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104" name="TextovéPole 103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105" name="TextovéPole 104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106" name="TextovéPole 105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43</xdr:row>
      <xdr:rowOff>0</xdr:rowOff>
    </xdr:from>
    <xdr:ext cx="184731" cy="264560"/>
    <xdr:sp macro="" textlink="">
      <xdr:nvSpPr>
        <xdr:cNvPr id="107" name="TextovéPole 106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43</xdr:row>
      <xdr:rowOff>0</xdr:rowOff>
    </xdr:from>
    <xdr:ext cx="184731" cy="264560"/>
    <xdr:sp macro="" textlink="">
      <xdr:nvSpPr>
        <xdr:cNvPr id="108" name="TextovéPole 107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43</xdr:row>
      <xdr:rowOff>0</xdr:rowOff>
    </xdr:from>
    <xdr:ext cx="184731" cy="264560"/>
    <xdr:sp macro="" textlink="">
      <xdr:nvSpPr>
        <xdr:cNvPr id="109" name="TextovéPole 108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43</xdr:row>
      <xdr:rowOff>0</xdr:rowOff>
    </xdr:from>
    <xdr:ext cx="184731" cy="264560"/>
    <xdr:sp macro="" textlink="">
      <xdr:nvSpPr>
        <xdr:cNvPr id="110" name="TextovéPole 109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43</xdr:row>
      <xdr:rowOff>0</xdr:rowOff>
    </xdr:from>
    <xdr:ext cx="184731" cy="264560"/>
    <xdr:sp macro="" textlink="">
      <xdr:nvSpPr>
        <xdr:cNvPr id="111" name="TextovéPole 110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43</xdr:row>
      <xdr:rowOff>0</xdr:rowOff>
    </xdr:from>
    <xdr:ext cx="184731" cy="264560"/>
    <xdr:sp macro="" textlink="">
      <xdr:nvSpPr>
        <xdr:cNvPr id="112" name="TextovéPole 111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13" name="TextovéPole 11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14" name="TextovéPole 11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15" name="TextovéPole 11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116" name="TextovéPole 115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117" name="TextovéPole 116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43</xdr:row>
      <xdr:rowOff>0</xdr:rowOff>
    </xdr:from>
    <xdr:ext cx="184731" cy="264560"/>
    <xdr:sp macro="" textlink="">
      <xdr:nvSpPr>
        <xdr:cNvPr id="118" name="TextovéPole 117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43</xdr:row>
      <xdr:rowOff>0</xdr:rowOff>
    </xdr:from>
    <xdr:ext cx="184731" cy="264560"/>
    <xdr:sp macro="" textlink="">
      <xdr:nvSpPr>
        <xdr:cNvPr id="119" name="TextovéPole 118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43</xdr:row>
      <xdr:rowOff>0</xdr:rowOff>
    </xdr:from>
    <xdr:ext cx="184731" cy="264560"/>
    <xdr:sp macro="" textlink="">
      <xdr:nvSpPr>
        <xdr:cNvPr id="120" name="TextovéPole 119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121" name="TextovéPole 120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122" name="TextovéPole 121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123" name="TextovéPole 122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124" name="TextovéPole 123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43</xdr:row>
      <xdr:rowOff>0</xdr:rowOff>
    </xdr:from>
    <xdr:ext cx="184731" cy="264560"/>
    <xdr:sp macro="" textlink="">
      <xdr:nvSpPr>
        <xdr:cNvPr id="125" name="TextovéPole 124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43</xdr:row>
      <xdr:rowOff>0</xdr:rowOff>
    </xdr:from>
    <xdr:ext cx="184731" cy="264560"/>
    <xdr:sp macro="" textlink="">
      <xdr:nvSpPr>
        <xdr:cNvPr id="126" name="TextovéPole 125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43</xdr:row>
      <xdr:rowOff>0</xdr:rowOff>
    </xdr:from>
    <xdr:ext cx="184731" cy="264560"/>
    <xdr:sp macro="" textlink="">
      <xdr:nvSpPr>
        <xdr:cNvPr id="127" name="TextovéPole 126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43</xdr:row>
      <xdr:rowOff>0</xdr:rowOff>
    </xdr:from>
    <xdr:ext cx="184731" cy="264560"/>
    <xdr:sp macro="" textlink="">
      <xdr:nvSpPr>
        <xdr:cNvPr id="128" name="TextovéPole 127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43</xdr:row>
      <xdr:rowOff>0</xdr:rowOff>
    </xdr:from>
    <xdr:ext cx="184731" cy="264560"/>
    <xdr:sp macro="" textlink="">
      <xdr:nvSpPr>
        <xdr:cNvPr id="129" name="TextovéPole 128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43</xdr:row>
      <xdr:rowOff>0</xdr:rowOff>
    </xdr:from>
    <xdr:ext cx="184731" cy="264560"/>
    <xdr:sp macro="" textlink="">
      <xdr:nvSpPr>
        <xdr:cNvPr id="130" name="TextovéPole 129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131" name="TextovéPole 130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132" name="TextovéPole 131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33" name="TextovéPole 13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34" name="TextovéPole 13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35" name="TextovéPole 13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136" name="TextovéPole 135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137" name="TextovéPole 136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138" name="TextovéPole 137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139" name="TextovéPole 138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43</xdr:row>
      <xdr:rowOff>0</xdr:rowOff>
    </xdr:from>
    <xdr:ext cx="184731" cy="264560"/>
    <xdr:sp macro="" textlink="">
      <xdr:nvSpPr>
        <xdr:cNvPr id="140" name="TextovéPole 139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43</xdr:row>
      <xdr:rowOff>0</xdr:rowOff>
    </xdr:from>
    <xdr:ext cx="184731" cy="264560"/>
    <xdr:sp macro="" textlink="">
      <xdr:nvSpPr>
        <xdr:cNvPr id="141" name="TextovéPole 140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43</xdr:row>
      <xdr:rowOff>0</xdr:rowOff>
    </xdr:from>
    <xdr:ext cx="184731" cy="264560"/>
    <xdr:sp macro="" textlink="">
      <xdr:nvSpPr>
        <xdr:cNvPr id="142" name="TextovéPole 141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43</xdr:row>
      <xdr:rowOff>0</xdr:rowOff>
    </xdr:from>
    <xdr:ext cx="184731" cy="264560"/>
    <xdr:sp macro="" textlink="">
      <xdr:nvSpPr>
        <xdr:cNvPr id="143" name="TextovéPole 142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43</xdr:row>
      <xdr:rowOff>0</xdr:rowOff>
    </xdr:from>
    <xdr:ext cx="184731" cy="264560"/>
    <xdr:sp macro="" textlink="">
      <xdr:nvSpPr>
        <xdr:cNvPr id="144" name="TextovéPole 143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43</xdr:row>
      <xdr:rowOff>0</xdr:rowOff>
    </xdr:from>
    <xdr:ext cx="184731" cy="264560"/>
    <xdr:sp macro="" textlink="">
      <xdr:nvSpPr>
        <xdr:cNvPr id="145" name="TextovéPole 144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47" name="TextovéPole 14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48" name="TextovéPole 14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49" name="TextovéPole 14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35</xdr:row>
      <xdr:rowOff>0</xdr:rowOff>
    </xdr:from>
    <xdr:ext cx="184731" cy="264560"/>
    <xdr:sp macro="" textlink="">
      <xdr:nvSpPr>
        <xdr:cNvPr id="150" name="TextovéPole 149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35</xdr:row>
      <xdr:rowOff>0</xdr:rowOff>
    </xdr:from>
    <xdr:ext cx="184731" cy="264560"/>
    <xdr:sp macro="" textlink="">
      <xdr:nvSpPr>
        <xdr:cNvPr id="151" name="TextovéPole 150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35</xdr:row>
      <xdr:rowOff>0</xdr:rowOff>
    </xdr:from>
    <xdr:ext cx="184731" cy="264560"/>
    <xdr:sp macro="" textlink="">
      <xdr:nvSpPr>
        <xdr:cNvPr id="152" name="TextovéPole 151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35</xdr:row>
      <xdr:rowOff>0</xdr:rowOff>
    </xdr:from>
    <xdr:ext cx="184731" cy="264560"/>
    <xdr:sp macro="" textlink="">
      <xdr:nvSpPr>
        <xdr:cNvPr id="153" name="TextovéPole 152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35</xdr:row>
      <xdr:rowOff>0</xdr:rowOff>
    </xdr:from>
    <xdr:ext cx="184731" cy="264560"/>
    <xdr:sp macro="" textlink="">
      <xdr:nvSpPr>
        <xdr:cNvPr id="154" name="TextovéPole 153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35</xdr:row>
      <xdr:rowOff>0</xdr:rowOff>
    </xdr:from>
    <xdr:ext cx="184731" cy="264560"/>
    <xdr:sp macro="" textlink="">
      <xdr:nvSpPr>
        <xdr:cNvPr id="155" name="TextovéPole 154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156" name="TextovéPole 155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157" name="TextovéPole 156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158" name="TextovéPole 157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159" name="TextovéPole 158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160" name="TextovéPole 159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161" name="TextovéPole 160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162" name="TextovéPole 161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163" name="TextovéPole 162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164" name="TextovéPole 163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165" name="TextovéPole 164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166" name="TextovéPole 165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167" name="TextovéPole 166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168" name="TextovéPole 167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169" name="TextovéPole 168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170" name="TextovéPole 169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171" name="TextovéPole 170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172" name="TextovéPole 171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173" name="TextovéPole 172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74" name="TextovéPole 17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75" name="TextovéPole 17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29</xdr:row>
      <xdr:rowOff>0</xdr:rowOff>
    </xdr:from>
    <xdr:ext cx="184731" cy="264560"/>
    <xdr:sp macro="" textlink="">
      <xdr:nvSpPr>
        <xdr:cNvPr id="176" name="TextovéPole 17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29</xdr:row>
      <xdr:rowOff>0</xdr:rowOff>
    </xdr:from>
    <xdr:ext cx="184731" cy="264560"/>
    <xdr:sp macro="" textlink="">
      <xdr:nvSpPr>
        <xdr:cNvPr id="177" name="TextovéPole 17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29</xdr:row>
      <xdr:rowOff>0</xdr:rowOff>
    </xdr:from>
    <xdr:ext cx="184731" cy="264560"/>
    <xdr:sp macro="" textlink="">
      <xdr:nvSpPr>
        <xdr:cNvPr id="178" name="TextovéPole 17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29</xdr:row>
      <xdr:rowOff>0</xdr:rowOff>
    </xdr:from>
    <xdr:ext cx="184731" cy="264560"/>
    <xdr:sp macro="" textlink="">
      <xdr:nvSpPr>
        <xdr:cNvPr id="179" name="TextovéPole 17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29</xdr:row>
      <xdr:rowOff>0</xdr:rowOff>
    </xdr:from>
    <xdr:ext cx="184731" cy="264560"/>
    <xdr:sp macro="" textlink="">
      <xdr:nvSpPr>
        <xdr:cNvPr id="180" name="TextovéPole 17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29</xdr:row>
      <xdr:rowOff>0</xdr:rowOff>
    </xdr:from>
    <xdr:ext cx="184731" cy="264560"/>
    <xdr:sp macro="" textlink="">
      <xdr:nvSpPr>
        <xdr:cNvPr id="181" name="TextovéPole 18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182" name="TextovéPole 18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183" name="TextovéPole 18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184" name="TextovéPole 18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185" name="TextovéPole 18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186" name="TextovéPole 18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187" name="TextovéPole 18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35</xdr:row>
      <xdr:rowOff>0</xdr:rowOff>
    </xdr:from>
    <xdr:ext cx="184731" cy="264560"/>
    <xdr:sp macro="" textlink="">
      <xdr:nvSpPr>
        <xdr:cNvPr id="188" name="TextovéPole 18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35</xdr:row>
      <xdr:rowOff>0</xdr:rowOff>
    </xdr:from>
    <xdr:ext cx="184731" cy="264560"/>
    <xdr:sp macro="" textlink="">
      <xdr:nvSpPr>
        <xdr:cNvPr id="189" name="TextovéPole 18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35</xdr:row>
      <xdr:rowOff>0</xdr:rowOff>
    </xdr:from>
    <xdr:ext cx="184731" cy="264560"/>
    <xdr:sp macro="" textlink="">
      <xdr:nvSpPr>
        <xdr:cNvPr id="190" name="TextovéPole 18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35</xdr:row>
      <xdr:rowOff>0</xdr:rowOff>
    </xdr:from>
    <xdr:ext cx="184731" cy="264560"/>
    <xdr:sp macro="" textlink="">
      <xdr:nvSpPr>
        <xdr:cNvPr id="191" name="TextovéPole 19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35</xdr:row>
      <xdr:rowOff>0</xdr:rowOff>
    </xdr:from>
    <xdr:ext cx="184731" cy="264560"/>
    <xdr:sp macro="" textlink="">
      <xdr:nvSpPr>
        <xdr:cNvPr id="192" name="TextovéPole 19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35</xdr:row>
      <xdr:rowOff>0</xdr:rowOff>
    </xdr:from>
    <xdr:ext cx="184731" cy="264560"/>
    <xdr:sp macro="" textlink="">
      <xdr:nvSpPr>
        <xdr:cNvPr id="193" name="TextovéPole 19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94" name="TextovéPole 19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95" name="TextovéPole 19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96" name="TextovéPole 19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97" name="TextovéPole 19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98" name="TextovéPole 19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99" name="TextovéPole 19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00" name="TextovéPole 19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01" name="TextovéPole 20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02" name="TextovéPole 20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03" name="TextovéPole 20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04" name="TextovéPole 20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05" name="TextovéPole 20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06" name="TextovéPole 20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07" name="TextovéPole 20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08" name="TextovéPole 20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09" name="TextovéPole 20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10" name="TextovéPole 20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11" name="TextovéPole 21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12" name="TextovéPole 21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13" name="TextovéPole 21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14" name="TextovéPole 21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15" name="TextovéPole 21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16" name="TextovéPole 21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17" name="TextovéPole 21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18" name="TextovéPole 21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19" name="TextovéPole 21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0" name="TextovéPole 21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1" name="TextovéPole 22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2" name="TextovéPole 22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3" name="TextovéPole 22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24" name="TextovéPole 22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25" name="TextovéPole 22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26" name="TextovéPole 22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7" name="TextovéPole 22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8" name="TextovéPole 22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30</xdr:row>
      <xdr:rowOff>0</xdr:rowOff>
    </xdr:from>
    <xdr:ext cx="184731" cy="264560"/>
    <xdr:sp macro="" textlink="">
      <xdr:nvSpPr>
        <xdr:cNvPr id="229" name="TextovéPole 22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30</xdr:row>
      <xdr:rowOff>0</xdr:rowOff>
    </xdr:from>
    <xdr:ext cx="184731" cy="264560"/>
    <xdr:sp macro="" textlink="">
      <xdr:nvSpPr>
        <xdr:cNvPr id="230" name="TextovéPole 22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30</xdr:row>
      <xdr:rowOff>0</xdr:rowOff>
    </xdr:from>
    <xdr:ext cx="184731" cy="264560"/>
    <xdr:sp macro="" textlink="">
      <xdr:nvSpPr>
        <xdr:cNvPr id="231" name="TextovéPole 23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30</xdr:row>
      <xdr:rowOff>0</xdr:rowOff>
    </xdr:from>
    <xdr:ext cx="184731" cy="264560"/>
    <xdr:sp macro="" textlink="">
      <xdr:nvSpPr>
        <xdr:cNvPr id="232" name="TextovéPole 23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30</xdr:row>
      <xdr:rowOff>0</xdr:rowOff>
    </xdr:from>
    <xdr:ext cx="184731" cy="264560"/>
    <xdr:sp macro="" textlink="">
      <xdr:nvSpPr>
        <xdr:cNvPr id="233" name="TextovéPole 23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30</xdr:row>
      <xdr:rowOff>0</xdr:rowOff>
    </xdr:from>
    <xdr:ext cx="184731" cy="264560"/>
    <xdr:sp macro="" textlink="">
      <xdr:nvSpPr>
        <xdr:cNvPr id="234" name="TextovéPole 23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235" name="TextovéPole 23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236" name="TextovéPole 23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237" name="TextovéPole 23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238" name="TextovéPole 23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239" name="TextovéPole 23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240" name="TextovéPole 23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241" name="TextovéPole 24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242" name="TextovéPole 24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243" name="TextovéPole 24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244" name="TextovéPole 24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245" name="TextovéPole 24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246" name="TextovéPole 24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7" name="TextovéPole 24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8" name="TextovéPole 24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9" name="TextovéPole 24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50" name="TextovéPole 24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51" name="TextovéPole 25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52" name="TextovéPole 25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53" name="TextovéPole 25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54" name="TextovéPole 25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55" name="TextovéPole 25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56" name="TextovéPole 25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57" name="TextovéPole 25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58" name="TextovéPole 25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59" name="TextovéPole 25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60" name="TextovéPole 25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61" name="TextovéPole 26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62" name="TextovéPole 26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63" name="TextovéPole 26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64" name="TextovéPole 26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65" name="TextovéPole 26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66" name="TextovéPole 26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67" name="TextovéPole 26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68" name="TextovéPole 26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69" name="TextovéPole 26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70" name="TextovéPole 26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71" name="TextovéPole 27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72" name="TextovéPole 27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73" name="TextovéPole 27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74" name="TextovéPole 27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75" name="TextovéPole 27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76" name="TextovéPole 27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77" name="TextovéPole 27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78" name="TextovéPole 27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79" name="TextovéPole 27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80" name="TextovéPole 27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81" name="TextovéPole 28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184731" cy="264560"/>
    <xdr:sp macro="" textlink="">
      <xdr:nvSpPr>
        <xdr:cNvPr id="282" name="TextovéPole 28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184731" cy="264560"/>
    <xdr:sp macro="" textlink="">
      <xdr:nvSpPr>
        <xdr:cNvPr id="283" name="TextovéPole 28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184731" cy="264560"/>
    <xdr:sp macro="" textlink="">
      <xdr:nvSpPr>
        <xdr:cNvPr id="284" name="TextovéPole 28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184731" cy="264560"/>
    <xdr:sp macro="" textlink="">
      <xdr:nvSpPr>
        <xdr:cNvPr id="285" name="TextovéPole 28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184731" cy="264560"/>
    <xdr:sp macro="" textlink="">
      <xdr:nvSpPr>
        <xdr:cNvPr id="286" name="TextovéPole 28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184731" cy="264560"/>
    <xdr:sp macro="" textlink="">
      <xdr:nvSpPr>
        <xdr:cNvPr id="287" name="TextovéPole 28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288" name="TextovéPole 28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289" name="TextovéPole 28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290" name="TextovéPole 28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291" name="TextovéPole 29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292" name="TextovéPole 29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293" name="TextovéPole 29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294" name="TextovéPole 29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295" name="TextovéPole 29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296" name="TextovéPole 29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297" name="TextovéPole 29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298" name="TextovéPole 29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299" name="TextovéPole 29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00" name="TextovéPole 29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01" name="TextovéPole 30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02" name="TextovéPole 30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03" name="TextovéPole 30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04" name="TextovéPole 30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05" name="TextovéPole 30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06" name="TextovéPole 30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07" name="TextovéPole 30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08" name="TextovéPole 30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09" name="TextovéPole 30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10" name="TextovéPole 30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11" name="TextovéPole 31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12" name="TextovéPole 31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13" name="TextovéPole 31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14" name="TextovéPole 31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15" name="TextovéPole 31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16" name="TextovéPole 31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17" name="TextovéPole 31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18" name="TextovéPole 31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19" name="TextovéPole 31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20" name="TextovéPole 31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21" name="TextovéPole 32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22" name="TextovéPole 32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23" name="TextovéPole 32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24" name="TextovéPole 32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25" name="TextovéPole 32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26" name="TextovéPole 32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27" name="TextovéPole 32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28" name="TextovéPole 32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29" name="TextovéPole 32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30" name="TextovéPole 32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31" name="TextovéPole 33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184731" cy="264560"/>
    <xdr:sp macro="" textlink="">
      <xdr:nvSpPr>
        <xdr:cNvPr id="332" name="TextovéPole 33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184731" cy="264560"/>
    <xdr:sp macro="" textlink="">
      <xdr:nvSpPr>
        <xdr:cNvPr id="333" name="TextovéPole 33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184731" cy="264560"/>
    <xdr:sp macro="" textlink="">
      <xdr:nvSpPr>
        <xdr:cNvPr id="334" name="TextovéPole 33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184731" cy="264560"/>
    <xdr:sp macro="" textlink="">
      <xdr:nvSpPr>
        <xdr:cNvPr id="335" name="TextovéPole 33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184731" cy="264560"/>
    <xdr:sp macro="" textlink="">
      <xdr:nvSpPr>
        <xdr:cNvPr id="336" name="TextovéPole 33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184731" cy="264560"/>
    <xdr:sp macro="" textlink="">
      <xdr:nvSpPr>
        <xdr:cNvPr id="337" name="TextovéPole 33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338" name="TextovéPole 33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339" name="TextovéPole 33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340" name="TextovéPole 33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341" name="TextovéPole 34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342" name="TextovéPole 34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343" name="TextovéPole 34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344" name="TextovéPole 34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345" name="TextovéPole 34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346" name="TextovéPole 34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347" name="TextovéPole 34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348" name="TextovéPole 34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349" name="TextovéPole 34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50" name="TextovéPole 34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51" name="TextovéPole 35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52" name="TextovéPole 35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53" name="TextovéPole 35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54" name="TextovéPole 35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55" name="TextovéPole 35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56" name="TextovéPole 35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57" name="TextovéPole 35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58" name="TextovéPole 35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59" name="TextovéPole 35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60" name="TextovéPole 35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61" name="TextovéPole 36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62" name="TextovéPole 36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63" name="TextovéPole 36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64" name="TextovéPole 36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65" name="TextovéPole 36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66" name="TextovéPole 36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67" name="TextovéPole 36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68" name="TextovéPole 36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69" name="TextovéPole 36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70" name="TextovéPole 36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71" name="TextovéPole 37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72" name="TextovéPole 37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73" name="TextovéPole 37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74" name="TextovéPole 37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75" name="TextovéPole 37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76" name="TextovéPole 37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77" name="TextovéPole 37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78" name="TextovéPole 37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79" name="TextovéPole 37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0" name="TextovéPole 37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1" name="TextovéPole 38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2" name="TextovéPole 38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83" name="TextovéPole 38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384" name="TextovéPole 38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32</xdr:row>
      <xdr:rowOff>0</xdr:rowOff>
    </xdr:from>
    <xdr:ext cx="184731" cy="264560"/>
    <xdr:sp macro="" textlink="">
      <xdr:nvSpPr>
        <xdr:cNvPr id="385" name="TextovéPole 38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32</xdr:row>
      <xdr:rowOff>0</xdr:rowOff>
    </xdr:from>
    <xdr:ext cx="184731" cy="264560"/>
    <xdr:sp macro="" textlink="">
      <xdr:nvSpPr>
        <xdr:cNvPr id="386" name="TextovéPole 38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32</xdr:row>
      <xdr:rowOff>0</xdr:rowOff>
    </xdr:from>
    <xdr:ext cx="184731" cy="264560"/>
    <xdr:sp macro="" textlink="">
      <xdr:nvSpPr>
        <xdr:cNvPr id="387" name="TextovéPole 38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32</xdr:row>
      <xdr:rowOff>0</xdr:rowOff>
    </xdr:from>
    <xdr:ext cx="184731" cy="264560"/>
    <xdr:sp macro="" textlink="">
      <xdr:nvSpPr>
        <xdr:cNvPr id="388" name="TextovéPole 38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32</xdr:row>
      <xdr:rowOff>0</xdr:rowOff>
    </xdr:from>
    <xdr:ext cx="184731" cy="264560"/>
    <xdr:sp macro="" textlink="">
      <xdr:nvSpPr>
        <xdr:cNvPr id="389" name="TextovéPole 38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32</xdr:row>
      <xdr:rowOff>0</xdr:rowOff>
    </xdr:from>
    <xdr:ext cx="184731" cy="264560"/>
    <xdr:sp macro="" textlink="">
      <xdr:nvSpPr>
        <xdr:cNvPr id="390" name="TextovéPole 38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391" name="TextovéPole 39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392" name="TextovéPole 39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393" name="TextovéPole 39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394" name="TextovéPole 39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395" name="TextovéPole 39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396" name="TextovéPole 39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397" name="TextovéPole 39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398" name="TextovéPole 39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399" name="TextovéPole 39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400" name="TextovéPole 39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401" name="TextovéPole 40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402" name="TextovéPole 40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03" name="TextovéPole 40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04" name="TextovéPole 40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05" name="TextovéPole 40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06" name="TextovéPole 40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07" name="TextovéPole 40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08" name="TextovéPole 40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09" name="TextovéPole 40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10" name="TextovéPole 40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11" name="TextovéPole 41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12" name="TextovéPole 41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13" name="TextovéPole 41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14" name="TextovéPole 41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15" name="TextovéPole 41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16" name="TextovéPole 41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17" name="TextovéPole 41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18" name="TextovéPole 41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19" name="TextovéPole 41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20" name="TextovéPole 41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21" name="TextovéPole 42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22" name="TextovéPole 42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23" name="TextovéPole 42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24" name="TextovéPole 42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25" name="TextovéPole 42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26" name="TextovéPole 42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27" name="TextovéPole 42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28" name="TextovéPole 42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29" name="TextovéPole 42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30" name="TextovéPole 42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31" name="TextovéPole 43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32" name="TextovéPole 43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33" name="TextovéPole 43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34" name="TextovéPole 43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33</xdr:row>
      <xdr:rowOff>0</xdr:rowOff>
    </xdr:from>
    <xdr:ext cx="184731" cy="264560"/>
    <xdr:sp macro="" textlink="">
      <xdr:nvSpPr>
        <xdr:cNvPr id="435" name="TextovéPole 43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33</xdr:row>
      <xdr:rowOff>0</xdr:rowOff>
    </xdr:from>
    <xdr:ext cx="184731" cy="264560"/>
    <xdr:sp macro="" textlink="">
      <xdr:nvSpPr>
        <xdr:cNvPr id="436" name="TextovéPole 43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33</xdr:row>
      <xdr:rowOff>0</xdr:rowOff>
    </xdr:from>
    <xdr:ext cx="184731" cy="264560"/>
    <xdr:sp macro="" textlink="">
      <xdr:nvSpPr>
        <xdr:cNvPr id="437" name="TextovéPole 43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33</xdr:row>
      <xdr:rowOff>0</xdr:rowOff>
    </xdr:from>
    <xdr:ext cx="184731" cy="264560"/>
    <xdr:sp macro="" textlink="">
      <xdr:nvSpPr>
        <xdr:cNvPr id="438" name="TextovéPole 43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33</xdr:row>
      <xdr:rowOff>0</xdr:rowOff>
    </xdr:from>
    <xdr:ext cx="184731" cy="264560"/>
    <xdr:sp macro="" textlink="">
      <xdr:nvSpPr>
        <xdr:cNvPr id="439" name="TextovéPole 43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33</xdr:row>
      <xdr:rowOff>0</xdr:rowOff>
    </xdr:from>
    <xdr:ext cx="184731" cy="264560"/>
    <xdr:sp macro="" textlink="">
      <xdr:nvSpPr>
        <xdr:cNvPr id="440" name="TextovéPole 43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184731" cy="264560"/>
    <xdr:sp macro="" textlink="">
      <xdr:nvSpPr>
        <xdr:cNvPr id="441" name="TextovéPole 44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184731" cy="264560"/>
    <xdr:sp macro="" textlink="">
      <xdr:nvSpPr>
        <xdr:cNvPr id="442" name="TextovéPole 44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184731" cy="264560"/>
    <xdr:sp macro="" textlink="">
      <xdr:nvSpPr>
        <xdr:cNvPr id="443" name="TextovéPole 44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444" name="TextovéPole 44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445" name="TextovéPole 44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446" name="TextovéPole 44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447" name="TextovéPole 44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448" name="TextovéPole 44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449" name="TextovéPole 44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450" name="TextovéPole 44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451" name="TextovéPole 45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452" name="TextovéPole 45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53" name="TextovéPole 45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54" name="TextovéPole 45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55" name="TextovéPole 45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56" name="TextovéPole 45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57" name="TextovéPole 45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58" name="TextovéPole 45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59" name="TextovéPole 45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60" name="TextovéPole 45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61" name="TextovéPole 46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62" name="TextovéPole 46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63" name="TextovéPole 46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64" name="TextovéPole 46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65" name="TextovéPole 46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66" name="TextovéPole 46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67" name="TextovéPole 46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68" name="TextovéPole 46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69" name="TextovéPole 46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70" name="TextovéPole 46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71" name="TextovéPole 47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72" name="TextovéPole 47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73" name="TextovéPole 47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74" name="TextovéPole 47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75" name="TextovéPole 47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76" name="TextovéPole 47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77" name="TextovéPole 47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78" name="TextovéPole 47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79" name="TextovéPole 47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80" name="TextovéPole 47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81" name="TextovéPole 48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82" name="TextovéPole 48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83" name="TextovéPole 48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484" name="TextovéPole 48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33</xdr:row>
      <xdr:rowOff>0</xdr:rowOff>
    </xdr:from>
    <xdr:ext cx="184731" cy="264560"/>
    <xdr:sp macro="" textlink="">
      <xdr:nvSpPr>
        <xdr:cNvPr id="485" name="TextovéPole 48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33</xdr:row>
      <xdr:rowOff>0</xdr:rowOff>
    </xdr:from>
    <xdr:ext cx="184731" cy="264560"/>
    <xdr:sp macro="" textlink="">
      <xdr:nvSpPr>
        <xdr:cNvPr id="486" name="TextovéPole 48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33</xdr:row>
      <xdr:rowOff>0</xdr:rowOff>
    </xdr:from>
    <xdr:ext cx="184731" cy="264560"/>
    <xdr:sp macro="" textlink="">
      <xdr:nvSpPr>
        <xdr:cNvPr id="487" name="TextovéPole 48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33</xdr:row>
      <xdr:rowOff>0</xdr:rowOff>
    </xdr:from>
    <xdr:ext cx="184731" cy="264560"/>
    <xdr:sp macro="" textlink="">
      <xdr:nvSpPr>
        <xdr:cNvPr id="488" name="TextovéPole 48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33</xdr:row>
      <xdr:rowOff>0</xdr:rowOff>
    </xdr:from>
    <xdr:ext cx="184731" cy="264560"/>
    <xdr:sp macro="" textlink="">
      <xdr:nvSpPr>
        <xdr:cNvPr id="489" name="TextovéPole 48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33</xdr:row>
      <xdr:rowOff>0</xdr:rowOff>
    </xdr:from>
    <xdr:ext cx="184731" cy="264560"/>
    <xdr:sp macro="" textlink="">
      <xdr:nvSpPr>
        <xdr:cNvPr id="490" name="TextovéPole 48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184731" cy="264560"/>
    <xdr:sp macro="" textlink="">
      <xdr:nvSpPr>
        <xdr:cNvPr id="491" name="TextovéPole 49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184731" cy="264560"/>
    <xdr:sp macro="" textlink="">
      <xdr:nvSpPr>
        <xdr:cNvPr id="492" name="TextovéPole 49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184731" cy="264560"/>
    <xdr:sp macro="" textlink="">
      <xdr:nvSpPr>
        <xdr:cNvPr id="493" name="TextovéPole 49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184731" cy="264560"/>
    <xdr:sp macro="" textlink="">
      <xdr:nvSpPr>
        <xdr:cNvPr id="494" name="TextovéPole 49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184731" cy="264560"/>
    <xdr:sp macro="" textlink="">
      <xdr:nvSpPr>
        <xdr:cNvPr id="495" name="TextovéPole 49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184731" cy="264560"/>
    <xdr:sp macro="" textlink="">
      <xdr:nvSpPr>
        <xdr:cNvPr id="496" name="TextovéPole 49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497" name="TextovéPole 49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498" name="TextovéPole 49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499" name="TextovéPole 49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500" name="TextovéPole 49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501" name="TextovéPole 50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502" name="TextovéPole 50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503" name="TextovéPole 50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504" name="TextovéPole 50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505" name="TextovéPole 50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506" name="TextovéPole 50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507" name="TextovéPole 50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508" name="TextovéPole 50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509" name="TextovéPole 50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510" name="TextovéPole 50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511" name="TextovéPole 51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512" name="TextovéPole 51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513" name="TextovéPole 51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514" name="TextovéPole 51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515" name="TextovéPole 51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516" name="TextovéPole 51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517" name="TextovéPole 51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518" name="TextovéPole 51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519" name="TextovéPole 51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520" name="TextovéPole 51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521" name="TextovéPole 52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522" name="TextovéPole 52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523" name="TextovéPole 52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524" name="TextovéPole 52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525" name="TextovéPole 52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526" name="TextovéPole 52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527" name="TextovéPole 52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528" name="TextovéPole 52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529" name="TextovéPole 52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530" name="TextovéPole 52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531" name="TextovéPole 53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532" name="TextovéPole 53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540" name="TextovéPole 539"/>
        <xdr:cNvSpPr txBox="1"/>
      </xdr:nvSpPr>
      <xdr:spPr>
        <a:xfrm>
          <a:off x="6101129" y="191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541" name="TextovéPole 540"/>
        <xdr:cNvSpPr txBox="1"/>
      </xdr:nvSpPr>
      <xdr:spPr>
        <a:xfrm>
          <a:off x="6101129" y="191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542" name="TextovéPole 541"/>
        <xdr:cNvSpPr txBox="1"/>
      </xdr:nvSpPr>
      <xdr:spPr>
        <a:xfrm>
          <a:off x="6101129" y="191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543" name="TextovéPole 542"/>
        <xdr:cNvSpPr txBox="1"/>
      </xdr:nvSpPr>
      <xdr:spPr>
        <a:xfrm>
          <a:off x="6101129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544" name="TextovéPole 543"/>
        <xdr:cNvSpPr txBox="1"/>
      </xdr:nvSpPr>
      <xdr:spPr>
        <a:xfrm>
          <a:off x="6101129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545" name="TextovéPole 544"/>
        <xdr:cNvSpPr txBox="1"/>
      </xdr:nvSpPr>
      <xdr:spPr>
        <a:xfrm>
          <a:off x="6101129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546" name="TextovéPole 545"/>
        <xdr:cNvSpPr txBox="1"/>
      </xdr:nvSpPr>
      <xdr:spPr>
        <a:xfrm>
          <a:off x="6101129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547" name="TextovéPole 546"/>
        <xdr:cNvSpPr txBox="1"/>
      </xdr:nvSpPr>
      <xdr:spPr>
        <a:xfrm>
          <a:off x="6101129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548" name="TextovéPole 547"/>
        <xdr:cNvSpPr txBox="1"/>
      </xdr:nvSpPr>
      <xdr:spPr>
        <a:xfrm>
          <a:off x="6101129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549" name="TextovéPole 548"/>
        <xdr:cNvSpPr txBox="1"/>
      </xdr:nvSpPr>
      <xdr:spPr>
        <a:xfrm>
          <a:off x="5805854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550" name="TextovéPole 549"/>
        <xdr:cNvSpPr txBox="1"/>
      </xdr:nvSpPr>
      <xdr:spPr>
        <a:xfrm>
          <a:off x="5805854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551" name="TextovéPole 550"/>
        <xdr:cNvSpPr txBox="1"/>
      </xdr:nvSpPr>
      <xdr:spPr>
        <a:xfrm>
          <a:off x="5805854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552" name="TextovéPole 551"/>
        <xdr:cNvSpPr txBox="1"/>
      </xdr:nvSpPr>
      <xdr:spPr>
        <a:xfrm>
          <a:off x="5805854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553" name="TextovéPole 552"/>
        <xdr:cNvSpPr txBox="1"/>
      </xdr:nvSpPr>
      <xdr:spPr>
        <a:xfrm>
          <a:off x="5805854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28</xdr:row>
      <xdr:rowOff>0</xdr:rowOff>
    </xdr:from>
    <xdr:ext cx="184731" cy="264560"/>
    <xdr:sp macro="" textlink="">
      <xdr:nvSpPr>
        <xdr:cNvPr id="554" name="TextovéPole 553"/>
        <xdr:cNvSpPr txBox="1"/>
      </xdr:nvSpPr>
      <xdr:spPr>
        <a:xfrm>
          <a:off x="5805854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28</xdr:row>
      <xdr:rowOff>0</xdr:rowOff>
    </xdr:from>
    <xdr:ext cx="184731" cy="264560"/>
    <xdr:sp macro="" textlink="">
      <xdr:nvSpPr>
        <xdr:cNvPr id="555" name="TextovéPole 554"/>
        <xdr:cNvSpPr txBox="1"/>
      </xdr:nvSpPr>
      <xdr:spPr>
        <a:xfrm>
          <a:off x="5805854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28</xdr:row>
      <xdr:rowOff>0</xdr:rowOff>
    </xdr:from>
    <xdr:ext cx="184731" cy="264560"/>
    <xdr:sp macro="" textlink="">
      <xdr:nvSpPr>
        <xdr:cNvPr id="556" name="TextovéPole 555"/>
        <xdr:cNvSpPr txBox="1"/>
      </xdr:nvSpPr>
      <xdr:spPr>
        <a:xfrm>
          <a:off x="5805854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28</xdr:row>
      <xdr:rowOff>0</xdr:rowOff>
    </xdr:from>
    <xdr:ext cx="184731" cy="264560"/>
    <xdr:sp macro="" textlink="">
      <xdr:nvSpPr>
        <xdr:cNvPr id="557" name="TextovéPole 556"/>
        <xdr:cNvSpPr txBox="1"/>
      </xdr:nvSpPr>
      <xdr:spPr>
        <a:xfrm>
          <a:off x="5805854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28</xdr:row>
      <xdr:rowOff>0</xdr:rowOff>
    </xdr:from>
    <xdr:ext cx="184731" cy="264560"/>
    <xdr:sp macro="" textlink="">
      <xdr:nvSpPr>
        <xdr:cNvPr id="558" name="TextovéPole 557"/>
        <xdr:cNvSpPr txBox="1"/>
      </xdr:nvSpPr>
      <xdr:spPr>
        <a:xfrm>
          <a:off x="5805854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28</xdr:row>
      <xdr:rowOff>0</xdr:rowOff>
    </xdr:from>
    <xdr:ext cx="184731" cy="264560"/>
    <xdr:sp macro="" textlink="">
      <xdr:nvSpPr>
        <xdr:cNvPr id="559" name="TextovéPole 558"/>
        <xdr:cNvSpPr txBox="1"/>
      </xdr:nvSpPr>
      <xdr:spPr>
        <a:xfrm>
          <a:off x="5805854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560" name="TextovéPole 559"/>
        <xdr:cNvSpPr txBox="1"/>
      </xdr:nvSpPr>
      <xdr:spPr>
        <a:xfrm>
          <a:off x="5805854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561" name="TextovéPole 560"/>
        <xdr:cNvSpPr txBox="1"/>
      </xdr:nvSpPr>
      <xdr:spPr>
        <a:xfrm>
          <a:off x="5805854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562" name="TextovéPole 561"/>
        <xdr:cNvSpPr txBox="1"/>
      </xdr:nvSpPr>
      <xdr:spPr>
        <a:xfrm>
          <a:off x="5805854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563" name="TextovéPole 562"/>
        <xdr:cNvSpPr txBox="1"/>
      </xdr:nvSpPr>
      <xdr:spPr>
        <a:xfrm>
          <a:off x="5805854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564" name="TextovéPole 563"/>
        <xdr:cNvSpPr txBox="1"/>
      </xdr:nvSpPr>
      <xdr:spPr>
        <a:xfrm>
          <a:off x="5805854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565" name="TextovéPole 564"/>
        <xdr:cNvSpPr txBox="1"/>
      </xdr:nvSpPr>
      <xdr:spPr>
        <a:xfrm>
          <a:off x="5805854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567" name="TextovéPole 566"/>
        <xdr:cNvSpPr txBox="1"/>
      </xdr:nvSpPr>
      <xdr:spPr>
        <a:xfrm>
          <a:off x="5805854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54</xdr:row>
      <xdr:rowOff>0</xdr:rowOff>
    </xdr:from>
    <xdr:ext cx="184731" cy="264560"/>
    <xdr:sp macro="" textlink="">
      <xdr:nvSpPr>
        <xdr:cNvPr id="613" name="TextovéPole 612"/>
        <xdr:cNvSpPr txBox="1"/>
      </xdr:nvSpPr>
      <xdr:spPr>
        <a:xfrm>
          <a:off x="580585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54</xdr:row>
      <xdr:rowOff>0</xdr:rowOff>
    </xdr:from>
    <xdr:ext cx="184731" cy="264560"/>
    <xdr:sp macro="" textlink="">
      <xdr:nvSpPr>
        <xdr:cNvPr id="614" name="TextovéPole 613"/>
        <xdr:cNvSpPr txBox="1"/>
      </xdr:nvSpPr>
      <xdr:spPr>
        <a:xfrm>
          <a:off x="580585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54</xdr:row>
      <xdr:rowOff>0</xdr:rowOff>
    </xdr:from>
    <xdr:ext cx="184731" cy="264560"/>
    <xdr:sp macro="" textlink="">
      <xdr:nvSpPr>
        <xdr:cNvPr id="615" name="TextovéPole 614"/>
        <xdr:cNvSpPr txBox="1"/>
      </xdr:nvSpPr>
      <xdr:spPr>
        <a:xfrm>
          <a:off x="580585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54</xdr:row>
      <xdr:rowOff>0</xdr:rowOff>
    </xdr:from>
    <xdr:ext cx="184731" cy="264560"/>
    <xdr:sp macro="" textlink="">
      <xdr:nvSpPr>
        <xdr:cNvPr id="616" name="TextovéPole 615"/>
        <xdr:cNvSpPr txBox="1"/>
      </xdr:nvSpPr>
      <xdr:spPr>
        <a:xfrm>
          <a:off x="580585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54</xdr:row>
      <xdr:rowOff>0</xdr:rowOff>
    </xdr:from>
    <xdr:ext cx="184731" cy="264560"/>
    <xdr:sp macro="" textlink="">
      <xdr:nvSpPr>
        <xdr:cNvPr id="617" name="TextovéPole 616"/>
        <xdr:cNvSpPr txBox="1"/>
      </xdr:nvSpPr>
      <xdr:spPr>
        <a:xfrm>
          <a:off x="580585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54</xdr:row>
      <xdr:rowOff>0</xdr:rowOff>
    </xdr:from>
    <xdr:ext cx="184731" cy="264560"/>
    <xdr:sp macro="" textlink="">
      <xdr:nvSpPr>
        <xdr:cNvPr id="618" name="TextovéPole 617"/>
        <xdr:cNvSpPr txBox="1"/>
      </xdr:nvSpPr>
      <xdr:spPr>
        <a:xfrm>
          <a:off x="580585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619" name="TextovéPole 618"/>
        <xdr:cNvSpPr txBox="1"/>
      </xdr:nvSpPr>
      <xdr:spPr>
        <a:xfrm>
          <a:off x="5805854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620" name="TextovéPole 619"/>
        <xdr:cNvSpPr txBox="1"/>
      </xdr:nvSpPr>
      <xdr:spPr>
        <a:xfrm>
          <a:off x="5805854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621" name="TextovéPole 620"/>
        <xdr:cNvSpPr txBox="1"/>
      </xdr:nvSpPr>
      <xdr:spPr>
        <a:xfrm>
          <a:off x="5805854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622" name="TextovéPole 621"/>
        <xdr:cNvSpPr txBox="1"/>
      </xdr:nvSpPr>
      <xdr:spPr>
        <a:xfrm>
          <a:off x="5805854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623" name="TextovéPole 622"/>
        <xdr:cNvSpPr txBox="1"/>
      </xdr:nvSpPr>
      <xdr:spPr>
        <a:xfrm>
          <a:off x="5805854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624" name="TextovéPole 623"/>
        <xdr:cNvSpPr txBox="1"/>
      </xdr:nvSpPr>
      <xdr:spPr>
        <a:xfrm>
          <a:off x="5805854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625" name="TextovéPole 624"/>
        <xdr:cNvSpPr txBox="1"/>
      </xdr:nvSpPr>
      <xdr:spPr>
        <a:xfrm>
          <a:off x="5805854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626" name="TextovéPole 625"/>
        <xdr:cNvSpPr txBox="1"/>
      </xdr:nvSpPr>
      <xdr:spPr>
        <a:xfrm>
          <a:off x="5805854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184731" cy="264560"/>
    <xdr:sp macro="" textlink="">
      <xdr:nvSpPr>
        <xdr:cNvPr id="627" name="TextovéPole 626"/>
        <xdr:cNvSpPr txBox="1"/>
      </xdr:nvSpPr>
      <xdr:spPr>
        <a:xfrm>
          <a:off x="5805854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184731" cy="264560"/>
    <xdr:sp macro="" textlink="">
      <xdr:nvSpPr>
        <xdr:cNvPr id="628" name="TextovéPole 627"/>
        <xdr:cNvSpPr txBox="1"/>
      </xdr:nvSpPr>
      <xdr:spPr>
        <a:xfrm>
          <a:off x="5805854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629" name="TextovéPole 628"/>
        <xdr:cNvSpPr txBox="1"/>
      </xdr:nvSpPr>
      <xdr:spPr>
        <a:xfrm>
          <a:off x="5805854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630" name="TextovéPole 629"/>
        <xdr:cNvSpPr txBox="1"/>
      </xdr:nvSpPr>
      <xdr:spPr>
        <a:xfrm>
          <a:off x="5805854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184731" cy="264560"/>
    <xdr:sp macro="" textlink="">
      <xdr:nvSpPr>
        <xdr:cNvPr id="631" name="TextovéPole 630"/>
        <xdr:cNvSpPr txBox="1"/>
      </xdr:nvSpPr>
      <xdr:spPr>
        <a:xfrm>
          <a:off x="5805854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184731" cy="264560"/>
    <xdr:sp macro="" textlink="">
      <xdr:nvSpPr>
        <xdr:cNvPr id="632" name="TextovéPole 631"/>
        <xdr:cNvSpPr txBox="1"/>
      </xdr:nvSpPr>
      <xdr:spPr>
        <a:xfrm>
          <a:off x="5805854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633" name="TextovéPole 632"/>
        <xdr:cNvSpPr txBox="1"/>
      </xdr:nvSpPr>
      <xdr:spPr>
        <a:xfrm>
          <a:off x="5805854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634" name="TextovéPole 633"/>
        <xdr:cNvSpPr txBox="1"/>
      </xdr:nvSpPr>
      <xdr:spPr>
        <a:xfrm>
          <a:off x="5805854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184731" cy="264560"/>
    <xdr:sp macro="" textlink="">
      <xdr:nvSpPr>
        <xdr:cNvPr id="635" name="TextovéPole 634"/>
        <xdr:cNvSpPr txBox="1"/>
      </xdr:nvSpPr>
      <xdr:spPr>
        <a:xfrm>
          <a:off x="5805854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184731" cy="264560"/>
    <xdr:sp macro="" textlink="">
      <xdr:nvSpPr>
        <xdr:cNvPr id="636" name="TextovéPole 635"/>
        <xdr:cNvSpPr txBox="1"/>
      </xdr:nvSpPr>
      <xdr:spPr>
        <a:xfrm>
          <a:off x="5805854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184731" cy="264560"/>
    <xdr:sp macro="" textlink="">
      <xdr:nvSpPr>
        <xdr:cNvPr id="637" name="TextovéPole 636"/>
        <xdr:cNvSpPr txBox="1"/>
      </xdr:nvSpPr>
      <xdr:spPr>
        <a:xfrm>
          <a:off x="5805854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184731" cy="264560"/>
    <xdr:sp macro="" textlink="">
      <xdr:nvSpPr>
        <xdr:cNvPr id="638" name="TextovéPole 637"/>
        <xdr:cNvSpPr txBox="1"/>
      </xdr:nvSpPr>
      <xdr:spPr>
        <a:xfrm>
          <a:off x="5805854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639" name="TextovéPole 638"/>
        <xdr:cNvSpPr txBox="1"/>
      </xdr:nvSpPr>
      <xdr:spPr>
        <a:xfrm>
          <a:off x="5805854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640" name="TextovéPole 639"/>
        <xdr:cNvSpPr txBox="1"/>
      </xdr:nvSpPr>
      <xdr:spPr>
        <a:xfrm>
          <a:off x="5805854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641" name="TextovéPole 640"/>
        <xdr:cNvSpPr txBox="1"/>
      </xdr:nvSpPr>
      <xdr:spPr>
        <a:xfrm>
          <a:off x="5805854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642" name="TextovéPole 641"/>
        <xdr:cNvSpPr txBox="1"/>
      </xdr:nvSpPr>
      <xdr:spPr>
        <a:xfrm>
          <a:off x="5805854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643" name="TextovéPole 642"/>
        <xdr:cNvSpPr txBox="1"/>
      </xdr:nvSpPr>
      <xdr:spPr>
        <a:xfrm>
          <a:off x="5805854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644" name="TextovéPole 643"/>
        <xdr:cNvSpPr txBox="1"/>
      </xdr:nvSpPr>
      <xdr:spPr>
        <a:xfrm>
          <a:off x="5805854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645" name="TextovéPole 644"/>
        <xdr:cNvSpPr txBox="1"/>
      </xdr:nvSpPr>
      <xdr:spPr>
        <a:xfrm>
          <a:off x="5805854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646" name="TextovéPole 645"/>
        <xdr:cNvSpPr txBox="1"/>
      </xdr:nvSpPr>
      <xdr:spPr>
        <a:xfrm>
          <a:off x="5805854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47" name="TextovéPole 646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48" name="TextovéPole 647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58</xdr:row>
      <xdr:rowOff>0</xdr:rowOff>
    </xdr:from>
    <xdr:ext cx="184731" cy="264560"/>
    <xdr:sp macro="" textlink="">
      <xdr:nvSpPr>
        <xdr:cNvPr id="649" name="TextovéPole 648"/>
        <xdr:cNvSpPr txBox="1"/>
      </xdr:nvSpPr>
      <xdr:spPr>
        <a:xfrm>
          <a:off x="4888969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58</xdr:row>
      <xdr:rowOff>0</xdr:rowOff>
    </xdr:from>
    <xdr:ext cx="184731" cy="264560"/>
    <xdr:sp macro="" textlink="">
      <xdr:nvSpPr>
        <xdr:cNvPr id="650" name="TextovéPole 649"/>
        <xdr:cNvSpPr txBox="1"/>
      </xdr:nvSpPr>
      <xdr:spPr>
        <a:xfrm>
          <a:off x="4888969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51" name="TextovéPole 650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52" name="TextovéPole 651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53" name="TextovéPole 652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58</xdr:row>
      <xdr:rowOff>0</xdr:rowOff>
    </xdr:from>
    <xdr:ext cx="184731" cy="264560"/>
    <xdr:sp macro="" textlink="">
      <xdr:nvSpPr>
        <xdr:cNvPr id="654" name="TextovéPole 653"/>
        <xdr:cNvSpPr txBox="1"/>
      </xdr:nvSpPr>
      <xdr:spPr>
        <a:xfrm>
          <a:off x="4888969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58</xdr:row>
      <xdr:rowOff>0</xdr:rowOff>
    </xdr:from>
    <xdr:ext cx="184731" cy="264560"/>
    <xdr:sp macro="" textlink="">
      <xdr:nvSpPr>
        <xdr:cNvPr id="655" name="TextovéPole 654"/>
        <xdr:cNvSpPr txBox="1"/>
      </xdr:nvSpPr>
      <xdr:spPr>
        <a:xfrm>
          <a:off x="4888969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58</xdr:row>
      <xdr:rowOff>0</xdr:rowOff>
    </xdr:from>
    <xdr:ext cx="184731" cy="264560"/>
    <xdr:sp macro="" textlink="">
      <xdr:nvSpPr>
        <xdr:cNvPr id="656" name="TextovéPole 655"/>
        <xdr:cNvSpPr txBox="1"/>
      </xdr:nvSpPr>
      <xdr:spPr>
        <a:xfrm>
          <a:off x="4888969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58</xdr:row>
      <xdr:rowOff>0</xdr:rowOff>
    </xdr:from>
    <xdr:ext cx="184731" cy="264560"/>
    <xdr:sp macro="" textlink="">
      <xdr:nvSpPr>
        <xdr:cNvPr id="657" name="TextovéPole 656"/>
        <xdr:cNvSpPr txBox="1"/>
      </xdr:nvSpPr>
      <xdr:spPr>
        <a:xfrm>
          <a:off x="4888969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58" name="TextovéPole 657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59" name="TextovéPole 658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60" name="TextovéPole 659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61" name="TextovéPole 660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62" name="TextovéPole 661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63" name="TextovéPole 662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664" name="TextovéPole 66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665" name="TextovéPole 66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666" name="TextovéPole 66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58</xdr:row>
      <xdr:rowOff>0</xdr:rowOff>
    </xdr:from>
    <xdr:ext cx="184731" cy="264560"/>
    <xdr:sp macro="" textlink="">
      <xdr:nvSpPr>
        <xdr:cNvPr id="667" name="TextovéPole 666"/>
        <xdr:cNvSpPr txBox="1"/>
      </xdr:nvSpPr>
      <xdr:spPr>
        <a:xfrm>
          <a:off x="4888969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58</xdr:row>
      <xdr:rowOff>0</xdr:rowOff>
    </xdr:from>
    <xdr:ext cx="184731" cy="264560"/>
    <xdr:sp macro="" textlink="">
      <xdr:nvSpPr>
        <xdr:cNvPr id="668" name="TextovéPole 667"/>
        <xdr:cNvSpPr txBox="1"/>
      </xdr:nvSpPr>
      <xdr:spPr>
        <a:xfrm>
          <a:off x="4888969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69" name="TextovéPole 668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70" name="TextovéPole 669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71" name="TextovéPole 670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58</xdr:row>
      <xdr:rowOff>0</xdr:rowOff>
    </xdr:from>
    <xdr:ext cx="184731" cy="264560"/>
    <xdr:sp macro="" textlink="">
      <xdr:nvSpPr>
        <xdr:cNvPr id="672" name="TextovéPole 671"/>
        <xdr:cNvSpPr txBox="1"/>
      </xdr:nvSpPr>
      <xdr:spPr>
        <a:xfrm>
          <a:off x="4888969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58</xdr:row>
      <xdr:rowOff>0</xdr:rowOff>
    </xdr:from>
    <xdr:ext cx="184731" cy="264560"/>
    <xdr:sp macro="" textlink="">
      <xdr:nvSpPr>
        <xdr:cNvPr id="673" name="TextovéPole 672"/>
        <xdr:cNvSpPr txBox="1"/>
      </xdr:nvSpPr>
      <xdr:spPr>
        <a:xfrm>
          <a:off x="4888969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58</xdr:row>
      <xdr:rowOff>0</xdr:rowOff>
    </xdr:from>
    <xdr:ext cx="184731" cy="264560"/>
    <xdr:sp macro="" textlink="">
      <xdr:nvSpPr>
        <xdr:cNvPr id="674" name="TextovéPole 673"/>
        <xdr:cNvSpPr txBox="1"/>
      </xdr:nvSpPr>
      <xdr:spPr>
        <a:xfrm>
          <a:off x="4888969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58</xdr:row>
      <xdr:rowOff>0</xdr:rowOff>
    </xdr:from>
    <xdr:ext cx="184731" cy="264560"/>
    <xdr:sp macro="" textlink="">
      <xdr:nvSpPr>
        <xdr:cNvPr id="675" name="TextovéPole 674"/>
        <xdr:cNvSpPr txBox="1"/>
      </xdr:nvSpPr>
      <xdr:spPr>
        <a:xfrm>
          <a:off x="4888969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76" name="TextovéPole 675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77" name="TextovéPole 676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78" name="TextovéPole 677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79" name="TextovéPole 678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80" name="TextovéPole 679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81" name="TextovéPole 680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58</xdr:row>
      <xdr:rowOff>0</xdr:rowOff>
    </xdr:from>
    <xdr:ext cx="184731" cy="264560"/>
    <xdr:sp macro="" textlink="">
      <xdr:nvSpPr>
        <xdr:cNvPr id="682" name="TextovéPole 681"/>
        <xdr:cNvSpPr txBox="1"/>
      </xdr:nvSpPr>
      <xdr:spPr>
        <a:xfrm>
          <a:off x="4888969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58</xdr:row>
      <xdr:rowOff>0</xdr:rowOff>
    </xdr:from>
    <xdr:ext cx="184731" cy="264560"/>
    <xdr:sp macro="" textlink="">
      <xdr:nvSpPr>
        <xdr:cNvPr id="683" name="TextovéPole 682"/>
        <xdr:cNvSpPr txBox="1"/>
      </xdr:nvSpPr>
      <xdr:spPr>
        <a:xfrm>
          <a:off x="4888969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684" name="TextovéPole 68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685" name="TextovéPole 68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686" name="TextovéPole 68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58</xdr:row>
      <xdr:rowOff>0</xdr:rowOff>
    </xdr:from>
    <xdr:ext cx="184731" cy="264560"/>
    <xdr:sp macro="" textlink="">
      <xdr:nvSpPr>
        <xdr:cNvPr id="687" name="TextovéPole 686"/>
        <xdr:cNvSpPr txBox="1"/>
      </xdr:nvSpPr>
      <xdr:spPr>
        <a:xfrm>
          <a:off x="4888969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58</xdr:row>
      <xdr:rowOff>0</xdr:rowOff>
    </xdr:from>
    <xdr:ext cx="184731" cy="264560"/>
    <xdr:sp macro="" textlink="">
      <xdr:nvSpPr>
        <xdr:cNvPr id="688" name="TextovéPole 687"/>
        <xdr:cNvSpPr txBox="1"/>
      </xdr:nvSpPr>
      <xdr:spPr>
        <a:xfrm>
          <a:off x="4888969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58</xdr:row>
      <xdr:rowOff>0</xdr:rowOff>
    </xdr:from>
    <xdr:ext cx="184731" cy="264560"/>
    <xdr:sp macro="" textlink="">
      <xdr:nvSpPr>
        <xdr:cNvPr id="689" name="TextovéPole 688"/>
        <xdr:cNvSpPr txBox="1"/>
      </xdr:nvSpPr>
      <xdr:spPr>
        <a:xfrm>
          <a:off x="4888969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58</xdr:row>
      <xdr:rowOff>0</xdr:rowOff>
    </xdr:from>
    <xdr:ext cx="184731" cy="264560"/>
    <xdr:sp macro="" textlink="">
      <xdr:nvSpPr>
        <xdr:cNvPr id="690" name="TextovéPole 689"/>
        <xdr:cNvSpPr txBox="1"/>
      </xdr:nvSpPr>
      <xdr:spPr>
        <a:xfrm>
          <a:off x="4888969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91" name="TextovéPole 690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92" name="TextovéPole 691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93" name="TextovéPole 692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94" name="TextovéPole 693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95" name="TextovéPole 694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96" name="TextovéPole 695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697" name="TextovéPole 69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698" name="TextovéPole 69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699" name="TextovéPole 69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58</xdr:row>
      <xdr:rowOff>0</xdr:rowOff>
    </xdr:from>
    <xdr:ext cx="184731" cy="264560"/>
    <xdr:sp macro="" textlink="">
      <xdr:nvSpPr>
        <xdr:cNvPr id="700" name="TextovéPole 699"/>
        <xdr:cNvSpPr txBox="1"/>
      </xdr:nvSpPr>
      <xdr:spPr>
        <a:xfrm>
          <a:off x="4532817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58</xdr:row>
      <xdr:rowOff>0</xdr:rowOff>
    </xdr:from>
    <xdr:ext cx="184731" cy="264560"/>
    <xdr:sp macro="" textlink="">
      <xdr:nvSpPr>
        <xdr:cNvPr id="701" name="TextovéPole 700"/>
        <xdr:cNvSpPr txBox="1"/>
      </xdr:nvSpPr>
      <xdr:spPr>
        <a:xfrm>
          <a:off x="4532817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58</xdr:row>
      <xdr:rowOff>0</xdr:rowOff>
    </xdr:from>
    <xdr:ext cx="184731" cy="264560"/>
    <xdr:sp macro="" textlink="">
      <xdr:nvSpPr>
        <xdr:cNvPr id="702" name="TextovéPole 701"/>
        <xdr:cNvSpPr txBox="1"/>
      </xdr:nvSpPr>
      <xdr:spPr>
        <a:xfrm>
          <a:off x="4532817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58</xdr:row>
      <xdr:rowOff>0</xdr:rowOff>
    </xdr:from>
    <xdr:ext cx="184731" cy="264560"/>
    <xdr:sp macro="" textlink="">
      <xdr:nvSpPr>
        <xdr:cNvPr id="703" name="TextovéPole 702"/>
        <xdr:cNvSpPr txBox="1"/>
      </xdr:nvSpPr>
      <xdr:spPr>
        <a:xfrm>
          <a:off x="4532817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58</xdr:row>
      <xdr:rowOff>0</xdr:rowOff>
    </xdr:from>
    <xdr:ext cx="184731" cy="264560"/>
    <xdr:sp macro="" textlink="">
      <xdr:nvSpPr>
        <xdr:cNvPr id="704" name="TextovéPole 703"/>
        <xdr:cNvSpPr txBox="1"/>
      </xdr:nvSpPr>
      <xdr:spPr>
        <a:xfrm>
          <a:off x="4532817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58</xdr:row>
      <xdr:rowOff>0</xdr:rowOff>
    </xdr:from>
    <xdr:ext cx="184731" cy="264560"/>
    <xdr:sp macro="" textlink="">
      <xdr:nvSpPr>
        <xdr:cNvPr id="705" name="TextovéPole 704"/>
        <xdr:cNvSpPr txBox="1"/>
      </xdr:nvSpPr>
      <xdr:spPr>
        <a:xfrm>
          <a:off x="4532817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58</xdr:row>
      <xdr:rowOff>0</xdr:rowOff>
    </xdr:from>
    <xdr:ext cx="184731" cy="264560"/>
    <xdr:sp macro="" textlink="">
      <xdr:nvSpPr>
        <xdr:cNvPr id="706" name="TextovéPole 705"/>
        <xdr:cNvSpPr txBox="1"/>
      </xdr:nvSpPr>
      <xdr:spPr>
        <a:xfrm>
          <a:off x="4532817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58</xdr:row>
      <xdr:rowOff>0</xdr:rowOff>
    </xdr:from>
    <xdr:ext cx="184731" cy="264560"/>
    <xdr:sp macro="" textlink="">
      <xdr:nvSpPr>
        <xdr:cNvPr id="707" name="TextovéPole 706"/>
        <xdr:cNvSpPr txBox="1"/>
      </xdr:nvSpPr>
      <xdr:spPr>
        <a:xfrm>
          <a:off x="4532817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58</xdr:row>
      <xdr:rowOff>0</xdr:rowOff>
    </xdr:from>
    <xdr:ext cx="184731" cy="264560"/>
    <xdr:sp macro="" textlink="">
      <xdr:nvSpPr>
        <xdr:cNvPr id="708" name="TextovéPole 707"/>
        <xdr:cNvSpPr txBox="1"/>
      </xdr:nvSpPr>
      <xdr:spPr>
        <a:xfrm>
          <a:off x="4532817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58</xdr:row>
      <xdr:rowOff>0</xdr:rowOff>
    </xdr:from>
    <xdr:ext cx="184731" cy="264560"/>
    <xdr:sp macro="" textlink="">
      <xdr:nvSpPr>
        <xdr:cNvPr id="709" name="TextovéPole 708"/>
        <xdr:cNvSpPr txBox="1"/>
      </xdr:nvSpPr>
      <xdr:spPr>
        <a:xfrm>
          <a:off x="4532817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58</xdr:row>
      <xdr:rowOff>0</xdr:rowOff>
    </xdr:from>
    <xdr:ext cx="184731" cy="264560"/>
    <xdr:sp macro="" textlink="">
      <xdr:nvSpPr>
        <xdr:cNvPr id="710" name="TextovéPole 709"/>
        <xdr:cNvSpPr txBox="1"/>
      </xdr:nvSpPr>
      <xdr:spPr>
        <a:xfrm>
          <a:off x="4532817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58</xdr:row>
      <xdr:rowOff>0</xdr:rowOff>
    </xdr:from>
    <xdr:ext cx="184731" cy="264560"/>
    <xdr:sp macro="" textlink="">
      <xdr:nvSpPr>
        <xdr:cNvPr id="711" name="TextovéPole 710"/>
        <xdr:cNvSpPr txBox="1"/>
      </xdr:nvSpPr>
      <xdr:spPr>
        <a:xfrm>
          <a:off x="4532817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58</xdr:row>
      <xdr:rowOff>0</xdr:rowOff>
    </xdr:from>
    <xdr:ext cx="184731" cy="264560"/>
    <xdr:sp macro="" textlink="">
      <xdr:nvSpPr>
        <xdr:cNvPr id="712" name="TextovéPole 711"/>
        <xdr:cNvSpPr txBox="1"/>
      </xdr:nvSpPr>
      <xdr:spPr>
        <a:xfrm>
          <a:off x="4532817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58</xdr:row>
      <xdr:rowOff>0</xdr:rowOff>
    </xdr:from>
    <xdr:ext cx="184731" cy="264560"/>
    <xdr:sp macro="" textlink="">
      <xdr:nvSpPr>
        <xdr:cNvPr id="713" name="TextovéPole 712"/>
        <xdr:cNvSpPr txBox="1"/>
      </xdr:nvSpPr>
      <xdr:spPr>
        <a:xfrm>
          <a:off x="4532817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58</xdr:row>
      <xdr:rowOff>0</xdr:rowOff>
    </xdr:from>
    <xdr:ext cx="184731" cy="264560"/>
    <xdr:sp macro="" textlink="">
      <xdr:nvSpPr>
        <xdr:cNvPr id="714" name="TextovéPole 713"/>
        <xdr:cNvSpPr txBox="1"/>
      </xdr:nvSpPr>
      <xdr:spPr>
        <a:xfrm>
          <a:off x="4532817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58</xdr:row>
      <xdr:rowOff>0</xdr:rowOff>
    </xdr:from>
    <xdr:ext cx="184731" cy="264560"/>
    <xdr:sp macro="" textlink="">
      <xdr:nvSpPr>
        <xdr:cNvPr id="715" name="TextovéPole 714"/>
        <xdr:cNvSpPr txBox="1"/>
      </xdr:nvSpPr>
      <xdr:spPr>
        <a:xfrm>
          <a:off x="4532817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58</xdr:row>
      <xdr:rowOff>0</xdr:rowOff>
    </xdr:from>
    <xdr:ext cx="184731" cy="264560"/>
    <xdr:sp macro="" textlink="">
      <xdr:nvSpPr>
        <xdr:cNvPr id="716" name="TextovéPole 715"/>
        <xdr:cNvSpPr txBox="1"/>
      </xdr:nvSpPr>
      <xdr:spPr>
        <a:xfrm>
          <a:off x="4532817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58</xdr:row>
      <xdr:rowOff>0</xdr:rowOff>
    </xdr:from>
    <xdr:ext cx="184731" cy="264560"/>
    <xdr:sp macro="" textlink="">
      <xdr:nvSpPr>
        <xdr:cNvPr id="717" name="TextovéPole 716"/>
        <xdr:cNvSpPr txBox="1"/>
      </xdr:nvSpPr>
      <xdr:spPr>
        <a:xfrm>
          <a:off x="4532817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18" name="TextovéPole 71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19" name="TextovéPole 71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20" name="TextovéPole 71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21" name="TextovéPole 72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22" name="TextovéPole 72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23" name="TextovéPole 72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24" name="TextovéPole 72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25" name="TextovéPole 72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26" name="TextovéPole 72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27" name="TextovéPole 72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28" name="TextovéPole 72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29" name="TextovéPole 72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30" name="TextovéPole 72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31" name="TextovéPole 73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32" name="TextovéPole 73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33" name="TextovéPole 73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34" name="TextovéPole 73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35" name="TextovéPole 73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36" name="TextovéPole 73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37" name="TextovéPole 73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38" name="TextovéPole 73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39" name="TextovéPole 73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40" name="TextovéPole 73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41" name="TextovéPole 74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42" name="TextovéPole 74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43" name="TextovéPole 74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44" name="TextovéPole 74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45" name="TextovéPole 74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46" name="TextovéPole 74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47" name="TextovéPole 74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48" name="TextovéPole 74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49" name="TextovéPole 74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60</xdr:row>
      <xdr:rowOff>0</xdr:rowOff>
    </xdr:from>
    <xdr:ext cx="184731" cy="264560"/>
    <xdr:sp macro="" textlink="">
      <xdr:nvSpPr>
        <xdr:cNvPr id="750" name="TextovéPole 749"/>
        <xdr:cNvSpPr txBox="1"/>
      </xdr:nvSpPr>
      <xdr:spPr>
        <a:xfrm>
          <a:off x="6016232" y="8257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60</xdr:row>
      <xdr:rowOff>0</xdr:rowOff>
    </xdr:from>
    <xdr:ext cx="184731" cy="264560"/>
    <xdr:sp macro="" textlink="">
      <xdr:nvSpPr>
        <xdr:cNvPr id="751" name="TextovéPole 750"/>
        <xdr:cNvSpPr txBox="1"/>
      </xdr:nvSpPr>
      <xdr:spPr>
        <a:xfrm>
          <a:off x="6016232" y="8257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60</xdr:row>
      <xdr:rowOff>0</xdr:rowOff>
    </xdr:from>
    <xdr:ext cx="184731" cy="264560"/>
    <xdr:sp macro="" textlink="">
      <xdr:nvSpPr>
        <xdr:cNvPr id="752" name="TextovéPole 751"/>
        <xdr:cNvSpPr txBox="1"/>
      </xdr:nvSpPr>
      <xdr:spPr>
        <a:xfrm>
          <a:off x="6016232" y="8257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53" name="TextovéPole 75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54" name="TextovéPole 75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55" name="TextovéPole 75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56" name="TextovéPole 75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57" name="TextovéPole 75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58" name="TextovéPole 75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59" name="TextovéPole 75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60" name="TextovéPole 75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61" name="TextovéPole 76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62" name="TextovéPole 76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63" name="TextovéPole 76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64" name="TextovéPole 76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65" name="TextovéPole 76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66" name="TextovéPole 76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67" name="TextovéPole 76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68" name="TextovéPole 76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69" name="TextovéPole 76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70" name="TextovéPole 76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71" name="TextovéPole 77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72" name="TextovéPole 77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73" name="TextovéPole 77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74" name="TextovéPole 77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75" name="TextovéPole 77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76" name="TextovéPole 77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77" name="TextovéPole 77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78" name="TextovéPole 77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79" name="TextovéPole 77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80" name="TextovéPole 77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81" name="TextovéPole 78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82" name="TextovéPole 78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83" name="TextovéPole 78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84" name="TextovéPole 78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61</xdr:row>
      <xdr:rowOff>0</xdr:rowOff>
    </xdr:from>
    <xdr:ext cx="184731" cy="264560"/>
    <xdr:sp macro="" textlink="">
      <xdr:nvSpPr>
        <xdr:cNvPr id="785" name="TextovéPole 784"/>
        <xdr:cNvSpPr txBox="1"/>
      </xdr:nvSpPr>
      <xdr:spPr>
        <a:xfrm>
          <a:off x="6016232" y="8390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61</xdr:row>
      <xdr:rowOff>0</xdr:rowOff>
    </xdr:from>
    <xdr:ext cx="184731" cy="264560"/>
    <xdr:sp macro="" textlink="">
      <xdr:nvSpPr>
        <xdr:cNvPr id="786" name="TextovéPole 785"/>
        <xdr:cNvSpPr txBox="1"/>
      </xdr:nvSpPr>
      <xdr:spPr>
        <a:xfrm>
          <a:off x="6016232" y="8390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61</xdr:row>
      <xdr:rowOff>0</xdr:rowOff>
    </xdr:from>
    <xdr:ext cx="184731" cy="264560"/>
    <xdr:sp macro="" textlink="">
      <xdr:nvSpPr>
        <xdr:cNvPr id="787" name="TextovéPole 786"/>
        <xdr:cNvSpPr txBox="1"/>
      </xdr:nvSpPr>
      <xdr:spPr>
        <a:xfrm>
          <a:off x="6016232" y="8390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88" name="TextovéPole 78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89" name="TextovéPole 78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90" name="TextovéPole 78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91" name="TextovéPole 79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92" name="TextovéPole 79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93" name="TextovéPole 79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94" name="TextovéPole 79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95" name="TextovéPole 79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96" name="TextovéPole 79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97" name="TextovéPole 79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98" name="TextovéPole 79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799" name="TextovéPole 79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00" name="TextovéPole 79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01" name="TextovéPole 80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02" name="TextovéPole 80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03" name="TextovéPole 80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04" name="TextovéPole 80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05" name="TextovéPole 80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06" name="TextovéPole 80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07" name="TextovéPole 80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08" name="TextovéPole 80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09" name="TextovéPole 80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10" name="TextovéPole 80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11" name="TextovéPole 81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12" name="TextovéPole 81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13" name="TextovéPole 81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14" name="TextovéPole 81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15" name="TextovéPole 81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16" name="TextovéPole 81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17" name="TextovéPole 81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18" name="TextovéPole 81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19" name="TextovéPole 81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20" name="TextovéPole 81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21" name="TextovéPole 82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22" name="TextovéPole 82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23" name="TextovéPole 82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24" name="TextovéPole 82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25" name="TextovéPole 82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26" name="TextovéPole 82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27" name="TextovéPole 82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28" name="TextovéPole 82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29" name="TextovéPole 82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30" name="TextovéPole 82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31" name="TextovéPole 83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32" name="TextovéPole 83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33" name="TextovéPole 83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34" name="TextovéPole 83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35" name="TextovéPole 83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36" name="TextovéPole 83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37" name="TextovéPole 83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38" name="TextovéPole 83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39" name="TextovéPole 83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40" name="TextovéPole 83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41" name="TextovéPole 84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42" name="TextovéPole 84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43" name="TextovéPole 84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44" name="TextovéPole 84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45" name="TextovéPole 84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46" name="TextovéPole 84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47" name="TextovéPole 84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48" name="TextovéPole 84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49" name="TextovéPole 84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50" name="TextovéPole 84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51" name="TextovéPole 85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184731" cy="264560"/>
    <xdr:sp macro="" textlink="">
      <xdr:nvSpPr>
        <xdr:cNvPr id="852" name="TextovéPole 851"/>
        <xdr:cNvSpPr txBox="1"/>
      </xdr:nvSpPr>
      <xdr:spPr>
        <a:xfrm>
          <a:off x="5667534" y="8522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184731" cy="264560"/>
    <xdr:sp macro="" textlink="">
      <xdr:nvSpPr>
        <xdr:cNvPr id="853" name="TextovéPole 852"/>
        <xdr:cNvSpPr txBox="1"/>
      </xdr:nvSpPr>
      <xdr:spPr>
        <a:xfrm>
          <a:off x="5667534" y="8522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184731" cy="264560"/>
    <xdr:sp macro="" textlink="">
      <xdr:nvSpPr>
        <xdr:cNvPr id="854" name="TextovéPole 853"/>
        <xdr:cNvSpPr txBox="1"/>
      </xdr:nvSpPr>
      <xdr:spPr>
        <a:xfrm>
          <a:off x="5667534" y="8522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55" name="TextovéPole 85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56" name="TextovéPole 85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57" name="TextovéPole 85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58" name="TextovéPole 85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59" name="TextovéPole 85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60" name="TextovéPole 85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61" name="TextovéPole 86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62" name="TextovéPole 86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63" name="TextovéPole 86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64" name="TextovéPole 86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65" name="TextovéPole 86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66" name="TextovéPole 86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67" name="TextovéPole 86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68" name="TextovéPole 86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69" name="TextovéPole 86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70" name="TextovéPole 86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71" name="TextovéPole 87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72" name="TextovéPole 87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73" name="TextovéPole 87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74" name="TextovéPole 87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75" name="TextovéPole 87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76" name="TextovéPole 87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77" name="TextovéPole 87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78" name="TextovéPole 87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79" name="TextovéPole 87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80" name="TextovéPole 87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81" name="TextovéPole 88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82" name="TextovéPole 88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83" name="TextovéPole 88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84" name="TextovéPole 88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85" name="TextovéPole 88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86" name="TextovéPole 88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87" name="TextovéPole 88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88" name="TextovéPole 88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89" name="TextovéPole 88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90" name="TextovéPole 88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91" name="TextovéPole 89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92" name="TextovéPole 89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93" name="TextovéPole 89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94" name="TextovéPole 89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95" name="TextovéPole 89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96" name="TextovéPole 89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97" name="TextovéPole 89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98" name="TextovéPole 89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899" name="TextovéPole 89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00" name="TextovéPole 89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01" name="TextovéPole 90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02" name="TextovéPole 90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03" name="TextovéPole 90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04" name="TextovéPole 90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05" name="TextovéPole 90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06" name="TextovéPole 90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07" name="TextovéPole 90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08" name="TextovéPole 90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09" name="TextovéPole 90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10" name="TextovéPole 90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11" name="TextovéPole 91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12" name="TextovéPole 91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13" name="TextovéPole 91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14" name="TextovéPole 91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15" name="TextovéPole 91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16" name="TextovéPole 91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17" name="TextovéPole 91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18" name="TextovéPole 91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19" name="TextovéPole 91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20" name="TextovéPole 91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21" name="TextovéPole 92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22" name="TextovéPole 92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23" name="TextovéPole 92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24" name="TextovéPole 92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25" name="TextovéPole 92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26" name="TextovéPole 92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27" name="TextovéPole 92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28" name="TextovéPole 92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29" name="TextovéPole 92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30" name="TextovéPole 92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31" name="TextovéPole 93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32" name="TextovéPole 93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33" name="TextovéPole 93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34" name="TextovéPole 93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35" name="TextovéPole 93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36" name="TextovéPole 93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37" name="TextovéPole 93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38" name="TextovéPole 93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39" name="TextovéPole 93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40" name="TextovéPole 93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41" name="TextovéPole 94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42" name="TextovéPole 94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43" name="TextovéPole 94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44" name="TextovéPole 94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45" name="TextovéPole 94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46" name="TextovéPole 94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47" name="TextovéPole 94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48" name="TextovéPole 94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49" name="TextovéPole 94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50" name="TextovéPole 94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51" name="TextovéPole 95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52" name="TextovéPole 95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53" name="TextovéPole 95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60</xdr:row>
      <xdr:rowOff>0</xdr:rowOff>
    </xdr:from>
    <xdr:ext cx="184731" cy="264560"/>
    <xdr:sp macro="" textlink="">
      <xdr:nvSpPr>
        <xdr:cNvPr id="954" name="TextovéPole 953"/>
        <xdr:cNvSpPr txBox="1"/>
      </xdr:nvSpPr>
      <xdr:spPr>
        <a:xfrm>
          <a:off x="6016232" y="8257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60</xdr:row>
      <xdr:rowOff>0</xdr:rowOff>
    </xdr:from>
    <xdr:ext cx="184731" cy="264560"/>
    <xdr:sp macro="" textlink="">
      <xdr:nvSpPr>
        <xdr:cNvPr id="955" name="TextovéPole 954"/>
        <xdr:cNvSpPr txBox="1"/>
      </xdr:nvSpPr>
      <xdr:spPr>
        <a:xfrm>
          <a:off x="6016232" y="8257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56" name="TextovéPole 95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57" name="TextovéPole 95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58" name="TextovéPole 95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59" name="TextovéPole 95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60" name="TextovéPole 95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61" name="TextovéPole 96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59</xdr:row>
      <xdr:rowOff>0</xdr:rowOff>
    </xdr:from>
    <xdr:ext cx="184731" cy="264560"/>
    <xdr:sp macro="" textlink="">
      <xdr:nvSpPr>
        <xdr:cNvPr id="962" name="TextovéPole 96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184731" cy="264560"/>
    <xdr:sp macro="" textlink="">
      <xdr:nvSpPr>
        <xdr:cNvPr id="963" name="TextovéPole 962"/>
        <xdr:cNvSpPr txBox="1"/>
      </xdr:nvSpPr>
      <xdr:spPr>
        <a:xfrm>
          <a:off x="6016232" y="997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184731" cy="264560"/>
    <xdr:sp macro="" textlink="">
      <xdr:nvSpPr>
        <xdr:cNvPr id="964" name="TextovéPole 963"/>
        <xdr:cNvSpPr txBox="1"/>
      </xdr:nvSpPr>
      <xdr:spPr>
        <a:xfrm>
          <a:off x="6016232" y="997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184731" cy="264560"/>
    <xdr:sp macro="" textlink="">
      <xdr:nvSpPr>
        <xdr:cNvPr id="965" name="TextovéPole 964"/>
        <xdr:cNvSpPr txBox="1"/>
      </xdr:nvSpPr>
      <xdr:spPr>
        <a:xfrm>
          <a:off x="6016232" y="997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184731" cy="264560"/>
    <xdr:sp macro="" textlink="">
      <xdr:nvSpPr>
        <xdr:cNvPr id="966" name="TextovéPole 965"/>
        <xdr:cNvSpPr txBox="1"/>
      </xdr:nvSpPr>
      <xdr:spPr>
        <a:xfrm>
          <a:off x="6016232" y="997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184731" cy="264560"/>
    <xdr:sp macro="" textlink="">
      <xdr:nvSpPr>
        <xdr:cNvPr id="967" name="TextovéPole 966"/>
        <xdr:cNvSpPr txBox="1"/>
      </xdr:nvSpPr>
      <xdr:spPr>
        <a:xfrm>
          <a:off x="6016232" y="997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184731" cy="264560"/>
    <xdr:sp macro="" textlink="">
      <xdr:nvSpPr>
        <xdr:cNvPr id="968" name="TextovéPole 967"/>
        <xdr:cNvSpPr txBox="1"/>
      </xdr:nvSpPr>
      <xdr:spPr>
        <a:xfrm>
          <a:off x="6016232" y="997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184731" cy="264560"/>
    <xdr:sp macro="" textlink="">
      <xdr:nvSpPr>
        <xdr:cNvPr id="969" name="TextovéPole 968"/>
        <xdr:cNvSpPr txBox="1"/>
      </xdr:nvSpPr>
      <xdr:spPr>
        <a:xfrm>
          <a:off x="6016232" y="997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184731" cy="264560"/>
    <xdr:sp macro="" textlink="">
      <xdr:nvSpPr>
        <xdr:cNvPr id="970" name="TextovéPole 969"/>
        <xdr:cNvSpPr txBox="1"/>
      </xdr:nvSpPr>
      <xdr:spPr>
        <a:xfrm>
          <a:off x="6016232" y="997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971" name="TextovéPole 970"/>
        <xdr:cNvSpPr txBox="1"/>
      </xdr:nvSpPr>
      <xdr:spPr>
        <a:xfrm>
          <a:off x="6016232" y="1010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972" name="TextovéPole 971"/>
        <xdr:cNvSpPr txBox="1"/>
      </xdr:nvSpPr>
      <xdr:spPr>
        <a:xfrm>
          <a:off x="6016232" y="1010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184731" cy="264560"/>
    <xdr:sp macro="" textlink="">
      <xdr:nvSpPr>
        <xdr:cNvPr id="973" name="TextovéPole 972"/>
        <xdr:cNvSpPr txBox="1"/>
      </xdr:nvSpPr>
      <xdr:spPr>
        <a:xfrm>
          <a:off x="6016232" y="997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184731" cy="264560"/>
    <xdr:sp macro="" textlink="">
      <xdr:nvSpPr>
        <xdr:cNvPr id="974" name="TextovéPole 973"/>
        <xdr:cNvSpPr txBox="1"/>
      </xdr:nvSpPr>
      <xdr:spPr>
        <a:xfrm>
          <a:off x="6016232" y="997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975" name="TextovéPole 974"/>
        <xdr:cNvSpPr txBox="1"/>
      </xdr:nvSpPr>
      <xdr:spPr>
        <a:xfrm>
          <a:off x="6016232" y="1010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976" name="TextovéPole 975"/>
        <xdr:cNvSpPr txBox="1"/>
      </xdr:nvSpPr>
      <xdr:spPr>
        <a:xfrm>
          <a:off x="6016232" y="1010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184731" cy="264560"/>
    <xdr:sp macro="" textlink="">
      <xdr:nvSpPr>
        <xdr:cNvPr id="977" name="TextovéPole 976"/>
        <xdr:cNvSpPr txBox="1"/>
      </xdr:nvSpPr>
      <xdr:spPr>
        <a:xfrm>
          <a:off x="6016232" y="997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184731" cy="264560"/>
    <xdr:sp macro="" textlink="">
      <xdr:nvSpPr>
        <xdr:cNvPr id="978" name="TextovéPole 977"/>
        <xdr:cNvSpPr txBox="1"/>
      </xdr:nvSpPr>
      <xdr:spPr>
        <a:xfrm>
          <a:off x="6016232" y="997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979" name="TextovéPole 978"/>
        <xdr:cNvSpPr txBox="1"/>
      </xdr:nvSpPr>
      <xdr:spPr>
        <a:xfrm>
          <a:off x="6016232" y="1010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980" name="TextovéPole 979"/>
        <xdr:cNvSpPr txBox="1"/>
      </xdr:nvSpPr>
      <xdr:spPr>
        <a:xfrm>
          <a:off x="6016232" y="1010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981" name="TextovéPole 980"/>
        <xdr:cNvSpPr txBox="1"/>
      </xdr:nvSpPr>
      <xdr:spPr>
        <a:xfrm>
          <a:off x="6016232" y="1010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982" name="TextovéPole 981"/>
        <xdr:cNvSpPr txBox="1"/>
      </xdr:nvSpPr>
      <xdr:spPr>
        <a:xfrm>
          <a:off x="6016232" y="1010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184731" cy="264560"/>
    <xdr:sp macro="" textlink="">
      <xdr:nvSpPr>
        <xdr:cNvPr id="983" name="TextovéPole 982"/>
        <xdr:cNvSpPr txBox="1"/>
      </xdr:nvSpPr>
      <xdr:spPr>
        <a:xfrm>
          <a:off x="6016232" y="997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184731" cy="264560"/>
    <xdr:sp macro="" textlink="">
      <xdr:nvSpPr>
        <xdr:cNvPr id="984" name="TextovéPole 983"/>
        <xdr:cNvSpPr txBox="1"/>
      </xdr:nvSpPr>
      <xdr:spPr>
        <a:xfrm>
          <a:off x="6016232" y="997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184731" cy="264560"/>
    <xdr:sp macro="" textlink="">
      <xdr:nvSpPr>
        <xdr:cNvPr id="985" name="TextovéPole 984"/>
        <xdr:cNvSpPr txBox="1"/>
      </xdr:nvSpPr>
      <xdr:spPr>
        <a:xfrm>
          <a:off x="6016232" y="997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184731" cy="264560"/>
    <xdr:sp macro="" textlink="">
      <xdr:nvSpPr>
        <xdr:cNvPr id="986" name="TextovéPole 985"/>
        <xdr:cNvSpPr txBox="1"/>
      </xdr:nvSpPr>
      <xdr:spPr>
        <a:xfrm>
          <a:off x="6016232" y="997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184731" cy="264560"/>
    <xdr:sp macro="" textlink="">
      <xdr:nvSpPr>
        <xdr:cNvPr id="987" name="TextovéPole 986"/>
        <xdr:cNvSpPr txBox="1"/>
      </xdr:nvSpPr>
      <xdr:spPr>
        <a:xfrm>
          <a:off x="6016232" y="997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184731" cy="264560"/>
    <xdr:sp macro="" textlink="">
      <xdr:nvSpPr>
        <xdr:cNvPr id="988" name="TextovéPole 987"/>
        <xdr:cNvSpPr txBox="1"/>
      </xdr:nvSpPr>
      <xdr:spPr>
        <a:xfrm>
          <a:off x="6016232" y="997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184731" cy="264560"/>
    <xdr:sp macro="" textlink="">
      <xdr:nvSpPr>
        <xdr:cNvPr id="989" name="TextovéPole 988"/>
        <xdr:cNvSpPr txBox="1"/>
      </xdr:nvSpPr>
      <xdr:spPr>
        <a:xfrm>
          <a:off x="6016232" y="997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184731" cy="264560"/>
    <xdr:sp macro="" textlink="">
      <xdr:nvSpPr>
        <xdr:cNvPr id="990" name="TextovéPole 989"/>
        <xdr:cNvSpPr txBox="1"/>
      </xdr:nvSpPr>
      <xdr:spPr>
        <a:xfrm>
          <a:off x="6016232" y="997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991" name="TextovéPole 990"/>
        <xdr:cNvSpPr txBox="1"/>
      </xdr:nvSpPr>
      <xdr:spPr>
        <a:xfrm>
          <a:off x="6016232" y="4654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992" name="TextovéPole 991"/>
        <xdr:cNvSpPr txBox="1"/>
      </xdr:nvSpPr>
      <xdr:spPr>
        <a:xfrm>
          <a:off x="6016232" y="4654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993" name="TextovéPole 992"/>
        <xdr:cNvSpPr txBox="1"/>
      </xdr:nvSpPr>
      <xdr:spPr>
        <a:xfrm>
          <a:off x="6016232" y="4654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994" name="TextovéPole 993"/>
        <xdr:cNvSpPr txBox="1"/>
      </xdr:nvSpPr>
      <xdr:spPr>
        <a:xfrm>
          <a:off x="6016232" y="4654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995" name="TextovéPole 994"/>
        <xdr:cNvSpPr txBox="1"/>
      </xdr:nvSpPr>
      <xdr:spPr>
        <a:xfrm>
          <a:off x="6016232" y="4654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996" name="TextovéPole 995"/>
        <xdr:cNvSpPr txBox="1"/>
      </xdr:nvSpPr>
      <xdr:spPr>
        <a:xfrm>
          <a:off x="6016232" y="4654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997" name="TextovéPole 996"/>
        <xdr:cNvSpPr txBox="1"/>
      </xdr:nvSpPr>
      <xdr:spPr>
        <a:xfrm>
          <a:off x="6016232" y="4654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998" name="TextovéPole 997"/>
        <xdr:cNvSpPr txBox="1"/>
      </xdr:nvSpPr>
      <xdr:spPr>
        <a:xfrm>
          <a:off x="6016232" y="4654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999" name="TextovéPole 998"/>
        <xdr:cNvSpPr txBox="1"/>
      </xdr:nvSpPr>
      <xdr:spPr>
        <a:xfrm>
          <a:off x="6016232" y="4654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28</xdr:row>
      <xdr:rowOff>0</xdr:rowOff>
    </xdr:from>
    <xdr:ext cx="184731" cy="264560"/>
    <xdr:sp macro="" textlink="">
      <xdr:nvSpPr>
        <xdr:cNvPr id="1000" name="TextovéPole 999"/>
        <xdr:cNvSpPr txBox="1"/>
      </xdr:nvSpPr>
      <xdr:spPr>
        <a:xfrm>
          <a:off x="6016232" y="6808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28</xdr:row>
      <xdr:rowOff>0</xdr:rowOff>
    </xdr:from>
    <xdr:ext cx="184731" cy="264560"/>
    <xdr:sp macro="" textlink="">
      <xdr:nvSpPr>
        <xdr:cNvPr id="1001" name="TextovéPole 1000"/>
        <xdr:cNvSpPr txBox="1"/>
      </xdr:nvSpPr>
      <xdr:spPr>
        <a:xfrm>
          <a:off x="6016232" y="6808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28</xdr:row>
      <xdr:rowOff>0</xdr:rowOff>
    </xdr:from>
    <xdr:ext cx="184731" cy="264560"/>
    <xdr:sp macro="" textlink="">
      <xdr:nvSpPr>
        <xdr:cNvPr id="1002" name="TextovéPole 1001"/>
        <xdr:cNvSpPr txBox="1"/>
      </xdr:nvSpPr>
      <xdr:spPr>
        <a:xfrm>
          <a:off x="6016232" y="6808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28</xdr:row>
      <xdr:rowOff>0</xdr:rowOff>
    </xdr:from>
    <xdr:ext cx="184731" cy="264560"/>
    <xdr:sp macro="" textlink="">
      <xdr:nvSpPr>
        <xdr:cNvPr id="1003" name="TextovéPole 1002"/>
        <xdr:cNvSpPr txBox="1"/>
      </xdr:nvSpPr>
      <xdr:spPr>
        <a:xfrm>
          <a:off x="6016232" y="6808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28</xdr:row>
      <xdr:rowOff>0</xdr:rowOff>
    </xdr:from>
    <xdr:ext cx="184731" cy="264560"/>
    <xdr:sp macro="" textlink="">
      <xdr:nvSpPr>
        <xdr:cNvPr id="1004" name="TextovéPole 1003"/>
        <xdr:cNvSpPr txBox="1"/>
      </xdr:nvSpPr>
      <xdr:spPr>
        <a:xfrm>
          <a:off x="6016232" y="6808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28</xdr:row>
      <xdr:rowOff>0</xdr:rowOff>
    </xdr:from>
    <xdr:ext cx="184731" cy="264560"/>
    <xdr:sp macro="" textlink="">
      <xdr:nvSpPr>
        <xdr:cNvPr id="1005" name="TextovéPole 1004"/>
        <xdr:cNvSpPr txBox="1"/>
      </xdr:nvSpPr>
      <xdr:spPr>
        <a:xfrm>
          <a:off x="6016232" y="6808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29</xdr:row>
      <xdr:rowOff>0</xdr:rowOff>
    </xdr:from>
    <xdr:ext cx="184731" cy="264560"/>
    <xdr:sp macro="" textlink="">
      <xdr:nvSpPr>
        <xdr:cNvPr id="1006" name="TextovéPole 1005"/>
        <xdr:cNvSpPr txBox="1"/>
      </xdr:nvSpPr>
      <xdr:spPr>
        <a:xfrm>
          <a:off x="6016232" y="702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29</xdr:row>
      <xdr:rowOff>0</xdr:rowOff>
    </xdr:from>
    <xdr:ext cx="184731" cy="264560"/>
    <xdr:sp macro="" textlink="">
      <xdr:nvSpPr>
        <xdr:cNvPr id="1007" name="TextovéPole 1006"/>
        <xdr:cNvSpPr txBox="1"/>
      </xdr:nvSpPr>
      <xdr:spPr>
        <a:xfrm>
          <a:off x="6016232" y="702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29</xdr:row>
      <xdr:rowOff>0</xdr:rowOff>
    </xdr:from>
    <xdr:ext cx="184731" cy="264560"/>
    <xdr:sp macro="" textlink="">
      <xdr:nvSpPr>
        <xdr:cNvPr id="1008" name="TextovéPole 1007"/>
        <xdr:cNvSpPr txBox="1"/>
      </xdr:nvSpPr>
      <xdr:spPr>
        <a:xfrm>
          <a:off x="6016232" y="702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29</xdr:row>
      <xdr:rowOff>0</xdr:rowOff>
    </xdr:from>
    <xdr:ext cx="184731" cy="264560"/>
    <xdr:sp macro="" textlink="">
      <xdr:nvSpPr>
        <xdr:cNvPr id="1009" name="TextovéPole 1008"/>
        <xdr:cNvSpPr txBox="1"/>
      </xdr:nvSpPr>
      <xdr:spPr>
        <a:xfrm>
          <a:off x="6016232" y="702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29</xdr:row>
      <xdr:rowOff>0</xdr:rowOff>
    </xdr:from>
    <xdr:ext cx="184731" cy="264560"/>
    <xdr:sp macro="" textlink="">
      <xdr:nvSpPr>
        <xdr:cNvPr id="1010" name="TextovéPole 1009"/>
        <xdr:cNvSpPr txBox="1"/>
      </xdr:nvSpPr>
      <xdr:spPr>
        <a:xfrm>
          <a:off x="6016232" y="702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29</xdr:row>
      <xdr:rowOff>0</xdr:rowOff>
    </xdr:from>
    <xdr:ext cx="184731" cy="264560"/>
    <xdr:sp macro="" textlink="">
      <xdr:nvSpPr>
        <xdr:cNvPr id="1011" name="TextovéPole 1010"/>
        <xdr:cNvSpPr txBox="1"/>
      </xdr:nvSpPr>
      <xdr:spPr>
        <a:xfrm>
          <a:off x="6016232" y="702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30</xdr:row>
      <xdr:rowOff>0</xdr:rowOff>
    </xdr:from>
    <xdr:ext cx="184731" cy="264560"/>
    <xdr:sp macro="" textlink="">
      <xdr:nvSpPr>
        <xdr:cNvPr id="1012" name="TextovéPole 1011"/>
        <xdr:cNvSpPr txBox="1"/>
      </xdr:nvSpPr>
      <xdr:spPr>
        <a:xfrm>
          <a:off x="6016232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30</xdr:row>
      <xdr:rowOff>0</xdr:rowOff>
    </xdr:from>
    <xdr:ext cx="184731" cy="264560"/>
    <xdr:sp macro="" textlink="">
      <xdr:nvSpPr>
        <xdr:cNvPr id="1013" name="TextovéPole 1012"/>
        <xdr:cNvSpPr txBox="1"/>
      </xdr:nvSpPr>
      <xdr:spPr>
        <a:xfrm>
          <a:off x="6016232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30</xdr:row>
      <xdr:rowOff>0</xdr:rowOff>
    </xdr:from>
    <xdr:ext cx="184731" cy="264560"/>
    <xdr:sp macro="" textlink="">
      <xdr:nvSpPr>
        <xdr:cNvPr id="1014" name="TextovéPole 1013"/>
        <xdr:cNvSpPr txBox="1"/>
      </xdr:nvSpPr>
      <xdr:spPr>
        <a:xfrm>
          <a:off x="6016232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30</xdr:row>
      <xdr:rowOff>0</xdr:rowOff>
    </xdr:from>
    <xdr:ext cx="184731" cy="264560"/>
    <xdr:sp macro="" textlink="">
      <xdr:nvSpPr>
        <xdr:cNvPr id="1015" name="TextovéPole 1014"/>
        <xdr:cNvSpPr txBox="1"/>
      </xdr:nvSpPr>
      <xdr:spPr>
        <a:xfrm>
          <a:off x="6016232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30</xdr:row>
      <xdr:rowOff>0</xdr:rowOff>
    </xdr:from>
    <xdr:ext cx="184731" cy="264560"/>
    <xdr:sp macro="" textlink="">
      <xdr:nvSpPr>
        <xdr:cNvPr id="1016" name="TextovéPole 1015"/>
        <xdr:cNvSpPr txBox="1"/>
      </xdr:nvSpPr>
      <xdr:spPr>
        <a:xfrm>
          <a:off x="6016232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30</xdr:row>
      <xdr:rowOff>0</xdr:rowOff>
    </xdr:from>
    <xdr:ext cx="184731" cy="264560"/>
    <xdr:sp macro="" textlink="">
      <xdr:nvSpPr>
        <xdr:cNvPr id="1017" name="TextovéPole 1016"/>
        <xdr:cNvSpPr txBox="1"/>
      </xdr:nvSpPr>
      <xdr:spPr>
        <a:xfrm>
          <a:off x="6016232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184731" cy="264560"/>
    <xdr:sp macro="" textlink="">
      <xdr:nvSpPr>
        <xdr:cNvPr id="1018" name="TextovéPole 1017"/>
        <xdr:cNvSpPr txBox="1"/>
      </xdr:nvSpPr>
      <xdr:spPr>
        <a:xfrm>
          <a:off x="60162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184731" cy="264560"/>
    <xdr:sp macro="" textlink="">
      <xdr:nvSpPr>
        <xdr:cNvPr id="1019" name="TextovéPole 1018"/>
        <xdr:cNvSpPr txBox="1"/>
      </xdr:nvSpPr>
      <xdr:spPr>
        <a:xfrm>
          <a:off x="60162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184731" cy="264560"/>
    <xdr:sp macro="" textlink="">
      <xdr:nvSpPr>
        <xdr:cNvPr id="1020" name="TextovéPole 1019"/>
        <xdr:cNvSpPr txBox="1"/>
      </xdr:nvSpPr>
      <xdr:spPr>
        <a:xfrm>
          <a:off x="60162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184731" cy="264560"/>
    <xdr:sp macro="" textlink="">
      <xdr:nvSpPr>
        <xdr:cNvPr id="1021" name="TextovéPole 1020"/>
        <xdr:cNvSpPr txBox="1"/>
      </xdr:nvSpPr>
      <xdr:spPr>
        <a:xfrm>
          <a:off x="60162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184731" cy="264560"/>
    <xdr:sp macro="" textlink="">
      <xdr:nvSpPr>
        <xdr:cNvPr id="1022" name="TextovéPole 1021"/>
        <xdr:cNvSpPr txBox="1"/>
      </xdr:nvSpPr>
      <xdr:spPr>
        <a:xfrm>
          <a:off x="60162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184731" cy="264560"/>
    <xdr:sp macro="" textlink="">
      <xdr:nvSpPr>
        <xdr:cNvPr id="1023" name="TextovéPole 1022"/>
        <xdr:cNvSpPr txBox="1"/>
      </xdr:nvSpPr>
      <xdr:spPr>
        <a:xfrm>
          <a:off x="60162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184731" cy="264560"/>
    <xdr:sp macro="" textlink="">
      <xdr:nvSpPr>
        <xdr:cNvPr id="1024" name="TextovéPole 1023"/>
        <xdr:cNvSpPr txBox="1"/>
      </xdr:nvSpPr>
      <xdr:spPr>
        <a:xfrm>
          <a:off x="60162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184731" cy="264560"/>
    <xdr:sp macro="" textlink="">
      <xdr:nvSpPr>
        <xdr:cNvPr id="1025" name="TextovéPole 1024"/>
        <xdr:cNvSpPr txBox="1"/>
      </xdr:nvSpPr>
      <xdr:spPr>
        <a:xfrm>
          <a:off x="60162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184731" cy="264560"/>
    <xdr:sp macro="" textlink="">
      <xdr:nvSpPr>
        <xdr:cNvPr id="1026" name="TextovéPole 1025"/>
        <xdr:cNvSpPr txBox="1"/>
      </xdr:nvSpPr>
      <xdr:spPr>
        <a:xfrm>
          <a:off x="60162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184731" cy="264560"/>
    <xdr:sp macro="" textlink="">
      <xdr:nvSpPr>
        <xdr:cNvPr id="1027" name="TextovéPole 1026"/>
        <xdr:cNvSpPr txBox="1"/>
      </xdr:nvSpPr>
      <xdr:spPr>
        <a:xfrm>
          <a:off x="60162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184731" cy="264560"/>
    <xdr:sp macro="" textlink="">
      <xdr:nvSpPr>
        <xdr:cNvPr id="1028" name="TextovéPole 1027"/>
        <xdr:cNvSpPr txBox="1"/>
      </xdr:nvSpPr>
      <xdr:spPr>
        <a:xfrm>
          <a:off x="60162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184731" cy="264560"/>
    <xdr:sp macro="" textlink="">
      <xdr:nvSpPr>
        <xdr:cNvPr id="1029" name="TextovéPole 1028"/>
        <xdr:cNvSpPr txBox="1"/>
      </xdr:nvSpPr>
      <xdr:spPr>
        <a:xfrm>
          <a:off x="60162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32</xdr:row>
      <xdr:rowOff>0</xdr:rowOff>
    </xdr:from>
    <xdr:ext cx="184731" cy="264560"/>
    <xdr:sp macro="" textlink="">
      <xdr:nvSpPr>
        <xdr:cNvPr id="1030" name="TextovéPole 1029"/>
        <xdr:cNvSpPr txBox="1"/>
      </xdr:nvSpPr>
      <xdr:spPr>
        <a:xfrm>
          <a:off x="6016232" y="7669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32</xdr:row>
      <xdr:rowOff>0</xdr:rowOff>
    </xdr:from>
    <xdr:ext cx="184731" cy="264560"/>
    <xdr:sp macro="" textlink="">
      <xdr:nvSpPr>
        <xdr:cNvPr id="1031" name="TextovéPole 1030"/>
        <xdr:cNvSpPr txBox="1"/>
      </xdr:nvSpPr>
      <xdr:spPr>
        <a:xfrm>
          <a:off x="6016232" y="7669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32</xdr:row>
      <xdr:rowOff>0</xdr:rowOff>
    </xdr:from>
    <xdr:ext cx="184731" cy="264560"/>
    <xdr:sp macro="" textlink="">
      <xdr:nvSpPr>
        <xdr:cNvPr id="1032" name="TextovéPole 1031"/>
        <xdr:cNvSpPr txBox="1"/>
      </xdr:nvSpPr>
      <xdr:spPr>
        <a:xfrm>
          <a:off x="6016232" y="7669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32</xdr:row>
      <xdr:rowOff>0</xdr:rowOff>
    </xdr:from>
    <xdr:ext cx="184731" cy="264560"/>
    <xdr:sp macro="" textlink="">
      <xdr:nvSpPr>
        <xdr:cNvPr id="1033" name="TextovéPole 1032"/>
        <xdr:cNvSpPr txBox="1"/>
      </xdr:nvSpPr>
      <xdr:spPr>
        <a:xfrm>
          <a:off x="6016232" y="7669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32</xdr:row>
      <xdr:rowOff>0</xdr:rowOff>
    </xdr:from>
    <xdr:ext cx="184731" cy="264560"/>
    <xdr:sp macro="" textlink="">
      <xdr:nvSpPr>
        <xdr:cNvPr id="1034" name="TextovéPole 1033"/>
        <xdr:cNvSpPr txBox="1"/>
      </xdr:nvSpPr>
      <xdr:spPr>
        <a:xfrm>
          <a:off x="6016232" y="7669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32</xdr:row>
      <xdr:rowOff>0</xdr:rowOff>
    </xdr:from>
    <xdr:ext cx="184731" cy="264560"/>
    <xdr:sp macro="" textlink="">
      <xdr:nvSpPr>
        <xdr:cNvPr id="1035" name="TextovéPole 1034"/>
        <xdr:cNvSpPr txBox="1"/>
      </xdr:nvSpPr>
      <xdr:spPr>
        <a:xfrm>
          <a:off x="6016232" y="7669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33</xdr:row>
      <xdr:rowOff>0</xdr:rowOff>
    </xdr:from>
    <xdr:ext cx="184731" cy="264560"/>
    <xdr:sp macro="" textlink="">
      <xdr:nvSpPr>
        <xdr:cNvPr id="1036" name="TextovéPole 1035"/>
        <xdr:cNvSpPr txBox="1"/>
      </xdr:nvSpPr>
      <xdr:spPr>
        <a:xfrm>
          <a:off x="6016232" y="788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33</xdr:row>
      <xdr:rowOff>0</xdr:rowOff>
    </xdr:from>
    <xdr:ext cx="184731" cy="264560"/>
    <xdr:sp macro="" textlink="">
      <xdr:nvSpPr>
        <xdr:cNvPr id="1037" name="TextovéPole 1036"/>
        <xdr:cNvSpPr txBox="1"/>
      </xdr:nvSpPr>
      <xdr:spPr>
        <a:xfrm>
          <a:off x="6016232" y="788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33</xdr:row>
      <xdr:rowOff>0</xdr:rowOff>
    </xdr:from>
    <xdr:ext cx="184731" cy="264560"/>
    <xdr:sp macro="" textlink="">
      <xdr:nvSpPr>
        <xdr:cNvPr id="1038" name="TextovéPole 1037"/>
        <xdr:cNvSpPr txBox="1"/>
      </xdr:nvSpPr>
      <xdr:spPr>
        <a:xfrm>
          <a:off x="6016232" y="788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33</xdr:row>
      <xdr:rowOff>0</xdr:rowOff>
    </xdr:from>
    <xdr:ext cx="184731" cy="264560"/>
    <xdr:sp macro="" textlink="">
      <xdr:nvSpPr>
        <xdr:cNvPr id="1039" name="TextovéPole 1038"/>
        <xdr:cNvSpPr txBox="1"/>
      </xdr:nvSpPr>
      <xdr:spPr>
        <a:xfrm>
          <a:off x="6016232" y="788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33</xdr:row>
      <xdr:rowOff>0</xdr:rowOff>
    </xdr:from>
    <xdr:ext cx="184731" cy="264560"/>
    <xdr:sp macro="" textlink="">
      <xdr:nvSpPr>
        <xdr:cNvPr id="1040" name="TextovéPole 1039"/>
        <xdr:cNvSpPr txBox="1"/>
      </xdr:nvSpPr>
      <xdr:spPr>
        <a:xfrm>
          <a:off x="6016232" y="788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33</xdr:row>
      <xdr:rowOff>0</xdr:rowOff>
    </xdr:from>
    <xdr:ext cx="184731" cy="264560"/>
    <xdr:sp macro="" textlink="">
      <xdr:nvSpPr>
        <xdr:cNvPr id="1041" name="TextovéPole 1040"/>
        <xdr:cNvSpPr txBox="1"/>
      </xdr:nvSpPr>
      <xdr:spPr>
        <a:xfrm>
          <a:off x="6016232" y="788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28</xdr:row>
      <xdr:rowOff>0</xdr:rowOff>
    </xdr:from>
    <xdr:ext cx="184731" cy="264560"/>
    <xdr:sp macro="" textlink="">
      <xdr:nvSpPr>
        <xdr:cNvPr id="1042" name="TextovéPole 1041"/>
        <xdr:cNvSpPr txBox="1"/>
      </xdr:nvSpPr>
      <xdr:spPr>
        <a:xfrm>
          <a:off x="6016232" y="6808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28</xdr:row>
      <xdr:rowOff>0</xdr:rowOff>
    </xdr:from>
    <xdr:ext cx="184731" cy="264560"/>
    <xdr:sp macro="" textlink="">
      <xdr:nvSpPr>
        <xdr:cNvPr id="1043" name="TextovéPole 1042"/>
        <xdr:cNvSpPr txBox="1"/>
      </xdr:nvSpPr>
      <xdr:spPr>
        <a:xfrm>
          <a:off x="6016232" y="6808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28</xdr:row>
      <xdr:rowOff>0</xdr:rowOff>
    </xdr:from>
    <xdr:ext cx="184731" cy="264560"/>
    <xdr:sp macro="" textlink="">
      <xdr:nvSpPr>
        <xdr:cNvPr id="1044" name="TextovéPole 1043"/>
        <xdr:cNvSpPr txBox="1"/>
      </xdr:nvSpPr>
      <xdr:spPr>
        <a:xfrm>
          <a:off x="6016232" y="6808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28</xdr:row>
      <xdr:rowOff>0</xdr:rowOff>
    </xdr:from>
    <xdr:ext cx="184731" cy="264560"/>
    <xdr:sp macro="" textlink="">
      <xdr:nvSpPr>
        <xdr:cNvPr id="1045" name="TextovéPole 1044"/>
        <xdr:cNvSpPr txBox="1"/>
      </xdr:nvSpPr>
      <xdr:spPr>
        <a:xfrm>
          <a:off x="6016232" y="6808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28</xdr:row>
      <xdr:rowOff>0</xdr:rowOff>
    </xdr:from>
    <xdr:ext cx="184731" cy="264560"/>
    <xdr:sp macro="" textlink="">
      <xdr:nvSpPr>
        <xdr:cNvPr id="1046" name="TextovéPole 1045"/>
        <xdr:cNvSpPr txBox="1"/>
      </xdr:nvSpPr>
      <xdr:spPr>
        <a:xfrm>
          <a:off x="6016232" y="6808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28</xdr:row>
      <xdr:rowOff>0</xdr:rowOff>
    </xdr:from>
    <xdr:ext cx="184731" cy="264560"/>
    <xdr:sp macro="" textlink="">
      <xdr:nvSpPr>
        <xdr:cNvPr id="1047" name="TextovéPole 1046"/>
        <xdr:cNvSpPr txBox="1"/>
      </xdr:nvSpPr>
      <xdr:spPr>
        <a:xfrm>
          <a:off x="6016232" y="6808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72</xdr:row>
      <xdr:rowOff>0</xdr:rowOff>
    </xdr:from>
    <xdr:ext cx="184731" cy="264560"/>
    <xdr:sp macro="" textlink="">
      <xdr:nvSpPr>
        <xdr:cNvPr id="1048" name="TextovéPole 1047"/>
        <xdr:cNvSpPr txBox="1"/>
      </xdr:nvSpPr>
      <xdr:spPr>
        <a:xfrm>
          <a:off x="5667534" y="15852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72</xdr:row>
      <xdr:rowOff>0</xdr:rowOff>
    </xdr:from>
    <xdr:ext cx="184731" cy="264560"/>
    <xdr:sp macro="" textlink="">
      <xdr:nvSpPr>
        <xdr:cNvPr id="1049" name="TextovéPole 1048"/>
        <xdr:cNvSpPr txBox="1"/>
      </xdr:nvSpPr>
      <xdr:spPr>
        <a:xfrm>
          <a:off x="5667534" y="15852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72</xdr:row>
      <xdr:rowOff>0</xdr:rowOff>
    </xdr:from>
    <xdr:ext cx="184731" cy="264560"/>
    <xdr:sp macro="" textlink="">
      <xdr:nvSpPr>
        <xdr:cNvPr id="1050" name="TextovéPole 1049"/>
        <xdr:cNvSpPr txBox="1"/>
      </xdr:nvSpPr>
      <xdr:spPr>
        <a:xfrm>
          <a:off x="5667534" y="15852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72</xdr:row>
      <xdr:rowOff>0</xdr:rowOff>
    </xdr:from>
    <xdr:ext cx="184731" cy="264560"/>
    <xdr:sp macro="" textlink="">
      <xdr:nvSpPr>
        <xdr:cNvPr id="1051" name="TextovéPole 1050"/>
        <xdr:cNvSpPr txBox="1"/>
      </xdr:nvSpPr>
      <xdr:spPr>
        <a:xfrm>
          <a:off x="6016232" y="15852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72</xdr:row>
      <xdr:rowOff>0</xdr:rowOff>
    </xdr:from>
    <xdr:ext cx="184731" cy="264560"/>
    <xdr:sp macro="" textlink="">
      <xdr:nvSpPr>
        <xdr:cNvPr id="1052" name="TextovéPole 1051"/>
        <xdr:cNvSpPr txBox="1"/>
      </xdr:nvSpPr>
      <xdr:spPr>
        <a:xfrm>
          <a:off x="6016232" y="15852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72</xdr:row>
      <xdr:rowOff>0</xdr:rowOff>
    </xdr:from>
    <xdr:ext cx="184731" cy="264560"/>
    <xdr:sp macro="" textlink="">
      <xdr:nvSpPr>
        <xdr:cNvPr id="1053" name="TextovéPole 1052"/>
        <xdr:cNvSpPr txBox="1"/>
      </xdr:nvSpPr>
      <xdr:spPr>
        <a:xfrm>
          <a:off x="6016232" y="15852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72</xdr:row>
      <xdr:rowOff>0</xdr:rowOff>
    </xdr:from>
    <xdr:ext cx="184731" cy="264560"/>
    <xdr:sp macro="" textlink="">
      <xdr:nvSpPr>
        <xdr:cNvPr id="1054" name="TextovéPole 1053"/>
        <xdr:cNvSpPr txBox="1"/>
      </xdr:nvSpPr>
      <xdr:spPr>
        <a:xfrm>
          <a:off x="6016232" y="15852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72</xdr:row>
      <xdr:rowOff>0</xdr:rowOff>
    </xdr:from>
    <xdr:ext cx="184731" cy="264560"/>
    <xdr:sp macro="" textlink="">
      <xdr:nvSpPr>
        <xdr:cNvPr id="1055" name="TextovéPole 1054"/>
        <xdr:cNvSpPr txBox="1"/>
      </xdr:nvSpPr>
      <xdr:spPr>
        <a:xfrm>
          <a:off x="6016232" y="15852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72</xdr:row>
      <xdr:rowOff>0</xdr:rowOff>
    </xdr:from>
    <xdr:ext cx="184731" cy="264560"/>
    <xdr:sp macro="" textlink="">
      <xdr:nvSpPr>
        <xdr:cNvPr id="1056" name="TextovéPole 1055"/>
        <xdr:cNvSpPr txBox="1"/>
      </xdr:nvSpPr>
      <xdr:spPr>
        <a:xfrm>
          <a:off x="6016232" y="15852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72</xdr:row>
      <xdr:rowOff>0</xdr:rowOff>
    </xdr:from>
    <xdr:ext cx="184731" cy="264560"/>
    <xdr:sp macro="" textlink="">
      <xdr:nvSpPr>
        <xdr:cNvPr id="1057" name="TextovéPole 1056"/>
        <xdr:cNvSpPr txBox="1"/>
      </xdr:nvSpPr>
      <xdr:spPr>
        <a:xfrm>
          <a:off x="6016232" y="15852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72</xdr:row>
      <xdr:rowOff>0</xdr:rowOff>
    </xdr:from>
    <xdr:ext cx="184731" cy="264560"/>
    <xdr:sp macro="" textlink="">
      <xdr:nvSpPr>
        <xdr:cNvPr id="1058" name="TextovéPole 1057"/>
        <xdr:cNvSpPr txBox="1"/>
      </xdr:nvSpPr>
      <xdr:spPr>
        <a:xfrm>
          <a:off x="6016232" y="15852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73</xdr:row>
      <xdr:rowOff>0</xdr:rowOff>
    </xdr:from>
    <xdr:ext cx="184731" cy="264560"/>
    <xdr:sp macro="" textlink="">
      <xdr:nvSpPr>
        <xdr:cNvPr id="1059" name="TextovéPole 1058"/>
        <xdr:cNvSpPr txBox="1"/>
      </xdr:nvSpPr>
      <xdr:spPr>
        <a:xfrm>
          <a:off x="6016232" y="16068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73</xdr:row>
      <xdr:rowOff>0</xdr:rowOff>
    </xdr:from>
    <xdr:ext cx="184731" cy="264560"/>
    <xdr:sp macro="" textlink="">
      <xdr:nvSpPr>
        <xdr:cNvPr id="1060" name="TextovéPole 1059"/>
        <xdr:cNvSpPr txBox="1"/>
      </xdr:nvSpPr>
      <xdr:spPr>
        <a:xfrm>
          <a:off x="6016232" y="16068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72</xdr:row>
      <xdr:rowOff>0</xdr:rowOff>
    </xdr:from>
    <xdr:ext cx="184731" cy="264560"/>
    <xdr:sp macro="" textlink="">
      <xdr:nvSpPr>
        <xdr:cNvPr id="1061" name="TextovéPole 1060"/>
        <xdr:cNvSpPr txBox="1"/>
      </xdr:nvSpPr>
      <xdr:spPr>
        <a:xfrm>
          <a:off x="6016232" y="15852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72</xdr:row>
      <xdr:rowOff>0</xdr:rowOff>
    </xdr:from>
    <xdr:ext cx="184731" cy="264560"/>
    <xdr:sp macro="" textlink="">
      <xdr:nvSpPr>
        <xdr:cNvPr id="1062" name="TextovéPole 1061"/>
        <xdr:cNvSpPr txBox="1"/>
      </xdr:nvSpPr>
      <xdr:spPr>
        <a:xfrm>
          <a:off x="6016232" y="15852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73</xdr:row>
      <xdr:rowOff>0</xdr:rowOff>
    </xdr:from>
    <xdr:ext cx="184731" cy="264560"/>
    <xdr:sp macro="" textlink="">
      <xdr:nvSpPr>
        <xdr:cNvPr id="1063" name="TextovéPole 1062"/>
        <xdr:cNvSpPr txBox="1"/>
      </xdr:nvSpPr>
      <xdr:spPr>
        <a:xfrm>
          <a:off x="6016232" y="16068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73</xdr:row>
      <xdr:rowOff>0</xdr:rowOff>
    </xdr:from>
    <xdr:ext cx="184731" cy="264560"/>
    <xdr:sp macro="" textlink="">
      <xdr:nvSpPr>
        <xdr:cNvPr id="1064" name="TextovéPole 1063"/>
        <xdr:cNvSpPr txBox="1"/>
      </xdr:nvSpPr>
      <xdr:spPr>
        <a:xfrm>
          <a:off x="6016232" y="16068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72</xdr:row>
      <xdr:rowOff>0</xdr:rowOff>
    </xdr:from>
    <xdr:ext cx="184731" cy="264560"/>
    <xdr:sp macro="" textlink="">
      <xdr:nvSpPr>
        <xdr:cNvPr id="1065" name="TextovéPole 1064"/>
        <xdr:cNvSpPr txBox="1"/>
      </xdr:nvSpPr>
      <xdr:spPr>
        <a:xfrm>
          <a:off x="6016232" y="15852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72</xdr:row>
      <xdr:rowOff>0</xdr:rowOff>
    </xdr:from>
    <xdr:ext cx="184731" cy="264560"/>
    <xdr:sp macro="" textlink="">
      <xdr:nvSpPr>
        <xdr:cNvPr id="1066" name="TextovéPole 1065"/>
        <xdr:cNvSpPr txBox="1"/>
      </xdr:nvSpPr>
      <xdr:spPr>
        <a:xfrm>
          <a:off x="6016232" y="15852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73</xdr:row>
      <xdr:rowOff>0</xdr:rowOff>
    </xdr:from>
    <xdr:ext cx="184731" cy="264560"/>
    <xdr:sp macro="" textlink="">
      <xdr:nvSpPr>
        <xdr:cNvPr id="1067" name="TextovéPole 1066"/>
        <xdr:cNvSpPr txBox="1"/>
      </xdr:nvSpPr>
      <xdr:spPr>
        <a:xfrm>
          <a:off x="6016232" y="16068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73</xdr:row>
      <xdr:rowOff>0</xdr:rowOff>
    </xdr:from>
    <xdr:ext cx="184731" cy="264560"/>
    <xdr:sp macro="" textlink="">
      <xdr:nvSpPr>
        <xdr:cNvPr id="1068" name="TextovéPole 1067"/>
        <xdr:cNvSpPr txBox="1"/>
      </xdr:nvSpPr>
      <xdr:spPr>
        <a:xfrm>
          <a:off x="6016232" y="16068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73</xdr:row>
      <xdr:rowOff>0</xdr:rowOff>
    </xdr:from>
    <xdr:ext cx="184731" cy="264560"/>
    <xdr:sp macro="" textlink="">
      <xdr:nvSpPr>
        <xdr:cNvPr id="1069" name="TextovéPole 1068"/>
        <xdr:cNvSpPr txBox="1"/>
      </xdr:nvSpPr>
      <xdr:spPr>
        <a:xfrm>
          <a:off x="6016232" y="16068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73</xdr:row>
      <xdr:rowOff>0</xdr:rowOff>
    </xdr:from>
    <xdr:ext cx="184731" cy="264560"/>
    <xdr:sp macro="" textlink="">
      <xdr:nvSpPr>
        <xdr:cNvPr id="1070" name="TextovéPole 1069"/>
        <xdr:cNvSpPr txBox="1"/>
      </xdr:nvSpPr>
      <xdr:spPr>
        <a:xfrm>
          <a:off x="6016232" y="16068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72</xdr:row>
      <xdr:rowOff>0</xdr:rowOff>
    </xdr:from>
    <xdr:ext cx="184731" cy="264560"/>
    <xdr:sp macro="" textlink="">
      <xdr:nvSpPr>
        <xdr:cNvPr id="1071" name="TextovéPole 1070"/>
        <xdr:cNvSpPr txBox="1"/>
      </xdr:nvSpPr>
      <xdr:spPr>
        <a:xfrm>
          <a:off x="6016232" y="15852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72</xdr:row>
      <xdr:rowOff>0</xdr:rowOff>
    </xdr:from>
    <xdr:ext cx="184731" cy="264560"/>
    <xdr:sp macro="" textlink="">
      <xdr:nvSpPr>
        <xdr:cNvPr id="1072" name="TextovéPole 1071"/>
        <xdr:cNvSpPr txBox="1"/>
      </xdr:nvSpPr>
      <xdr:spPr>
        <a:xfrm>
          <a:off x="6016232" y="15852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72</xdr:row>
      <xdr:rowOff>0</xdr:rowOff>
    </xdr:from>
    <xdr:ext cx="184731" cy="264560"/>
    <xdr:sp macro="" textlink="">
      <xdr:nvSpPr>
        <xdr:cNvPr id="1073" name="TextovéPole 1072"/>
        <xdr:cNvSpPr txBox="1"/>
      </xdr:nvSpPr>
      <xdr:spPr>
        <a:xfrm>
          <a:off x="6016232" y="15852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72</xdr:row>
      <xdr:rowOff>0</xdr:rowOff>
    </xdr:from>
    <xdr:ext cx="184731" cy="264560"/>
    <xdr:sp macro="" textlink="">
      <xdr:nvSpPr>
        <xdr:cNvPr id="1074" name="TextovéPole 1073"/>
        <xdr:cNvSpPr txBox="1"/>
      </xdr:nvSpPr>
      <xdr:spPr>
        <a:xfrm>
          <a:off x="6016232" y="15852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72</xdr:row>
      <xdr:rowOff>0</xdr:rowOff>
    </xdr:from>
    <xdr:ext cx="184731" cy="264560"/>
    <xdr:sp macro="" textlink="">
      <xdr:nvSpPr>
        <xdr:cNvPr id="1075" name="TextovéPole 1074"/>
        <xdr:cNvSpPr txBox="1"/>
      </xdr:nvSpPr>
      <xdr:spPr>
        <a:xfrm>
          <a:off x="6016232" y="15852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72</xdr:row>
      <xdr:rowOff>0</xdr:rowOff>
    </xdr:from>
    <xdr:ext cx="184731" cy="264560"/>
    <xdr:sp macro="" textlink="">
      <xdr:nvSpPr>
        <xdr:cNvPr id="1076" name="TextovéPole 1075"/>
        <xdr:cNvSpPr txBox="1"/>
      </xdr:nvSpPr>
      <xdr:spPr>
        <a:xfrm>
          <a:off x="6016232" y="15852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72</xdr:row>
      <xdr:rowOff>0</xdr:rowOff>
    </xdr:from>
    <xdr:ext cx="184731" cy="264560"/>
    <xdr:sp macro="" textlink="">
      <xdr:nvSpPr>
        <xdr:cNvPr id="1077" name="TextovéPole 1076"/>
        <xdr:cNvSpPr txBox="1"/>
      </xdr:nvSpPr>
      <xdr:spPr>
        <a:xfrm>
          <a:off x="6016232" y="15852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72</xdr:row>
      <xdr:rowOff>0</xdr:rowOff>
    </xdr:from>
    <xdr:ext cx="184731" cy="264560"/>
    <xdr:sp macro="" textlink="">
      <xdr:nvSpPr>
        <xdr:cNvPr id="1078" name="TextovéPole 1077"/>
        <xdr:cNvSpPr txBox="1"/>
      </xdr:nvSpPr>
      <xdr:spPr>
        <a:xfrm>
          <a:off x="6016232" y="15852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1079" name="TextovéPole 1078"/>
        <xdr:cNvSpPr txBox="1"/>
      </xdr:nvSpPr>
      <xdr:spPr>
        <a:xfrm>
          <a:off x="5977304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1080" name="TextovéPole 1079"/>
        <xdr:cNvSpPr txBox="1"/>
      </xdr:nvSpPr>
      <xdr:spPr>
        <a:xfrm>
          <a:off x="5977304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1081" name="TextovéPole 1080"/>
        <xdr:cNvSpPr txBox="1"/>
      </xdr:nvSpPr>
      <xdr:spPr>
        <a:xfrm>
          <a:off x="5977304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1082" name="TextovéPole 1081"/>
        <xdr:cNvSpPr txBox="1"/>
      </xdr:nvSpPr>
      <xdr:spPr>
        <a:xfrm>
          <a:off x="5977304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1083" name="TextovéPole 1082"/>
        <xdr:cNvSpPr txBox="1"/>
      </xdr:nvSpPr>
      <xdr:spPr>
        <a:xfrm>
          <a:off x="5977304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1084" name="TextovéPole 1083"/>
        <xdr:cNvSpPr txBox="1"/>
      </xdr:nvSpPr>
      <xdr:spPr>
        <a:xfrm>
          <a:off x="5977304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264560"/>
    <xdr:sp macro="" textlink="">
      <xdr:nvSpPr>
        <xdr:cNvPr id="1085" name="TextovéPole 1084"/>
        <xdr:cNvSpPr txBox="1"/>
      </xdr:nvSpPr>
      <xdr:spPr>
        <a:xfrm>
          <a:off x="5977304" y="18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264560"/>
    <xdr:sp macro="" textlink="">
      <xdr:nvSpPr>
        <xdr:cNvPr id="1086" name="TextovéPole 1085"/>
        <xdr:cNvSpPr txBox="1"/>
      </xdr:nvSpPr>
      <xdr:spPr>
        <a:xfrm>
          <a:off x="5977304" y="18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264560"/>
    <xdr:sp macro="" textlink="">
      <xdr:nvSpPr>
        <xdr:cNvPr id="1087" name="TextovéPole 1086"/>
        <xdr:cNvSpPr txBox="1"/>
      </xdr:nvSpPr>
      <xdr:spPr>
        <a:xfrm>
          <a:off x="5977304" y="18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264560"/>
    <xdr:sp macro="" textlink="">
      <xdr:nvSpPr>
        <xdr:cNvPr id="1088" name="TextovéPole 1087"/>
        <xdr:cNvSpPr txBox="1"/>
      </xdr:nvSpPr>
      <xdr:spPr>
        <a:xfrm>
          <a:off x="5977304" y="18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264560"/>
    <xdr:sp macro="" textlink="">
      <xdr:nvSpPr>
        <xdr:cNvPr id="1089" name="TextovéPole 1088"/>
        <xdr:cNvSpPr txBox="1"/>
      </xdr:nvSpPr>
      <xdr:spPr>
        <a:xfrm>
          <a:off x="5977304" y="18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264560"/>
    <xdr:sp macro="" textlink="">
      <xdr:nvSpPr>
        <xdr:cNvPr id="1090" name="TextovéPole 1089"/>
        <xdr:cNvSpPr txBox="1"/>
      </xdr:nvSpPr>
      <xdr:spPr>
        <a:xfrm>
          <a:off x="5977304" y="18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184731" cy="264560"/>
    <xdr:sp macro="" textlink="">
      <xdr:nvSpPr>
        <xdr:cNvPr id="1091" name="TextovéPole 1090"/>
        <xdr:cNvSpPr txBox="1"/>
      </xdr:nvSpPr>
      <xdr:spPr>
        <a:xfrm>
          <a:off x="5977304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184731" cy="264560"/>
    <xdr:sp macro="" textlink="">
      <xdr:nvSpPr>
        <xdr:cNvPr id="1092" name="TextovéPole 1091"/>
        <xdr:cNvSpPr txBox="1"/>
      </xdr:nvSpPr>
      <xdr:spPr>
        <a:xfrm>
          <a:off x="5977304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184731" cy="264560"/>
    <xdr:sp macro="" textlink="">
      <xdr:nvSpPr>
        <xdr:cNvPr id="1093" name="TextovéPole 1092"/>
        <xdr:cNvSpPr txBox="1"/>
      </xdr:nvSpPr>
      <xdr:spPr>
        <a:xfrm>
          <a:off x="5977304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184731" cy="264560"/>
    <xdr:sp macro="" textlink="">
      <xdr:nvSpPr>
        <xdr:cNvPr id="1094" name="TextovéPole 1093"/>
        <xdr:cNvSpPr txBox="1"/>
      </xdr:nvSpPr>
      <xdr:spPr>
        <a:xfrm>
          <a:off x="5977304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184731" cy="264560"/>
    <xdr:sp macro="" textlink="">
      <xdr:nvSpPr>
        <xdr:cNvPr id="1095" name="TextovéPole 1094"/>
        <xdr:cNvSpPr txBox="1"/>
      </xdr:nvSpPr>
      <xdr:spPr>
        <a:xfrm>
          <a:off x="5977304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184731" cy="264560"/>
    <xdr:sp macro="" textlink="">
      <xdr:nvSpPr>
        <xdr:cNvPr id="1096" name="TextovéPole 1095"/>
        <xdr:cNvSpPr txBox="1"/>
      </xdr:nvSpPr>
      <xdr:spPr>
        <a:xfrm>
          <a:off x="5977304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23</xdr:row>
      <xdr:rowOff>0</xdr:rowOff>
    </xdr:from>
    <xdr:ext cx="184731" cy="264560"/>
    <xdr:sp macro="" textlink="">
      <xdr:nvSpPr>
        <xdr:cNvPr id="1097" name="TextovéPole 1096"/>
        <xdr:cNvSpPr txBox="1"/>
      </xdr:nvSpPr>
      <xdr:spPr>
        <a:xfrm>
          <a:off x="597730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23</xdr:row>
      <xdr:rowOff>0</xdr:rowOff>
    </xdr:from>
    <xdr:ext cx="184731" cy="264560"/>
    <xdr:sp macro="" textlink="">
      <xdr:nvSpPr>
        <xdr:cNvPr id="1098" name="TextovéPole 1097"/>
        <xdr:cNvSpPr txBox="1"/>
      </xdr:nvSpPr>
      <xdr:spPr>
        <a:xfrm>
          <a:off x="597730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23</xdr:row>
      <xdr:rowOff>0</xdr:rowOff>
    </xdr:from>
    <xdr:ext cx="184731" cy="264560"/>
    <xdr:sp macro="" textlink="">
      <xdr:nvSpPr>
        <xdr:cNvPr id="1099" name="TextovéPole 1098"/>
        <xdr:cNvSpPr txBox="1"/>
      </xdr:nvSpPr>
      <xdr:spPr>
        <a:xfrm>
          <a:off x="597730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23</xdr:row>
      <xdr:rowOff>0</xdr:rowOff>
    </xdr:from>
    <xdr:ext cx="184731" cy="264560"/>
    <xdr:sp macro="" textlink="">
      <xdr:nvSpPr>
        <xdr:cNvPr id="1100" name="TextovéPole 1099"/>
        <xdr:cNvSpPr txBox="1"/>
      </xdr:nvSpPr>
      <xdr:spPr>
        <a:xfrm>
          <a:off x="597730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23</xdr:row>
      <xdr:rowOff>0</xdr:rowOff>
    </xdr:from>
    <xdr:ext cx="184731" cy="264560"/>
    <xdr:sp macro="" textlink="">
      <xdr:nvSpPr>
        <xdr:cNvPr id="1101" name="TextovéPole 1100"/>
        <xdr:cNvSpPr txBox="1"/>
      </xdr:nvSpPr>
      <xdr:spPr>
        <a:xfrm>
          <a:off x="597730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23</xdr:row>
      <xdr:rowOff>0</xdr:rowOff>
    </xdr:from>
    <xdr:ext cx="184731" cy="264560"/>
    <xdr:sp macro="" textlink="">
      <xdr:nvSpPr>
        <xdr:cNvPr id="1102" name="TextovéPole 1101"/>
        <xdr:cNvSpPr txBox="1"/>
      </xdr:nvSpPr>
      <xdr:spPr>
        <a:xfrm>
          <a:off x="597730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103" name="TextovéPole 1102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104" name="TextovéPole 1103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105" name="TextovéPole 1104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106" name="TextovéPole 1105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107" name="TextovéPole 1106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108" name="TextovéPole 1107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109" name="TextovéPole 1108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110" name="TextovéPole 1109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111" name="TextovéPole 1110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112" name="TextovéPole 1111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113" name="TextovéPole 1112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114" name="TextovéPole 1113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115" name="TextovéPole 1114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116" name="TextovéPole 1115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117" name="TextovéPole 1116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118" name="TextovéPole 1117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119" name="TextovéPole 1118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120" name="TextovéPole 1119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121" name="TextovéPole 1120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122" name="TextovéPole 1121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123" name="TextovéPole 1122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124" name="TextovéPole 1123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125" name="TextovéPole 1124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126" name="TextovéPole 1125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23</xdr:row>
      <xdr:rowOff>0</xdr:rowOff>
    </xdr:from>
    <xdr:ext cx="184731" cy="264560"/>
    <xdr:sp macro="" textlink="">
      <xdr:nvSpPr>
        <xdr:cNvPr id="1127" name="TextovéPole 1126"/>
        <xdr:cNvSpPr txBox="1"/>
      </xdr:nvSpPr>
      <xdr:spPr>
        <a:xfrm>
          <a:off x="597730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23</xdr:row>
      <xdr:rowOff>0</xdr:rowOff>
    </xdr:from>
    <xdr:ext cx="184731" cy="264560"/>
    <xdr:sp macro="" textlink="">
      <xdr:nvSpPr>
        <xdr:cNvPr id="1128" name="TextovéPole 1127"/>
        <xdr:cNvSpPr txBox="1"/>
      </xdr:nvSpPr>
      <xdr:spPr>
        <a:xfrm>
          <a:off x="597730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23</xdr:row>
      <xdr:rowOff>0</xdr:rowOff>
    </xdr:from>
    <xdr:ext cx="184731" cy="264560"/>
    <xdr:sp macro="" textlink="">
      <xdr:nvSpPr>
        <xdr:cNvPr id="1129" name="TextovéPole 1128"/>
        <xdr:cNvSpPr txBox="1"/>
      </xdr:nvSpPr>
      <xdr:spPr>
        <a:xfrm>
          <a:off x="597730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23</xdr:row>
      <xdr:rowOff>0</xdr:rowOff>
    </xdr:from>
    <xdr:ext cx="184731" cy="264560"/>
    <xdr:sp macro="" textlink="">
      <xdr:nvSpPr>
        <xdr:cNvPr id="1130" name="TextovéPole 1129"/>
        <xdr:cNvSpPr txBox="1"/>
      </xdr:nvSpPr>
      <xdr:spPr>
        <a:xfrm>
          <a:off x="597730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23</xdr:row>
      <xdr:rowOff>0</xdr:rowOff>
    </xdr:from>
    <xdr:ext cx="184731" cy="264560"/>
    <xdr:sp macro="" textlink="">
      <xdr:nvSpPr>
        <xdr:cNvPr id="1131" name="TextovéPole 1130"/>
        <xdr:cNvSpPr txBox="1"/>
      </xdr:nvSpPr>
      <xdr:spPr>
        <a:xfrm>
          <a:off x="597730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23</xdr:row>
      <xdr:rowOff>0</xdr:rowOff>
    </xdr:from>
    <xdr:ext cx="184731" cy="264560"/>
    <xdr:sp macro="" textlink="">
      <xdr:nvSpPr>
        <xdr:cNvPr id="1132" name="TextovéPole 1131"/>
        <xdr:cNvSpPr txBox="1"/>
      </xdr:nvSpPr>
      <xdr:spPr>
        <a:xfrm>
          <a:off x="597730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133" name="TextovéPole 1132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134" name="TextovéPole 1133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135" name="TextovéPole 1134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136" name="TextovéPole 1135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137" name="TextovéPole 1136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138" name="TextovéPole 1137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139" name="TextovéPole 1138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140" name="TextovéPole 1139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141" name="TextovéPole 1140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142" name="TextovéPole 1141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143" name="TextovéPole 1142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144" name="TextovéPole 1143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145" name="TextovéPole 1144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146" name="TextovéPole 1145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147" name="TextovéPole 1146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148" name="TextovéPole 1147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149" name="TextovéPole 1148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150" name="TextovéPole 1149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151" name="TextovéPole 1150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152" name="TextovéPole 1151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153" name="TextovéPole 1152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154" name="TextovéPole 1153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155" name="TextovéPole 1154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156" name="TextovéPole 1155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157" name="TextovéPole 1156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158" name="TextovéPole 1157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159" name="TextovéPole 1158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160" name="TextovéPole 1159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161" name="TextovéPole 1160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162" name="TextovéPole 1161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163" name="TextovéPole 1162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164" name="TextovéPole 1163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165" name="TextovéPole 1164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166" name="TextovéPole 1165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167" name="TextovéPole 1166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168" name="TextovéPole 1167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169" name="TextovéPole 1168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170" name="TextovéPole 1169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171" name="TextovéPole 1170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172" name="TextovéPole 1171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173" name="TextovéPole 1172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174" name="TextovéPole 1173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175" name="TextovéPole 1174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176" name="TextovéPole 1175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177" name="TextovéPole 1176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178" name="TextovéPole 1177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179" name="TextovéPole 1178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180" name="TextovéPole 1179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181" name="TextovéPole 1180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182" name="TextovéPole 1181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183" name="TextovéPole 1182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184" name="TextovéPole 1183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185" name="TextovéPole 1184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186" name="TextovéPole 1185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187" name="TextovéPole 1186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188" name="TextovéPole 1187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189" name="TextovéPole 1188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190" name="TextovéPole 1189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191" name="TextovéPole 1190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192" name="TextovéPole 1191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193" name="TextovéPole 1192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194" name="TextovéPole 1193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195" name="TextovéPole 1194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196" name="TextovéPole 1195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197" name="TextovéPole 1196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198" name="TextovéPole 1197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199" name="TextovéPole 1198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200" name="TextovéPole 1199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201" name="TextovéPole 1200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202" name="TextovéPole 1201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203" name="TextovéPole 1202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204" name="TextovéPole 1203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205" name="TextovéPole 1204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206" name="TextovéPole 1205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207" name="TextovéPole 1206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208" name="TextovéPole 1207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209" name="TextovéPole 1208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210" name="TextovéPole 1209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211" name="TextovéPole 1210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212" name="TextovéPole 1211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213" name="TextovéPole 1212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214" name="TextovéPole 1213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215" name="TextovéPole 1214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216" name="TextovéPole 1215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217" name="TextovéPole 1216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218" name="TextovéPole 1217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219" name="TextovéPole 1218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220" name="TextovéPole 1219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221" name="TextovéPole 1220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222" name="TextovéPole 1221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223" name="TextovéPole 1222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224" name="TextovéPole 1223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225" name="TextovéPole 1224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226" name="TextovéPole 1225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227" name="TextovéPole 1226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228" name="TextovéPole 1227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229" name="TextovéPole 1228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230" name="TextovéPole 1229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231" name="TextovéPole 1230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232" name="TextovéPole 1231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233" name="TextovéPole 1232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234" name="TextovéPole 1233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235" name="TextovéPole 1234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236" name="TextovéPole 1235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237" name="TextovéPole 1236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238" name="TextovéPole 1237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239" name="TextovéPole 1238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240" name="TextovéPole 1239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1241" name="TextovéPole 1240"/>
        <xdr:cNvSpPr txBox="1"/>
      </xdr:nvSpPr>
      <xdr:spPr>
        <a:xfrm>
          <a:off x="5977304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1242" name="TextovéPole 1241"/>
        <xdr:cNvSpPr txBox="1"/>
      </xdr:nvSpPr>
      <xdr:spPr>
        <a:xfrm>
          <a:off x="5977304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1243" name="TextovéPole 1242"/>
        <xdr:cNvSpPr txBox="1"/>
      </xdr:nvSpPr>
      <xdr:spPr>
        <a:xfrm>
          <a:off x="5977304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1244" name="TextovéPole 1243"/>
        <xdr:cNvSpPr txBox="1"/>
      </xdr:nvSpPr>
      <xdr:spPr>
        <a:xfrm>
          <a:off x="5977304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1245" name="TextovéPole 1244"/>
        <xdr:cNvSpPr txBox="1"/>
      </xdr:nvSpPr>
      <xdr:spPr>
        <a:xfrm>
          <a:off x="5977304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1246" name="TextovéPole 1245"/>
        <xdr:cNvSpPr txBox="1"/>
      </xdr:nvSpPr>
      <xdr:spPr>
        <a:xfrm>
          <a:off x="5977304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264560"/>
    <xdr:sp macro="" textlink="">
      <xdr:nvSpPr>
        <xdr:cNvPr id="1247" name="TextovéPole 1246"/>
        <xdr:cNvSpPr txBox="1"/>
      </xdr:nvSpPr>
      <xdr:spPr>
        <a:xfrm>
          <a:off x="5977304" y="18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264560"/>
    <xdr:sp macro="" textlink="">
      <xdr:nvSpPr>
        <xdr:cNvPr id="1248" name="TextovéPole 1247"/>
        <xdr:cNvSpPr txBox="1"/>
      </xdr:nvSpPr>
      <xdr:spPr>
        <a:xfrm>
          <a:off x="5977304" y="18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264560"/>
    <xdr:sp macro="" textlink="">
      <xdr:nvSpPr>
        <xdr:cNvPr id="1249" name="TextovéPole 1248"/>
        <xdr:cNvSpPr txBox="1"/>
      </xdr:nvSpPr>
      <xdr:spPr>
        <a:xfrm>
          <a:off x="5977304" y="18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264560"/>
    <xdr:sp macro="" textlink="">
      <xdr:nvSpPr>
        <xdr:cNvPr id="1250" name="TextovéPole 1249"/>
        <xdr:cNvSpPr txBox="1"/>
      </xdr:nvSpPr>
      <xdr:spPr>
        <a:xfrm>
          <a:off x="5977304" y="18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264560"/>
    <xdr:sp macro="" textlink="">
      <xdr:nvSpPr>
        <xdr:cNvPr id="1251" name="TextovéPole 1250"/>
        <xdr:cNvSpPr txBox="1"/>
      </xdr:nvSpPr>
      <xdr:spPr>
        <a:xfrm>
          <a:off x="5977304" y="18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264560"/>
    <xdr:sp macro="" textlink="">
      <xdr:nvSpPr>
        <xdr:cNvPr id="1252" name="TextovéPole 1251"/>
        <xdr:cNvSpPr txBox="1"/>
      </xdr:nvSpPr>
      <xdr:spPr>
        <a:xfrm>
          <a:off x="5977304" y="18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184731" cy="264560"/>
    <xdr:sp macro="" textlink="">
      <xdr:nvSpPr>
        <xdr:cNvPr id="1253" name="TextovéPole 1252"/>
        <xdr:cNvSpPr txBox="1"/>
      </xdr:nvSpPr>
      <xdr:spPr>
        <a:xfrm>
          <a:off x="5977304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184731" cy="264560"/>
    <xdr:sp macro="" textlink="">
      <xdr:nvSpPr>
        <xdr:cNvPr id="1254" name="TextovéPole 1253"/>
        <xdr:cNvSpPr txBox="1"/>
      </xdr:nvSpPr>
      <xdr:spPr>
        <a:xfrm>
          <a:off x="5977304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184731" cy="264560"/>
    <xdr:sp macro="" textlink="">
      <xdr:nvSpPr>
        <xdr:cNvPr id="1255" name="TextovéPole 1254"/>
        <xdr:cNvSpPr txBox="1"/>
      </xdr:nvSpPr>
      <xdr:spPr>
        <a:xfrm>
          <a:off x="5977304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184731" cy="264560"/>
    <xdr:sp macro="" textlink="">
      <xdr:nvSpPr>
        <xdr:cNvPr id="1256" name="TextovéPole 1255"/>
        <xdr:cNvSpPr txBox="1"/>
      </xdr:nvSpPr>
      <xdr:spPr>
        <a:xfrm>
          <a:off x="5977304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184731" cy="264560"/>
    <xdr:sp macro="" textlink="">
      <xdr:nvSpPr>
        <xdr:cNvPr id="1257" name="TextovéPole 1256"/>
        <xdr:cNvSpPr txBox="1"/>
      </xdr:nvSpPr>
      <xdr:spPr>
        <a:xfrm>
          <a:off x="5977304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184731" cy="264560"/>
    <xdr:sp macro="" textlink="">
      <xdr:nvSpPr>
        <xdr:cNvPr id="1258" name="TextovéPole 1257"/>
        <xdr:cNvSpPr txBox="1"/>
      </xdr:nvSpPr>
      <xdr:spPr>
        <a:xfrm>
          <a:off x="5977304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23</xdr:row>
      <xdr:rowOff>0</xdr:rowOff>
    </xdr:from>
    <xdr:ext cx="184731" cy="264560"/>
    <xdr:sp macro="" textlink="">
      <xdr:nvSpPr>
        <xdr:cNvPr id="1259" name="TextovéPole 1258"/>
        <xdr:cNvSpPr txBox="1"/>
      </xdr:nvSpPr>
      <xdr:spPr>
        <a:xfrm>
          <a:off x="597730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23</xdr:row>
      <xdr:rowOff>0</xdr:rowOff>
    </xdr:from>
    <xdr:ext cx="184731" cy="264560"/>
    <xdr:sp macro="" textlink="">
      <xdr:nvSpPr>
        <xdr:cNvPr id="1260" name="TextovéPole 1259"/>
        <xdr:cNvSpPr txBox="1"/>
      </xdr:nvSpPr>
      <xdr:spPr>
        <a:xfrm>
          <a:off x="597730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23</xdr:row>
      <xdr:rowOff>0</xdr:rowOff>
    </xdr:from>
    <xdr:ext cx="184731" cy="264560"/>
    <xdr:sp macro="" textlink="">
      <xdr:nvSpPr>
        <xdr:cNvPr id="1261" name="TextovéPole 1260"/>
        <xdr:cNvSpPr txBox="1"/>
      </xdr:nvSpPr>
      <xdr:spPr>
        <a:xfrm>
          <a:off x="597730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23</xdr:row>
      <xdr:rowOff>0</xdr:rowOff>
    </xdr:from>
    <xdr:ext cx="184731" cy="264560"/>
    <xdr:sp macro="" textlink="">
      <xdr:nvSpPr>
        <xdr:cNvPr id="1262" name="TextovéPole 1261"/>
        <xdr:cNvSpPr txBox="1"/>
      </xdr:nvSpPr>
      <xdr:spPr>
        <a:xfrm>
          <a:off x="597730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23</xdr:row>
      <xdr:rowOff>0</xdr:rowOff>
    </xdr:from>
    <xdr:ext cx="184731" cy="264560"/>
    <xdr:sp macro="" textlink="">
      <xdr:nvSpPr>
        <xdr:cNvPr id="1263" name="TextovéPole 1262"/>
        <xdr:cNvSpPr txBox="1"/>
      </xdr:nvSpPr>
      <xdr:spPr>
        <a:xfrm>
          <a:off x="597730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23</xdr:row>
      <xdr:rowOff>0</xdr:rowOff>
    </xdr:from>
    <xdr:ext cx="184731" cy="264560"/>
    <xdr:sp macro="" textlink="">
      <xdr:nvSpPr>
        <xdr:cNvPr id="1264" name="TextovéPole 1263"/>
        <xdr:cNvSpPr txBox="1"/>
      </xdr:nvSpPr>
      <xdr:spPr>
        <a:xfrm>
          <a:off x="597730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265" name="TextovéPole 1264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266" name="TextovéPole 1265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267" name="TextovéPole 1266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268" name="TextovéPole 1267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269" name="TextovéPole 1268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270" name="TextovéPole 1269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271" name="TextovéPole 1270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272" name="TextovéPole 1271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273" name="TextovéPole 1272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274" name="TextovéPole 1273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275" name="TextovéPole 1274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276" name="TextovéPole 1275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277" name="TextovéPole 1276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278" name="TextovéPole 1277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279" name="TextovéPole 1278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280" name="TextovéPole 1279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281" name="TextovéPole 1280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282" name="TextovéPole 1281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283" name="TextovéPole 1282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284" name="TextovéPole 1283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285" name="TextovéPole 1284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286" name="TextovéPole 1285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287" name="TextovéPole 1286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288" name="TextovéPole 1287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23</xdr:row>
      <xdr:rowOff>0</xdr:rowOff>
    </xdr:from>
    <xdr:ext cx="184731" cy="264560"/>
    <xdr:sp macro="" textlink="">
      <xdr:nvSpPr>
        <xdr:cNvPr id="1289" name="TextovéPole 1288"/>
        <xdr:cNvSpPr txBox="1"/>
      </xdr:nvSpPr>
      <xdr:spPr>
        <a:xfrm>
          <a:off x="597730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23</xdr:row>
      <xdr:rowOff>0</xdr:rowOff>
    </xdr:from>
    <xdr:ext cx="184731" cy="264560"/>
    <xdr:sp macro="" textlink="">
      <xdr:nvSpPr>
        <xdr:cNvPr id="1290" name="TextovéPole 1289"/>
        <xdr:cNvSpPr txBox="1"/>
      </xdr:nvSpPr>
      <xdr:spPr>
        <a:xfrm>
          <a:off x="597730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23</xdr:row>
      <xdr:rowOff>0</xdr:rowOff>
    </xdr:from>
    <xdr:ext cx="184731" cy="264560"/>
    <xdr:sp macro="" textlink="">
      <xdr:nvSpPr>
        <xdr:cNvPr id="1291" name="TextovéPole 1290"/>
        <xdr:cNvSpPr txBox="1"/>
      </xdr:nvSpPr>
      <xdr:spPr>
        <a:xfrm>
          <a:off x="597730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23</xdr:row>
      <xdr:rowOff>0</xdr:rowOff>
    </xdr:from>
    <xdr:ext cx="184731" cy="264560"/>
    <xdr:sp macro="" textlink="">
      <xdr:nvSpPr>
        <xdr:cNvPr id="1292" name="TextovéPole 1291"/>
        <xdr:cNvSpPr txBox="1"/>
      </xdr:nvSpPr>
      <xdr:spPr>
        <a:xfrm>
          <a:off x="597730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23</xdr:row>
      <xdr:rowOff>0</xdr:rowOff>
    </xdr:from>
    <xdr:ext cx="184731" cy="264560"/>
    <xdr:sp macro="" textlink="">
      <xdr:nvSpPr>
        <xdr:cNvPr id="1293" name="TextovéPole 1292"/>
        <xdr:cNvSpPr txBox="1"/>
      </xdr:nvSpPr>
      <xdr:spPr>
        <a:xfrm>
          <a:off x="597730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23</xdr:row>
      <xdr:rowOff>0</xdr:rowOff>
    </xdr:from>
    <xdr:ext cx="184731" cy="264560"/>
    <xdr:sp macro="" textlink="">
      <xdr:nvSpPr>
        <xdr:cNvPr id="1294" name="TextovéPole 1293"/>
        <xdr:cNvSpPr txBox="1"/>
      </xdr:nvSpPr>
      <xdr:spPr>
        <a:xfrm>
          <a:off x="597730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295" name="TextovéPole 1294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296" name="TextovéPole 1295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297" name="TextovéPole 1296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298" name="TextovéPole 1297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299" name="TextovéPole 1298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300" name="TextovéPole 1299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301" name="TextovéPole 1300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302" name="TextovéPole 1301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303" name="TextovéPole 1302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304" name="TextovéPole 1303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305" name="TextovéPole 1304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306" name="TextovéPole 1305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307" name="TextovéPole 1306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308" name="TextovéPole 1307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309" name="TextovéPole 1308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310" name="TextovéPole 1309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311" name="TextovéPole 1310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312" name="TextovéPole 1311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313" name="TextovéPole 1312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314" name="TextovéPole 1313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315" name="TextovéPole 1314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316" name="TextovéPole 1315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317" name="TextovéPole 1316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318" name="TextovéPole 1317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319" name="TextovéPole 1318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320" name="TextovéPole 1319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321" name="TextovéPole 1320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322" name="TextovéPole 1321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323" name="TextovéPole 1322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324" name="TextovéPole 1323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325" name="TextovéPole 1324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326" name="TextovéPole 1325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327" name="TextovéPole 1326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328" name="TextovéPole 1327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329" name="TextovéPole 1328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24</xdr:row>
      <xdr:rowOff>0</xdr:rowOff>
    </xdr:from>
    <xdr:ext cx="184731" cy="264560"/>
    <xdr:sp macro="" textlink="">
      <xdr:nvSpPr>
        <xdr:cNvPr id="1330" name="TextovéPole 1329"/>
        <xdr:cNvSpPr txBox="1"/>
      </xdr:nvSpPr>
      <xdr:spPr>
        <a:xfrm>
          <a:off x="5977304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331" name="TextovéPole 1330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332" name="TextovéPole 1331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333" name="TextovéPole 1332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334" name="TextovéPole 1333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335" name="TextovéPole 1334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336" name="TextovéPole 1335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337" name="TextovéPole 1336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338" name="TextovéPole 1337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339" name="TextovéPole 1338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340" name="TextovéPole 1339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341" name="TextovéPole 1340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342" name="TextovéPole 1341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343" name="TextovéPole 1342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344" name="TextovéPole 1343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345" name="TextovéPole 1344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346" name="TextovéPole 1345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347" name="TextovéPole 1346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348" name="TextovéPole 1347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49" name="TextovéPole 1348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50" name="TextovéPole 1349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51" name="TextovéPole 1350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52" name="TextovéPole 1351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53" name="TextovéPole 1352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54" name="TextovéPole 1353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55" name="TextovéPole 1354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56" name="TextovéPole 1355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57" name="TextovéPole 1356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58" name="TextovéPole 1357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59" name="TextovéPole 1358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60" name="TextovéPole 1359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361" name="TextovéPole 1360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362" name="TextovéPole 1361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363" name="TextovéPole 1362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364" name="TextovéPole 1363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365" name="TextovéPole 1364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366" name="TextovéPole 1365"/>
        <xdr:cNvSpPr txBox="1"/>
      </xdr:nvSpPr>
      <xdr:spPr>
        <a:xfrm>
          <a:off x="5977304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67" name="TextovéPole 1366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68" name="TextovéPole 1367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69" name="TextovéPole 1368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70" name="TextovéPole 1369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71" name="TextovéPole 1370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72" name="TextovéPole 1371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73" name="TextovéPole 1372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74" name="TextovéPole 1373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75" name="TextovéPole 1374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76" name="TextovéPole 1375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77" name="TextovéPole 1376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78" name="TextovéPole 1377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79" name="TextovéPole 1378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80" name="TextovéPole 1379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81" name="TextovéPole 1380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82" name="TextovéPole 1381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83" name="TextovéPole 1382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84" name="TextovéPole 1383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85" name="TextovéPole 1384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86" name="TextovéPole 1385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87" name="TextovéPole 1386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88" name="TextovéPole 1387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89" name="TextovéPole 1388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90" name="TextovéPole 1389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91" name="TextovéPole 1390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92" name="TextovéPole 1391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93" name="TextovéPole 1392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94" name="TextovéPole 1393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95" name="TextovéPole 1394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96" name="TextovéPole 1395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97" name="TextovéPole 1396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98" name="TextovéPole 1397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399" name="TextovéPole 1398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400" name="TextovéPole 1399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401" name="TextovéPole 1400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264560"/>
    <xdr:sp macro="" textlink="">
      <xdr:nvSpPr>
        <xdr:cNvPr id="1402" name="TextovéPole 1401"/>
        <xdr:cNvSpPr txBox="1"/>
      </xdr:nvSpPr>
      <xdr:spPr>
        <a:xfrm>
          <a:off x="59773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1559" name="TextovéPole 1558"/>
        <xdr:cNvSpPr txBox="1"/>
      </xdr:nvSpPr>
      <xdr:spPr>
        <a:xfrm>
          <a:off x="5584708" y="5068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1560" name="TextovéPole 1559"/>
        <xdr:cNvSpPr txBox="1"/>
      </xdr:nvSpPr>
      <xdr:spPr>
        <a:xfrm>
          <a:off x="5584708" y="5068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1561" name="TextovéPole 1560"/>
        <xdr:cNvSpPr txBox="1"/>
      </xdr:nvSpPr>
      <xdr:spPr>
        <a:xfrm>
          <a:off x="5584708" y="5068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264560"/>
    <xdr:sp macro="" textlink="">
      <xdr:nvSpPr>
        <xdr:cNvPr id="1562" name="TextovéPole 1561"/>
        <xdr:cNvSpPr txBox="1"/>
      </xdr:nvSpPr>
      <xdr:spPr>
        <a:xfrm>
          <a:off x="5933406" y="1581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264560"/>
    <xdr:sp macro="" textlink="">
      <xdr:nvSpPr>
        <xdr:cNvPr id="1563" name="TextovéPole 1562"/>
        <xdr:cNvSpPr txBox="1"/>
      </xdr:nvSpPr>
      <xdr:spPr>
        <a:xfrm>
          <a:off x="5933406" y="1581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264560"/>
    <xdr:sp macro="" textlink="">
      <xdr:nvSpPr>
        <xdr:cNvPr id="1564" name="TextovéPole 1563"/>
        <xdr:cNvSpPr txBox="1"/>
      </xdr:nvSpPr>
      <xdr:spPr>
        <a:xfrm>
          <a:off x="5933406" y="1581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1565" name="TextovéPole 1564"/>
        <xdr:cNvSpPr txBox="1"/>
      </xdr:nvSpPr>
      <xdr:spPr>
        <a:xfrm>
          <a:off x="5933406" y="145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1566" name="TextovéPole 1565"/>
        <xdr:cNvSpPr txBox="1"/>
      </xdr:nvSpPr>
      <xdr:spPr>
        <a:xfrm>
          <a:off x="5933406" y="145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1567" name="TextovéPole 1566"/>
        <xdr:cNvSpPr txBox="1"/>
      </xdr:nvSpPr>
      <xdr:spPr>
        <a:xfrm>
          <a:off x="5933406" y="145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1568" name="TextovéPole 1567"/>
        <xdr:cNvSpPr txBox="1"/>
      </xdr:nvSpPr>
      <xdr:spPr>
        <a:xfrm>
          <a:off x="5933406" y="145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1569" name="TextovéPole 1568"/>
        <xdr:cNvSpPr txBox="1"/>
      </xdr:nvSpPr>
      <xdr:spPr>
        <a:xfrm>
          <a:off x="5933406" y="145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1570" name="TextovéPole 1569"/>
        <xdr:cNvSpPr txBox="1"/>
      </xdr:nvSpPr>
      <xdr:spPr>
        <a:xfrm>
          <a:off x="5933406" y="145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35</xdr:row>
      <xdr:rowOff>0</xdr:rowOff>
    </xdr:from>
    <xdr:ext cx="184731" cy="264560"/>
    <xdr:sp macro="" textlink="">
      <xdr:nvSpPr>
        <xdr:cNvPr id="1403" name="TextovéPole 1402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35</xdr:row>
      <xdr:rowOff>0</xdr:rowOff>
    </xdr:from>
    <xdr:ext cx="184731" cy="264560"/>
    <xdr:sp macro="" textlink="">
      <xdr:nvSpPr>
        <xdr:cNvPr id="1404" name="TextovéPole 1403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35</xdr:row>
      <xdr:rowOff>0</xdr:rowOff>
    </xdr:from>
    <xdr:ext cx="184731" cy="264560"/>
    <xdr:sp macro="" textlink="">
      <xdr:nvSpPr>
        <xdr:cNvPr id="1405" name="TextovéPole 1404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35</xdr:row>
      <xdr:rowOff>0</xdr:rowOff>
    </xdr:from>
    <xdr:ext cx="184731" cy="264560"/>
    <xdr:sp macro="" textlink="">
      <xdr:nvSpPr>
        <xdr:cNvPr id="1406" name="TextovéPole 1405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35</xdr:row>
      <xdr:rowOff>0</xdr:rowOff>
    </xdr:from>
    <xdr:ext cx="184731" cy="264560"/>
    <xdr:sp macro="" textlink="">
      <xdr:nvSpPr>
        <xdr:cNvPr id="1407" name="TextovéPole 1406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35</xdr:row>
      <xdr:rowOff>0</xdr:rowOff>
    </xdr:from>
    <xdr:ext cx="184731" cy="264560"/>
    <xdr:sp macro="" textlink="">
      <xdr:nvSpPr>
        <xdr:cNvPr id="1408" name="TextovéPole 1407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29</xdr:row>
      <xdr:rowOff>0</xdr:rowOff>
    </xdr:from>
    <xdr:ext cx="184731" cy="264560"/>
    <xdr:sp macro="" textlink="">
      <xdr:nvSpPr>
        <xdr:cNvPr id="1409" name="TextovéPole 1408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29</xdr:row>
      <xdr:rowOff>0</xdr:rowOff>
    </xdr:from>
    <xdr:ext cx="184731" cy="264560"/>
    <xdr:sp macro="" textlink="">
      <xdr:nvSpPr>
        <xdr:cNvPr id="1410" name="TextovéPole 1409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29</xdr:row>
      <xdr:rowOff>0</xdr:rowOff>
    </xdr:from>
    <xdr:ext cx="184731" cy="264560"/>
    <xdr:sp macro="" textlink="">
      <xdr:nvSpPr>
        <xdr:cNvPr id="1411" name="TextovéPole 1410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28</xdr:row>
      <xdr:rowOff>0</xdr:rowOff>
    </xdr:from>
    <xdr:ext cx="184731" cy="264560"/>
    <xdr:sp macro="" textlink="">
      <xdr:nvSpPr>
        <xdr:cNvPr id="1412" name="TextovéPole 1411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28</xdr:row>
      <xdr:rowOff>0</xdr:rowOff>
    </xdr:from>
    <xdr:ext cx="184731" cy="264560"/>
    <xdr:sp macro="" textlink="">
      <xdr:nvSpPr>
        <xdr:cNvPr id="1413" name="TextovéPole 1412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28</xdr:row>
      <xdr:rowOff>0</xdr:rowOff>
    </xdr:from>
    <xdr:ext cx="184731" cy="264560"/>
    <xdr:sp macro="" textlink="">
      <xdr:nvSpPr>
        <xdr:cNvPr id="1414" name="TextovéPole 1413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53</xdr:row>
      <xdr:rowOff>0</xdr:rowOff>
    </xdr:from>
    <xdr:ext cx="184731" cy="264560"/>
    <xdr:sp macro="" textlink="">
      <xdr:nvSpPr>
        <xdr:cNvPr id="1415" name="TextovéPole 1414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53</xdr:row>
      <xdr:rowOff>0</xdr:rowOff>
    </xdr:from>
    <xdr:ext cx="184731" cy="264560"/>
    <xdr:sp macro="" textlink="">
      <xdr:nvSpPr>
        <xdr:cNvPr id="1416" name="TextovéPole 1415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53</xdr:row>
      <xdr:rowOff>0</xdr:rowOff>
    </xdr:from>
    <xdr:ext cx="184731" cy="264560"/>
    <xdr:sp macro="" textlink="">
      <xdr:nvSpPr>
        <xdr:cNvPr id="1417" name="TextovéPole 1416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53</xdr:row>
      <xdr:rowOff>0</xdr:rowOff>
    </xdr:from>
    <xdr:ext cx="184731" cy="264560"/>
    <xdr:sp macro="" textlink="">
      <xdr:nvSpPr>
        <xdr:cNvPr id="1418" name="TextovéPole 1417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53</xdr:row>
      <xdr:rowOff>0</xdr:rowOff>
    </xdr:from>
    <xdr:ext cx="184731" cy="264560"/>
    <xdr:sp macro="" textlink="">
      <xdr:nvSpPr>
        <xdr:cNvPr id="1419" name="TextovéPole 1418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53</xdr:row>
      <xdr:rowOff>0</xdr:rowOff>
    </xdr:from>
    <xdr:ext cx="184731" cy="264560"/>
    <xdr:sp macro="" textlink="">
      <xdr:nvSpPr>
        <xdr:cNvPr id="1420" name="TextovéPole 1419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53</xdr:row>
      <xdr:rowOff>0</xdr:rowOff>
    </xdr:from>
    <xdr:ext cx="184731" cy="264560"/>
    <xdr:sp macro="" textlink="">
      <xdr:nvSpPr>
        <xdr:cNvPr id="1422" name="TextovéPole 1421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53</xdr:row>
      <xdr:rowOff>0</xdr:rowOff>
    </xdr:from>
    <xdr:ext cx="184731" cy="264560"/>
    <xdr:sp macro="" textlink="">
      <xdr:nvSpPr>
        <xdr:cNvPr id="1423" name="TextovéPole 1422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53</xdr:row>
      <xdr:rowOff>0</xdr:rowOff>
    </xdr:from>
    <xdr:ext cx="184731" cy="264560"/>
    <xdr:sp macro="" textlink="">
      <xdr:nvSpPr>
        <xdr:cNvPr id="1424" name="TextovéPole 1423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35</xdr:row>
      <xdr:rowOff>0</xdr:rowOff>
    </xdr:from>
    <xdr:ext cx="184731" cy="264560"/>
    <xdr:sp macro="" textlink="">
      <xdr:nvSpPr>
        <xdr:cNvPr id="1425" name="TextovéPole 1424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35</xdr:row>
      <xdr:rowOff>0</xdr:rowOff>
    </xdr:from>
    <xdr:ext cx="184731" cy="264560"/>
    <xdr:sp macro="" textlink="">
      <xdr:nvSpPr>
        <xdr:cNvPr id="1426" name="TextovéPole 1425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35</xdr:row>
      <xdr:rowOff>0</xdr:rowOff>
    </xdr:from>
    <xdr:ext cx="184731" cy="264560"/>
    <xdr:sp macro="" textlink="">
      <xdr:nvSpPr>
        <xdr:cNvPr id="1427" name="TextovéPole 1426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64</xdr:row>
      <xdr:rowOff>0</xdr:rowOff>
    </xdr:from>
    <xdr:ext cx="184731" cy="264560"/>
    <xdr:sp macro="" textlink="">
      <xdr:nvSpPr>
        <xdr:cNvPr id="1428" name="TextovéPole 1427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64</xdr:row>
      <xdr:rowOff>0</xdr:rowOff>
    </xdr:from>
    <xdr:ext cx="184731" cy="264560"/>
    <xdr:sp macro="" textlink="">
      <xdr:nvSpPr>
        <xdr:cNvPr id="1429" name="TextovéPole 1428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64</xdr:row>
      <xdr:rowOff>0</xdr:rowOff>
    </xdr:from>
    <xdr:ext cx="184731" cy="264560"/>
    <xdr:sp macro="" textlink="">
      <xdr:nvSpPr>
        <xdr:cNvPr id="1430" name="TextovéPole 1429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431" name="TextovéPole 1430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432" name="TextovéPole 1431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433" name="TextovéPole 1432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43</xdr:row>
      <xdr:rowOff>0</xdr:rowOff>
    </xdr:from>
    <xdr:ext cx="184731" cy="264560"/>
    <xdr:sp macro="" textlink="">
      <xdr:nvSpPr>
        <xdr:cNvPr id="1434" name="TextovéPole 1433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43</xdr:row>
      <xdr:rowOff>0</xdr:rowOff>
    </xdr:from>
    <xdr:ext cx="184731" cy="264560"/>
    <xdr:sp macro="" textlink="">
      <xdr:nvSpPr>
        <xdr:cNvPr id="1435" name="TextovéPole 1434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43</xdr:row>
      <xdr:rowOff>0</xdr:rowOff>
    </xdr:from>
    <xdr:ext cx="184731" cy="264560"/>
    <xdr:sp macro="" textlink="">
      <xdr:nvSpPr>
        <xdr:cNvPr id="1436" name="TextovéPole 1435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1437" name="TextovéPole 1436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1438" name="TextovéPole 1437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1439" name="TextovéPole 1438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1440" name="TextovéPole 1439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1441" name="TextovéPole 1440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1442" name="TextovéPole 1441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1443" name="TextovéPole 1442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1444" name="TextovéPole 1443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1445" name="TextovéPole 1444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50</xdr:row>
      <xdr:rowOff>0</xdr:rowOff>
    </xdr:from>
    <xdr:ext cx="184731" cy="264560"/>
    <xdr:sp macro="" textlink="">
      <xdr:nvSpPr>
        <xdr:cNvPr id="1446" name="TextovéPole 1445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50</xdr:row>
      <xdr:rowOff>0</xdr:rowOff>
    </xdr:from>
    <xdr:ext cx="184731" cy="264560"/>
    <xdr:sp macro="" textlink="">
      <xdr:nvSpPr>
        <xdr:cNvPr id="1447" name="TextovéPole 1446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50</xdr:row>
      <xdr:rowOff>0</xdr:rowOff>
    </xdr:from>
    <xdr:ext cx="184731" cy="264560"/>
    <xdr:sp macro="" textlink="">
      <xdr:nvSpPr>
        <xdr:cNvPr id="1448" name="TextovéPole 1447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449" name="TextovéPole 1448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450" name="TextovéPole 1449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451" name="TextovéPole 1450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452" name="TextovéPole 1451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453" name="TextovéPole 1452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454" name="TextovéPole 1453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184731" cy="264560"/>
    <xdr:sp macro="" textlink="">
      <xdr:nvSpPr>
        <xdr:cNvPr id="1455" name="TextovéPole 1454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184731" cy="264560"/>
    <xdr:sp macro="" textlink="">
      <xdr:nvSpPr>
        <xdr:cNvPr id="1456" name="TextovéPole 1455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184731" cy="264560"/>
    <xdr:sp macro="" textlink="">
      <xdr:nvSpPr>
        <xdr:cNvPr id="1457" name="TextovéPole 1456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1458" name="TextovéPole 1457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1459" name="TextovéPole 1458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1460" name="TextovéPole 1459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65</xdr:row>
      <xdr:rowOff>0</xdr:rowOff>
    </xdr:from>
    <xdr:ext cx="184731" cy="264560"/>
    <xdr:sp macro="" textlink="">
      <xdr:nvSpPr>
        <xdr:cNvPr id="1461" name="TextovéPole 1460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65</xdr:row>
      <xdr:rowOff>0</xdr:rowOff>
    </xdr:from>
    <xdr:ext cx="184731" cy="264560"/>
    <xdr:sp macro="" textlink="">
      <xdr:nvSpPr>
        <xdr:cNvPr id="1462" name="TextovéPole 1461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65</xdr:row>
      <xdr:rowOff>0</xdr:rowOff>
    </xdr:from>
    <xdr:ext cx="184731" cy="264560"/>
    <xdr:sp macro="" textlink="">
      <xdr:nvSpPr>
        <xdr:cNvPr id="1463" name="TextovéPole 1462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64</xdr:row>
      <xdr:rowOff>0</xdr:rowOff>
    </xdr:from>
    <xdr:ext cx="184731" cy="264560"/>
    <xdr:sp macro="" textlink="">
      <xdr:nvSpPr>
        <xdr:cNvPr id="1464" name="TextovéPole 1463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64</xdr:row>
      <xdr:rowOff>0</xdr:rowOff>
    </xdr:from>
    <xdr:ext cx="184731" cy="264560"/>
    <xdr:sp macro="" textlink="">
      <xdr:nvSpPr>
        <xdr:cNvPr id="1465" name="TextovéPole 1464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64</xdr:row>
      <xdr:rowOff>0</xdr:rowOff>
    </xdr:from>
    <xdr:ext cx="184731" cy="264560"/>
    <xdr:sp macro="" textlink="">
      <xdr:nvSpPr>
        <xdr:cNvPr id="1466" name="TextovéPole 1465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467" name="TextovéPole 1466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468" name="TextovéPole 1467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469" name="TextovéPole 1468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43</xdr:row>
      <xdr:rowOff>0</xdr:rowOff>
    </xdr:from>
    <xdr:ext cx="184731" cy="264560"/>
    <xdr:sp macro="" textlink="">
      <xdr:nvSpPr>
        <xdr:cNvPr id="1470" name="TextovéPole 1469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43</xdr:row>
      <xdr:rowOff>0</xdr:rowOff>
    </xdr:from>
    <xdr:ext cx="184731" cy="264560"/>
    <xdr:sp macro="" textlink="">
      <xdr:nvSpPr>
        <xdr:cNvPr id="1471" name="TextovéPole 1470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43</xdr:row>
      <xdr:rowOff>0</xdr:rowOff>
    </xdr:from>
    <xdr:ext cx="184731" cy="264560"/>
    <xdr:sp macro="" textlink="">
      <xdr:nvSpPr>
        <xdr:cNvPr id="1472" name="TextovéPole 1471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1473" name="TextovéPole 1472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1474" name="TextovéPole 1473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1475" name="TextovéPole 1474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1476" name="TextovéPole 1475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1477" name="TextovéPole 1476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1478" name="TextovéPole 1477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1479" name="TextovéPole 1478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1480" name="TextovéPole 1479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1481" name="TextovéPole 1480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50</xdr:row>
      <xdr:rowOff>0</xdr:rowOff>
    </xdr:from>
    <xdr:ext cx="184731" cy="264560"/>
    <xdr:sp macro="" textlink="">
      <xdr:nvSpPr>
        <xdr:cNvPr id="1482" name="TextovéPole 1481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50</xdr:row>
      <xdr:rowOff>0</xdr:rowOff>
    </xdr:from>
    <xdr:ext cx="184731" cy="264560"/>
    <xdr:sp macro="" textlink="">
      <xdr:nvSpPr>
        <xdr:cNvPr id="1483" name="TextovéPole 1482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50</xdr:row>
      <xdr:rowOff>0</xdr:rowOff>
    </xdr:from>
    <xdr:ext cx="184731" cy="264560"/>
    <xdr:sp macro="" textlink="">
      <xdr:nvSpPr>
        <xdr:cNvPr id="1484" name="TextovéPole 1483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485" name="TextovéPole 1484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486" name="TextovéPole 1485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1487" name="TextovéPole 1486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488" name="TextovéPole 1487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489" name="TextovéPole 1488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490" name="TextovéPole 1489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184731" cy="264560"/>
    <xdr:sp macro="" textlink="">
      <xdr:nvSpPr>
        <xdr:cNvPr id="1491" name="TextovéPole 1490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184731" cy="264560"/>
    <xdr:sp macro="" textlink="">
      <xdr:nvSpPr>
        <xdr:cNvPr id="1492" name="TextovéPole 1491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184731" cy="264560"/>
    <xdr:sp macro="" textlink="">
      <xdr:nvSpPr>
        <xdr:cNvPr id="1493" name="TextovéPole 1492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1494" name="TextovéPole 1493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1495" name="TextovéPole 1494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1496" name="TextovéPole 1495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65</xdr:row>
      <xdr:rowOff>0</xdr:rowOff>
    </xdr:from>
    <xdr:ext cx="184731" cy="264560"/>
    <xdr:sp macro="" textlink="">
      <xdr:nvSpPr>
        <xdr:cNvPr id="1497" name="TextovéPole 1496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65</xdr:row>
      <xdr:rowOff>0</xdr:rowOff>
    </xdr:from>
    <xdr:ext cx="184731" cy="264560"/>
    <xdr:sp macro="" textlink="">
      <xdr:nvSpPr>
        <xdr:cNvPr id="1498" name="TextovéPole 1497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65</xdr:row>
      <xdr:rowOff>0</xdr:rowOff>
    </xdr:from>
    <xdr:ext cx="184731" cy="264560"/>
    <xdr:sp macro="" textlink="">
      <xdr:nvSpPr>
        <xdr:cNvPr id="1499" name="TextovéPole 1498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64</xdr:row>
      <xdr:rowOff>0</xdr:rowOff>
    </xdr:from>
    <xdr:ext cx="184731" cy="264560"/>
    <xdr:sp macro="" textlink="">
      <xdr:nvSpPr>
        <xdr:cNvPr id="1500" name="TextovéPole 1499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64</xdr:row>
      <xdr:rowOff>0</xdr:rowOff>
    </xdr:from>
    <xdr:ext cx="184731" cy="264560"/>
    <xdr:sp macro="" textlink="">
      <xdr:nvSpPr>
        <xdr:cNvPr id="1501" name="TextovéPole 1500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64</xdr:row>
      <xdr:rowOff>0</xdr:rowOff>
    </xdr:from>
    <xdr:ext cx="184731" cy="264560"/>
    <xdr:sp macro="" textlink="">
      <xdr:nvSpPr>
        <xdr:cNvPr id="1502" name="TextovéPole 1501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66</xdr:row>
      <xdr:rowOff>0</xdr:rowOff>
    </xdr:from>
    <xdr:ext cx="184731" cy="264560"/>
    <xdr:sp macro="" textlink="">
      <xdr:nvSpPr>
        <xdr:cNvPr id="1503" name="TextovéPole 1502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66</xdr:row>
      <xdr:rowOff>0</xdr:rowOff>
    </xdr:from>
    <xdr:ext cx="184731" cy="264560"/>
    <xdr:sp macro="" textlink="">
      <xdr:nvSpPr>
        <xdr:cNvPr id="1504" name="TextovéPole 1503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66</xdr:row>
      <xdr:rowOff>0</xdr:rowOff>
    </xdr:from>
    <xdr:ext cx="184731" cy="264560"/>
    <xdr:sp macro="" textlink="">
      <xdr:nvSpPr>
        <xdr:cNvPr id="1505" name="TextovéPole 1504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66</xdr:row>
      <xdr:rowOff>0</xdr:rowOff>
    </xdr:from>
    <xdr:ext cx="184731" cy="264560"/>
    <xdr:sp macro="" textlink="">
      <xdr:nvSpPr>
        <xdr:cNvPr id="1506" name="TextovéPole 1505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66</xdr:row>
      <xdr:rowOff>0</xdr:rowOff>
    </xdr:from>
    <xdr:ext cx="184731" cy="264560"/>
    <xdr:sp macro="" textlink="">
      <xdr:nvSpPr>
        <xdr:cNvPr id="1507" name="TextovéPole 1506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66</xdr:row>
      <xdr:rowOff>0</xdr:rowOff>
    </xdr:from>
    <xdr:ext cx="184731" cy="264560"/>
    <xdr:sp macro="" textlink="">
      <xdr:nvSpPr>
        <xdr:cNvPr id="1508" name="TextovéPole 1507"/>
        <xdr:cNvSpPr txBox="1"/>
      </xdr:nvSpPr>
      <xdr:spPr>
        <a:xfrm>
          <a:off x="6024929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70</xdr:row>
      <xdr:rowOff>0</xdr:rowOff>
    </xdr:from>
    <xdr:ext cx="184731" cy="264560"/>
    <xdr:sp macro="" textlink="">
      <xdr:nvSpPr>
        <xdr:cNvPr id="1509" name="TextovéPole 1508"/>
        <xdr:cNvSpPr txBox="1"/>
      </xdr:nvSpPr>
      <xdr:spPr>
        <a:xfrm>
          <a:off x="5584708" y="1540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70</xdr:row>
      <xdr:rowOff>0</xdr:rowOff>
    </xdr:from>
    <xdr:ext cx="184731" cy="264560"/>
    <xdr:sp macro="" textlink="">
      <xdr:nvSpPr>
        <xdr:cNvPr id="1510" name="TextovéPole 1509"/>
        <xdr:cNvSpPr txBox="1"/>
      </xdr:nvSpPr>
      <xdr:spPr>
        <a:xfrm>
          <a:off x="5584708" y="1540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70</xdr:row>
      <xdr:rowOff>0</xdr:rowOff>
    </xdr:from>
    <xdr:ext cx="184731" cy="264560"/>
    <xdr:sp macro="" textlink="">
      <xdr:nvSpPr>
        <xdr:cNvPr id="1511" name="TextovéPole 1510"/>
        <xdr:cNvSpPr txBox="1"/>
      </xdr:nvSpPr>
      <xdr:spPr>
        <a:xfrm>
          <a:off x="5584708" y="1540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70</xdr:row>
      <xdr:rowOff>0</xdr:rowOff>
    </xdr:from>
    <xdr:ext cx="184731" cy="264560"/>
    <xdr:sp macro="" textlink="">
      <xdr:nvSpPr>
        <xdr:cNvPr id="1512" name="TextovéPole 1511"/>
        <xdr:cNvSpPr txBox="1"/>
      </xdr:nvSpPr>
      <xdr:spPr>
        <a:xfrm>
          <a:off x="5584708" y="1540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70</xdr:row>
      <xdr:rowOff>0</xdr:rowOff>
    </xdr:from>
    <xdr:ext cx="184731" cy="264560"/>
    <xdr:sp macro="" textlink="">
      <xdr:nvSpPr>
        <xdr:cNvPr id="1513" name="TextovéPole 1512"/>
        <xdr:cNvSpPr txBox="1"/>
      </xdr:nvSpPr>
      <xdr:spPr>
        <a:xfrm>
          <a:off x="5584708" y="1540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70</xdr:row>
      <xdr:rowOff>0</xdr:rowOff>
    </xdr:from>
    <xdr:ext cx="184731" cy="264560"/>
    <xdr:sp macro="" textlink="">
      <xdr:nvSpPr>
        <xdr:cNvPr id="1514" name="TextovéPole 1513"/>
        <xdr:cNvSpPr txBox="1"/>
      </xdr:nvSpPr>
      <xdr:spPr>
        <a:xfrm>
          <a:off x="5584708" y="1540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70</xdr:row>
      <xdr:rowOff>0</xdr:rowOff>
    </xdr:from>
    <xdr:ext cx="184731" cy="264560"/>
    <xdr:sp macro="" textlink="">
      <xdr:nvSpPr>
        <xdr:cNvPr id="1515" name="TextovéPole 1514"/>
        <xdr:cNvSpPr txBox="1"/>
      </xdr:nvSpPr>
      <xdr:spPr>
        <a:xfrm>
          <a:off x="5584708" y="1540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70</xdr:row>
      <xdr:rowOff>0</xdr:rowOff>
    </xdr:from>
    <xdr:ext cx="184731" cy="264560"/>
    <xdr:sp macro="" textlink="">
      <xdr:nvSpPr>
        <xdr:cNvPr id="1516" name="TextovéPole 1515"/>
        <xdr:cNvSpPr txBox="1"/>
      </xdr:nvSpPr>
      <xdr:spPr>
        <a:xfrm>
          <a:off x="5584708" y="1540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70</xdr:row>
      <xdr:rowOff>0</xdr:rowOff>
    </xdr:from>
    <xdr:ext cx="184731" cy="264560"/>
    <xdr:sp macro="" textlink="">
      <xdr:nvSpPr>
        <xdr:cNvPr id="1517" name="TextovéPole 1516"/>
        <xdr:cNvSpPr txBox="1"/>
      </xdr:nvSpPr>
      <xdr:spPr>
        <a:xfrm>
          <a:off x="5584708" y="1540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1518" name="TextovéPole 1517"/>
        <xdr:cNvSpPr txBox="1"/>
      </xdr:nvSpPr>
      <xdr:spPr>
        <a:xfrm>
          <a:off x="5933406" y="156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1519" name="TextovéPole 1518"/>
        <xdr:cNvSpPr txBox="1"/>
      </xdr:nvSpPr>
      <xdr:spPr>
        <a:xfrm>
          <a:off x="5933406" y="156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1520" name="TextovéPole 1519"/>
        <xdr:cNvSpPr txBox="1"/>
      </xdr:nvSpPr>
      <xdr:spPr>
        <a:xfrm>
          <a:off x="5933406" y="156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1521" name="TextovéPole 1520"/>
        <xdr:cNvSpPr txBox="1"/>
      </xdr:nvSpPr>
      <xdr:spPr>
        <a:xfrm>
          <a:off x="5933406" y="156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1522" name="TextovéPole 1521"/>
        <xdr:cNvSpPr txBox="1"/>
      </xdr:nvSpPr>
      <xdr:spPr>
        <a:xfrm>
          <a:off x="5933406" y="156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1523" name="TextovéPole 1522"/>
        <xdr:cNvSpPr txBox="1"/>
      </xdr:nvSpPr>
      <xdr:spPr>
        <a:xfrm>
          <a:off x="5933406" y="156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1524" name="TextovéPole 1523"/>
        <xdr:cNvSpPr txBox="1"/>
      </xdr:nvSpPr>
      <xdr:spPr>
        <a:xfrm>
          <a:off x="5933406" y="177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1525" name="TextovéPole 1524"/>
        <xdr:cNvSpPr txBox="1"/>
      </xdr:nvSpPr>
      <xdr:spPr>
        <a:xfrm>
          <a:off x="5933406" y="177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1526" name="TextovéPole 1525"/>
        <xdr:cNvSpPr txBox="1"/>
      </xdr:nvSpPr>
      <xdr:spPr>
        <a:xfrm>
          <a:off x="5933406" y="177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1527" name="TextovéPole 1526"/>
        <xdr:cNvSpPr txBox="1"/>
      </xdr:nvSpPr>
      <xdr:spPr>
        <a:xfrm>
          <a:off x="5933406" y="177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1528" name="TextovéPole 1527"/>
        <xdr:cNvSpPr txBox="1"/>
      </xdr:nvSpPr>
      <xdr:spPr>
        <a:xfrm>
          <a:off x="5933406" y="177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1529" name="TextovéPole 1528"/>
        <xdr:cNvSpPr txBox="1"/>
      </xdr:nvSpPr>
      <xdr:spPr>
        <a:xfrm>
          <a:off x="5933406" y="177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530" name="TextovéPole 1529"/>
        <xdr:cNvSpPr txBox="1"/>
      </xdr:nvSpPr>
      <xdr:spPr>
        <a:xfrm>
          <a:off x="5933406" y="2012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531" name="TextovéPole 1530"/>
        <xdr:cNvSpPr txBox="1"/>
      </xdr:nvSpPr>
      <xdr:spPr>
        <a:xfrm>
          <a:off x="5933406" y="2012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532" name="TextovéPole 1531"/>
        <xdr:cNvSpPr txBox="1"/>
      </xdr:nvSpPr>
      <xdr:spPr>
        <a:xfrm>
          <a:off x="5933406" y="2012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533" name="TextovéPole 1532"/>
        <xdr:cNvSpPr txBox="1"/>
      </xdr:nvSpPr>
      <xdr:spPr>
        <a:xfrm>
          <a:off x="5933406" y="2012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534" name="TextovéPole 1533"/>
        <xdr:cNvSpPr txBox="1"/>
      </xdr:nvSpPr>
      <xdr:spPr>
        <a:xfrm>
          <a:off x="5933406" y="2012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535" name="TextovéPole 1534"/>
        <xdr:cNvSpPr txBox="1"/>
      </xdr:nvSpPr>
      <xdr:spPr>
        <a:xfrm>
          <a:off x="5933406" y="2012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536" name="TextovéPole 1535"/>
        <xdr:cNvSpPr txBox="1"/>
      </xdr:nvSpPr>
      <xdr:spPr>
        <a:xfrm>
          <a:off x="5933406" y="21948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537" name="TextovéPole 1536"/>
        <xdr:cNvSpPr txBox="1"/>
      </xdr:nvSpPr>
      <xdr:spPr>
        <a:xfrm>
          <a:off x="5933406" y="21948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538" name="TextovéPole 1537"/>
        <xdr:cNvSpPr txBox="1"/>
      </xdr:nvSpPr>
      <xdr:spPr>
        <a:xfrm>
          <a:off x="5933406" y="21948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539" name="TextovéPole 1538"/>
        <xdr:cNvSpPr txBox="1"/>
      </xdr:nvSpPr>
      <xdr:spPr>
        <a:xfrm>
          <a:off x="5933406" y="21948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540" name="TextovéPole 1539"/>
        <xdr:cNvSpPr txBox="1"/>
      </xdr:nvSpPr>
      <xdr:spPr>
        <a:xfrm>
          <a:off x="5933406" y="21948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541" name="TextovéPole 1540"/>
        <xdr:cNvSpPr txBox="1"/>
      </xdr:nvSpPr>
      <xdr:spPr>
        <a:xfrm>
          <a:off x="5933406" y="21948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542" name="TextovéPole 1541"/>
        <xdr:cNvSpPr txBox="1"/>
      </xdr:nvSpPr>
      <xdr:spPr>
        <a:xfrm>
          <a:off x="5933406" y="21948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543" name="TextovéPole 1542"/>
        <xdr:cNvSpPr txBox="1"/>
      </xdr:nvSpPr>
      <xdr:spPr>
        <a:xfrm>
          <a:off x="5933406" y="21948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544" name="TextovéPole 1543"/>
        <xdr:cNvSpPr txBox="1"/>
      </xdr:nvSpPr>
      <xdr:spPr>
        <a:xfrm>
          <a:off x="5933406" y="21948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545" name="TextovéPole 1544"/>
        <xdr:cNvSpPr txBox="1"/>
      </xdr:nvSpPr>
      <xdr:spPr>
        <a:xfrm>
          <a:off x="5933406" y="21948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546" name="TextovéPole 1545"/>
        <xdr:cNvSpPr txBox="1"/>
      </xdr:nvSpPr>
      <xdr:spPr>
        <a:xfrm>
          <a:off x="5933406" y="21948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547" name="TextovéPole 1546"/>
        <xdr:cNvSpPr txBox="1"/>
      </xdr:nvSpPr>
      <xdr:spPr>
        <a:xfrm>
          <a:off x="5933406" y="21948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548" name="TextovéPole 1547"/>
        <xdr:cNvSpPr txBox="1"/>
      </xdr:nvSpPr>
      <xdr:spPr>
        <a:xfrm>
          <a:off x="5933406" y="2377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549" name="TextovéPole 1548"/>
        <xdr:cNvSpPr txBox="1"/>
      </xdr:nvSpPr>
      <xdr:spPr>
        <a:xfrm>
          <a:off x="5933406" y="2377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550" name="TextovéPole 1549"/>
        <xdr:cNvSpPr txBox="1"/>
      </xdr:nvSpPr>
      <xdr:spPr>
        <a:xfrm>
          <a:off x="5933406" y="2377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551" name="TextovéPole 1550"/>
        <xdr:cNvSpPr txBox="1"/>
      </xdr:nvSpPr>
      <xdr:spPr>
        <a:xfrm>
          <a:off x="5933406" y="2377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552" name="TextovéPole 1551"/>
        <xdr:cNvSpPr txBox="1"/>
      </xdr:nvSpPr>
      <xdr:spPr>
        <a:xfrm>
          <a:off x="5933406" y="2377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553" name="TextovéPole 1552"/>
        <xdr:cNvSpPr txBox="1"/>
      </xdr:nvSpPr>
      <xdr:spPr>
        <a:xfrm>
          <a:off x="5933406" y="2377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184731" cy="264560"/>
    <xdr:sp macro="" textlink="">
      <xdr:nvSpPr>
        <xdr:cNvPr id="1554" name="TextovéPole 1553"/>
        <xdr:cNvSpPr txBox="1"/>
      </xdr:nvSpPr>
      <xdr:spPr>
        <a:xfrm>
          <a:off x="5933406" y="2559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184731" cy="264560"/>
    <xdr:sp macro="" textlink="">
      <xdr:nvSpPr>
        <xdr:cNvPr id="1555" name="TextovéPole 1554"/>
        <xdr:cNvSpPr txBox="1"/>
      </xdr:nvSpPr>
      <xdr:spPr>
        <a:xfrm>
          <a:off x="5933406" y="2559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184731" cy="264560"/>
    <xdr:sp macro="" textlink="">
      <xdr:nvSpPr>
        <xdr:cNvPr id="1556" name="TextovéPole 1555"/>
        <xdr:cNvSpPr txBox="1"/>
      </xdr:nvSpPr>
      <xdr:spPr>
        <a:xfrm>
          <a:off x="5933406" y="2559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184731" cy="264560"/>
    <xdr:sp macro="" textlink="">
      <xdr:nvSpPr>
        <xdr:cNvPr id="1557" name="TextovéPole 1556"/>
        <xdr:cNvSpPr txBox="1"/>
      </xdr:nvSpPr>
      <xdr:spPr>
        <a:xfrm>
          <a:off x="5933406" y="2559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184731" cy="264560"/>
    <xdr:sp macro="" textlink="">
      <xdr:nvSpPr>
        <xdr:cNvPr id="1558" name="TextovéPole 1557"/>
        <xdr:cNvSpPr txBox="1"/>
      </xdr:nvSpPr>
      <xdr:spPr>
        <a:xfrm>
          <a:off x="5933406" y="2559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184731" cy="264560"/>
    <xdr:sp macro="" textlink="">
      <xdr:nvSpPr>
        <xdr:cNvPr id="1571" name="TextovéPole 1570"/>
        <xdr:cNvSpPr txBox="1"/>
      </xdr:nvSpPr>
      <xdr:spPr>
        <a:xfrm>
          <a:off x="5933406" y="2559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184731" cy="264560"/>
    <xdr:sp macro="" textlink="">
      <xdr:nvSpPr>
        <xdr:cNvPr id="1572" name="TextovéPole 1571"/>
        <xdr:cNvSpPr txBox="1"/>
      </xdr:nvSpPr>
      <xdr:spPr>
        <a:xfrm>
          <a:off x="5933406" y="2559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184731" cy="264560"/>
    <xdr:sp macro="" textlink="">
      <xdr:nvSpPr>
        <xdr:cNvPr id="1573" name="TextovéPole 1572"/>
        <xdr:cNvSpPr txBox="1"/>
      </xdr:nvSpPr>
      <xdr:spPr>
        <a:xfrm>
          <a:off x="5933406" y="2559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184731" cy="264560"/>
    <xdr:sp macro="" textlink="">
      <xdr:nvSpPr>
        <xdr:cNvPr id="1574" name="TextovéPole 1573"/>
        <xdr:cNvSpPr txBox="1"/>
      </xdr:nvSpPr>
      <xdr:spPr>
        <a:xfrm>
          <a:off x="5933406" y="2559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184731" cy="264560"/>
    <xdr:sp macro="" textlink="">
      <xdr:nvSpPr>
        <xdr:cNvPr id="1575" name="TextovéPole 1574"/>
        <xdr:cNvSpPr txBox="1"/>
      </xdr:nvSpPr>
      <xdr:spPr>
        <a:xfrm>
          <a:off x="5933406" y="2559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184731" cy="264560"/>
    <xdr:sp macro="" textlink="">
      <xdr:nvSpPr>
        <xdr:cNvPr id="1576" name="TextovéPole 1575"/>
        <xdr:cNvSpPr txBox="1"/>
      </xdr:nvSpPr>
      <xdr:spPr>
        <a:xfrm>
          <a:off x="5933406" y="2559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184731" cy="264560"/>
    <xdr:sp macro="" textlink="">
      <xdr:nvSpPr>
        <xdr:cNvPr id="1577" name="TextovéPole 1576"/>
        <xdr:cNvSpPr txBox="1"/>
      </xdr:nvSpPr>
      <xdr:spPr>
        <a:xfrm>
          <a:off x="5933406" y="2559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1578" name="TextovéPole 1577"/>
        <xdr:cNvSpPr txBox="1"/>
      </xdr:nvSpPr>
      <xdr:spPr>
        <a:xfrm>
          <a:off x="5933406" y="156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1579" name="TextovéPole 1578"/>
        <xdr:cNvSpPr txBox="1"/>
      </xdr:nvSpPr>
      <xdr:spPr>
        <a:xfrm>
          <a:off x="5933406" y="156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1580" name="TextovéPole 1579"/>
        <xdr:cNvSpPr txBox="1"/>
      </xdr:nvSpPr>
      <xdr:spPr>
        <a:xfrm>
          <a:off x="5933406" y="156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1581" name="TextovéPole 1580"/>
        <xdr:cNvSpPr txBox="1"/>
      </xdr:nvSpPr>
      <xdr:spPr>
        <a:xfrm>
          <a:off x="5933406" y="156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1582" name="TextovéPole 1581"/>
        <xdr:cNvSpPr txBox="1"/>
      </xdr:nvSpPr>
      <xdr:spPr>
        <a:xfrm>
          <a:off x="5933406" y="156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1583" name="TextovéPole 1582"/>
        <xdr:cNvSpPr txBox="1"/>
      </xdr:nvSpPr>
      <xdr:spPr>
        <a:xfrm>
          <a:off x="5933406" y="156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1584" name="TextovéPole 1583"/>
        <xdr:cNvSpPr txBox="1"/>
      </xdr:nvSpPr>
      <xdr:spPr>
        <a:xfrm>
          <a:off x="5584708" y="156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1585" name="TextovéPole 1584"/>
        <xdr:cNvSpPr txBox="1"/>
      </xdr:nvSpPr>
      <xdr:spPr>
        <a:xfrm>
          <a:off x="5584708" y="156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1586" name="TextovéPole 1585"/>
        <xdr:cNvSpPr txBox="1"/>
      </xdr:nvSpPr>
      <xdr:spPr>
        <a:xfrm>
          <a:off x="5584708" y="156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1587" name="TextovéPole 1586"/>
        <xdr:cNvSpPr txBox="1"/>
      </xdr:nvSpPr>
      <xdr:spPr>
        <a:xfrm>
          <a:off x="5584708" y="156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1588" name="TextovéPole 1587"/>
        <xdr:cNvSpPr txBox="1"/>
      </xdr:nvSpPr>
      <xdr:spPr>
        <a:xfrm>
          <a:off x="5584708" y="156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1589" name="TextovéPole 1588"/>
        <xdr:cNvSpPr txBox="1"/>
      </xdr:nvSpPr>
      <xdr:spPr>
        <a:xfrm>
          <a:off x="5584708" y="156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37</xdr:row>
      <xdr:rowOff>0</xdr:rowOff>
    </xdr:from>
    <xdr:ext cx="184731" cy="264560"/>
    <xdr:sp macro="" textlink="">
      <xdr:nvSpPr>
        <xdr:cNvPr id="1590" name="TextovéPole 1589"/>
        <xdr:cNvSpPr txBox="1"/>
      </xdr:nvSpPr>
      <xdr:spPr>
        <a:xfrm>
          <a:off x="5584708" y="177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37</xdr:row>
      <xdr:rowOff>0</xdr:rowOff>
    </xdr:from>
    <xdr:ext cx="184731" cy="264560"/>
    <xdr:sp macro="" textlink="">
      <xdr:nvSpPr>
        <xdr:cNvPr id="1591" name="TextovéPole 1590"/>
        <xdr:cNvSpPr txBox="1"/>
      </xdr:nvSpPr>
      <xdr:spPr>
        <a:xfrm>
          <a:off x="5584708" y="177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37</xdr:row>
      <xdr:rowOff>0</xdr:rowOff>
    </xdr:from>
    <xdr:ext cx="184731" cy="264560"/>
    <xdr:sp macro="" textlink="">
      <xdr:nvSpPr>
        <xdr:cNvPr id="1592" name="TextovéPole 1591"/>
        <xdr:cNvSpPr txBox="1"/>
      </xdr:nvSpPr>
      <xdr:spPr>
        <a:xfrm>
          <a:off x="5584708" y="177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37</xdr:row>
      <xdr:rowOff>0</xdr:rowOff>
    </xdr:from>
    <xdr:ext cx="184731" cy="264560"/>
    <xdr:sp macro="" textlink="">
      <xdr:nvSpPr>
        <xdr:cNvPr id="1593" name="TextovéPole 1592"/>
        <xdr:cNvSpPr txBox="1"/>
      </xdr:nvSpPr>
      <xdr:spPr>
        <a:xfrm>
          <a:off x="5584708" y="177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37</xdr:row>
      <xdr:rowOff>0</xdr:rowOff>
    </xdr:from>
    <xdr:ext cx="184731" cy="264560"/>
    <xdr:sp macro="" textlink="">
      <xdr:nvSpPr>
        <xdr:cNvPr id="1594" name="TextovéPole 1593"/>
        <xdr:cNvSpPr txBox="1"/>
      </xdr:nvSpPr>
      <xdr:spPr>
        <a:xfrm>
          <a:off x="5584708" y="177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37</xdr:row>
      <xdr:rowOff>0</xdr:rowOff>
    </xdr:from>
    <xdr:ext cx="184731" cy="264560"/>
    <xdr:sp macro="" textlink="">
      <xdr:nvSpPr>
        <xdr:cNvPr id="1595" name="TextovéPole 1594"/>
        <xdr:cNvSpPr txBox="1"/>
      </xdr:nvSpPr>
      <xdr:spPr>
        <a:xfrm>
          <a:off x="5584708" y="177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38</xdr:row>
      <xdr:rowOff>0</xdr:rowOff>
    </xdr:from>
    <xdr:ext cx="184731" cy="264560"/>
    <xdr:sp macro="" textlink="">
      <xdr:nvSpPr>
        <xdr:cNvPr id="1596" name="TextovéPole 1595"/>
        <xdr:cNvSpPr txBox="1"/>
      </xdr:nvSpPr>
      <xdr:spPr>
        <a:xfrm>
          <a:off x="5584708" y="2012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38</xdr:row>
      <xdr:rowOff>0</xdr:rowOff>
    </xdr:from>
    <xdr:ext cx="184731" cy="264560"/>
    <xdr:sp macro="" textlink="">
      <xdr:nvSpPr>
        <xdr:cNvPr id="1597" name="TextovéPole 1596"/>
        <xdr:cNvSpPr txBox="1"/>
      </xdr:nvSpPr>
      <xdr:spPr>
        <a:xfrm>
          <a:off x="5584708" y="2012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38</xdr:row>
      <xdr:rowOff>0</xdr:rowOff>
    </xdr:from>
    <xdr:ext cx="184731" cy="264560"/>
    <xdr:sp macro="" textlink="">
      <xdr:nvSpPr>
        <xdr:cNvPr id="1598" name="TextovéPole 1597"/>
        <xdr:cNvSpPr txBox="1"/>
      </xdr:nvSpPr>
      <xdr:spPr>
        <a:xfrm>
          <a:off x="5584708" y="2012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38</xdr:row>
      <xdr:rowOff>0</xdr:rowOff>
    </xdr:from>
    <xdr:ext cx="184731" cy="264560"/>
    <xdr:sp macro="" textlink="">
      <xdr:nvSpPr>
        <xdr:cNvPr id="1599" name="TextovéPole 1598"/>
        <xdr:cNvSpPr txBox="1"/>
      </xdr:nvSpPr>
      <xdr:spPr>
        <a:xfrm>
          <a:off x="5584708" y="2012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38</xdr:row>
      <xdr:rowOff>0</xdr:rowOff>
    </xdr:from>
    <xdr:ext cx="184731" cy="264560"/>
    <xdr:sp macro="" textlink="">
      <xdr:nvSpPr>
        <xdr:cNvPr id="1600" name="TextovéPole 1599"/>
        <xdr:cNvSpPr txBox="1"/>
      </xdr:nvSpPr>
      <xdr:spPr>
        <a:xfrm>
          <a:off x="5584708" y="2012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38</xdr:row>
      <xdr:rowOff>0</xdr:rowOff>
    </xdr:from>
    <xdr:ext cx="184731" cy="264560"/>
    <xdr:sp macro="" textlink="">
      <xdr:nvSpPr>
        <xdr:cNvPr id="1601" name="TextovéPole 1600"/>
        <xdr:cNvSpPr txBox="1"/>
      </xdr:nvSpPr>
      <xdr:spPr>
        <a:xfrm>
          <a:off x="5584708" y="2012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39</xdr:row>
      <xdr:rowOff>0</xdr:rowOff>
    </xdr:from>
    <xdr:ext cx="184731" cy="264560"/>
    <xdr:sp macro="" textlink="">
      <xdr:nvSpPr>
        <xdr:cNvPr id="1602" name="TextovéPole 1601"/>
        <xdr:cNvSpPr txBox="1"/>
      </xdr:nvSpPr>
      <xdr:spPr>
        <a:xfrm>
          <a:off x="5584708" y="21948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39</xdr:row>
      <xdr:rowOff>0</xdr:rowOff>
    </xdr:from>
    <xdr:ext cx="184731" cy="264560"/>
    <xdr:sp macro="" textlink="">
      <xdr:nvSpPr>
        <xdr:cNvPr id="1603" name="TextovéPole 1602"/>
        <xdr:cNvSpPr txBox="1"/>
      </xdr:nvSpPr>
      <xdr:spPr>
        <a:xfrm>
          <a:off x="5584708" y="21948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39</xdr:row>
      <xdr:rowOff>0</xdr:rowOff>
    </xdr:from>
    <xdr:ext cx="184731" cy="264560"/>
    <xdr:sp macro="" textlink="">
      <xdr:nvSpPr>
        <xdr:cNvPr id="1604" name="TextovéPole 1603"/>
        <xdr:cNvSpPr txBox="1"/>
      </xdr:nvSpPr>
      <xdr:spPr>
        <a:xfrm>
          <a:off x="5584708" y="21948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39</xdr:row>
      <xdr:rowOff>0</xdr:rowOff>
    </xdr:from>
    <xdr:ext cx="184731" cy="264560"/>
    <xdr:sp macro="" textlink="">
      <xdr:nvSpPr>
        <xdr:cNvPr id="1605" name="TextovéPole 1604"/>
        <xdr:cNvSpPr txBox="1"/>
      </xdr:nvSpPr>
      <xdr:spPr>
        <a:xfrm>
          <a:off x="5584708" y="21948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39</xdr:row>
      <xdr:rowOff>0</xdr:rowOff>
    </xdr:from>
    <xdr:ext cx="184731" cy="264560"/>
    <xdr:sp macro="" textlink="">
      <xdr:nvSpPr>
        <xdr:cNvPr id="1606" name="TextovéPole 1605"/>
        <xdr:cNvSpPr txBox="1"/>
      </xdr:nvSpPr>
      <xdr:spPr>
        <a:xfrm>
          <a:off x="5584708" y="21948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39</xdr:row>
      <xdr:rowOff>0</xdr:rowOff>
    </xdr:from>
    <xdr:ext cx="184731" cy="264560"/>
    <xdr:sp macro="" textlink="">
      <xdr:nvSpPr>
        <xdr:cNvPr id="1607" name="TextovéPole 1606"/>
        <xdr:cNvSpPr txBox="1"/>
      </xdr:nvSpPr>
      <xdr:spPr>
        <a:xfrm>
          <a:off x="5584708" y="21948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39</xdr:row>
      <xdr:rowOff>0</xdr:rowOff>
    </xdr:from>
    <xdr:ext cx="184731" cy="264560"/>
    <xdr:sp macro="" textlink="">
      <xdr:nvSpPr>
        <xdr:cNvPr id="1608" name="TextovéPole 1607"/>
        <xdr:cNvSpPr txBox="1"/>
      </xdr:nvSpPr>
      <xdr:spPr>
        <a:xfrm>
          <a:off x="5584708" y="21948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39</xdr:row>
      <xdr:rowOff>0</xdr:rowOff>
    </xdr:from>
    <xdr:ext cx="184731" cy="264560"/>
    <xdr:sp macro="" textlink="">
      <xdr:nvSpPr>
        <xdr:cNvPr id="1609" name="TextovéPole 1608"/>
        <xdr:cNvSpPr txBox="1"/>
      </xdr:nvSpPr>
      <xdr:spPr>
        <a:xfrm>
          <a:off x="5584708" y="21948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39</xdr:row>
      <xdr:rowOff>0</xdr:rowOff>
    </xdr:from>
    <xdr:ext cx="184731" cy="264560"/>
    <xdr:sp macro="" textlink="">
      <xdr:nvSpPr>
        <xdr:cNvPr id="1610" name="TextovéPole 1609"/>
        <xdr:cNvSpPr txBox="1"/>
      </xdr:nvSpPr>
      <xdr:spPr>
        <a:xfrm>
          <a:off x="5584708" y="21948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39</xdr:row>
      <xdr:rowOff>0</xdr:rowOff>
    </xdr:from>
    <xdr:ext cx="184731" cy="264560"/>
    <xdr:sp macro="" textlink="">
      <xdr:nvSpPr>
        <xdr:cNvPr id="1611" name="TextovéPole 1610"/>
        <xdr:cNvSpPr txBox="1"/>
      </xdr:nvSpPr>
      <xdr:spPr>
        <a:xfrm>
          <a:off x="5584708" y="21948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39</xdr:row>
      <xdr:rowOff>0</xdr:rowOff>
    </xdr:from>
    <xdr:ext cx="184731" cy="264560"/>
    <xdr:sp macro="" textlink="">
      <xdr:nvSpPr>
        <xdr:cNvPr id="1612" name="TextovéPole 1611"/>
        <xdr:cNvSpPr txBox="1"/>
      </xdr:nvSpPr>
      <xdr:spPr>
        <a:xfrm>
          <a:off x="5584708" y="21948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39</xdr:row>
      <xdr:rowOff>0</xdr:rowOff>
    </xdr:from>
    <xdr:ext cx="184731" cy="264560"/>
    <xdr:sp macro="" textlink="">
      <xdr:nvSpPr>
        <xdr:cNvPr id="1613" name="TextovéPole 1612"/>
        <xdr:cNvSpPr txBox="1"/>
      </xdr:nvSpPr>
      <xdr:spPr>
        <a:xfrm>
          <a:off x="5584708" y="21948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40</xdr:row>
      <xdr:rowOff>0</xdr:rowOff>
    </xdr:from>
    <xdr:ext cx="184731" cy="264560"/>
    <xdr:sp macro="" textlink="">
      <xdr:nvSpPr>
        <xdr:cNvPr id="1614" name="TextovéPole 1613"/>
        <xdr:cNvSpPr txBox="1"/>
      </xdr:nvSpPr>
      <xdr:spPr>
        <a:xfrm>
          <a:off x="5584708" y="2377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40</xdr:row>
      <xdr:rowOff>0</xdr:rowOff>
    </xdr:from>
    <xdr:ext cx="184731" cy="264560"/>
    <xdr:sp macro="" textlink="">
      <xdr:nvSpPr>
        <xdr:cNvPr id="1615" name="TextovéPole 1614"/>
        <xdr:cNvSpPr txBox="1"/>
      </xdr:nvSpPr>
      <xdr:spPr>
        <a:xfrm>
          <a:off x="5584708" y="2377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40</xdr:row>
      <xdr:rowOff>0</xdr:rowOff>
    </xdr:from>
    <xdr:ext cx="184731" cy="264560"/>
    <xdr:sp macro="" textlink="">
      <xdr:nvSpPr>
        <xdr:cNvPr id="1616" name="TextovéPole 1615"/>
        <xdr:cNvSpPr txBox="1"/>
      </xdr:nvSpPr>
      <xdr:spPr>
        <a:xfrm>
          <a:off x="5584708" y="2377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40</xdr:row>
      <xdr:rowOff>0</xdr:rowOff>
    </xdr:from>
    <xdr:ext cx="184731" cy="264560"/>
    <xdr:sp macro="" textlink="">
      <xdr:nvSpPr>
        <xdr:cNvPr id="1617" name="TextovéPole 1616"/>
        <xdr:cNvSpPr txBox="1"/>
      </xdr:nvSpPr>
      <xdr:spPr>
        <a:xfrm>
          <a:off x="5584708" y="2377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40</xdr:row>
      <xdr:rowOff>0</xdr:rowOff>
    </xdr:from>
    <xdr:ext cx="184731" cy="264560"/>
    <xdr:sp macro="" textlink="">
      <xdr:nvSpPr>
        <xdr:cNvPr id="1618" name="TextovéPole 1617"/>
        <xdr:cNvSpPr txBox="1"/>
      </xdr:nvSpPr>
      <xdr:spPr>
        <a:xfrm>
          <a:off x="5584708" y="2377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40</xdr:row>
      <xdr:rowOff>0</xdr:rowOff>
    </xdr:from>
    <xdr:ext cx="184731" cy="264560"/>
    <xdr:sp macro="" textlink="">
      <xdr:nvSpPr>
        <xdr:cNvPr id="1619" name="TextovéPole 1618"/>
        <xdr:cNvSpPr txBox="1"/>
      </xdr:nvSpPr>
      <xdr:spPr>
        <a:xfrm>
          <a:off x="5584708" y="2377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184731" cy="264560"/>
    <xdr:sp macro="" textlink="">
      <xdr:nvSpPr>
        <xdr:cNvPr id="1620" name="TextovéPole 1619"/>
        <xdr:cNvSpPr txBox="1"/>
      </xdr:nvSpPr>
      <xdr:spPr>
        <a:xfrm>
          <a:off x="5584708" y="2559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184731" cy="264560"/>
    <xdr:sp macro="" textlink="">
      <xdr:nvSpPr>
        <xdr:cNvPr id="1621" name="TextovéPole 1620"/>
        <xdr:cNvSpPr txBox="1"/>
      </xdr:nvSpPr>
      <xdr:spPr>
        <a:xfrm>
          <a:off x="5584708" y="2559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184731" cy="264560"/>
    <xdr:sp macro="" textlink="">
      <xdr:nvSpPr>
        <xdr:cNvPr id="1622" name="TextovéPole 1621"/>
        <xdr:cNvSpPr txBox="1"/>
      </xdr:nvSpPr>
      <xdr:spPr>
        <a:xfrm>
          <a:off x="5584708" y="2559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184731" cy="264560"/>
    <xdr:sp macro="" textlink="">
      <xdr:nvSpPr>
        <xdr:cNvPr id="1623" name="TextovéPole 1622"/>
        <xdr:cNvSpPr txBox="1"/>
      </xdr:nvSpPr>
      <xdr:spPr>
        <a:xfrm>
          <a:off x="5584708" y="2559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184731" cy="264560"/>
    <xdr:sp macro="" textlink="">
      <xdr:nvSpPr>
        <xdr:cNvPr id="1624" name="TextovéPole 1623"/>
        <xdr:cNvSpPr txBox="1"/>
      </xdr:nvSpPr>
      <xdr:spPr>
        <a:xfrm>
          <a:off x="5584708" y="2559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184731" cy="264560"/>
    <xdr:sp macro="" textlink="">
      <xdr:nvSpPr>
        <xdr:cNvPr id="1625" name="TextovéPole 1624"/>
        <xdr:cNvSpPr txBox="1"/>
      </xdr:nvSpPr>
      <xdr:spPr>
        <a:xfrm>
          <a:off x="5584708" y="2559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1626" name="TextovéPole 1625"/>
        <xdr:cNvSpPr txBox="1"/>
      </xdr:nvSpPr>
      <xdr:spPr>
        <a:xfrm>
          <a:off x="5584708" y="156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1627" name="TextovéPole 1626"/>
        <xdr:cNvSpPr txBox="1"/>
      </xdr:nvSpPr>
      <xdr:spPr>
        <a:xfrm>
          <a:off x="5584708" y="156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1628" name="TextovéPole 1627"/>
        <xdr:cNvSpPr txBox="1"/>
      </xdr:nvSpPr>
      <xdr:spPr>
        <a:xfrm>
          <a:off x="5584708" y="156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1629" name="TextovéPole 1628"/>
        <xdr:cNvSpPr txBox="1"/>
      </xdr:nvSpPr>
      <xdr:spPr>
        <a:xfrm>
          <a:off x="5584708" y="156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1630" name="TextovéPole 1629"/>
        <xdr:cNvSpPr txBox="1"/>
      </xdr:nvSpPr>
      <xdr:spPr>
        <a:xfrm>
          <a:off x="5584708" y="156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1631" name="TextovéPole 1630"/>
        <xdr:cNvSpPr txBox="1"/>
      </xdr:nvSpPr>
      <xdr:spPr>
        <a:xfrm>
          <a:off x="5584708" y="156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1632" name="TextovéPole 1631"/>
        <xdr:cNvSpPr txBox="1"/>
      </xdr:nvSpPr>
      <xdr:spPr>
        <a:xfrm>
          <a:off x="5933406" y="177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1633" name="TextovéPole 1632"/>
        <xdr:cNvSpPr txBox="1"/>
      </xdr:nvSpPr>
      <xdr:spPr>
        <a:xfrm>
          <a:off x="5933406" y="177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1634" name="TextovéPole 1633"/>
        <xdr:cNvSpPr txBox="1"/>
      </xdr:nvSpPr>
      <xdr:spPr>
        <a:xfrm>
          <a:off x="5933406" y="177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1635" name="TextovéPole 1634"/>
        <xdr:cNvSpPr txBox="1"/>
      </xdr:nvSpPr>
      <xdr:spPr>
        <a:xfrm>
          <a:off x="5933406" y="156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1636" name="TextovéPole 1635"/>
        <xdr:cNvSpPr txBox="1"/>
      </xdr:nvSpPr>
      <xdr:spPr>
        <a:xfrm>
          <a:off x="5933406" y="156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184731" cy="264560"/>
    <xdr:sp macro="" textlink="">
      <xdr:nvSpPr>
        <xdr:cNvPr id="1637" name="TextovéPole 1636"/>
        <xdr:cNvSpPr txBox="1"/>
      </xdr:nvSpPr>
      <xdr:spPr>
        <a:xfrm>
          <a:off x="5933406" y="156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638" name="TextovéPole 1637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639" name="TextovéPole 1638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640" name="TextovéPole 1639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641" name="TextovéPole 1640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642" name="TextovéPole 1641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643" name="TextovéPole 1642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644" name="TextovéPole 1643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645" name="TextovéPole 1644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646" name="TextovéPole 1645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647" name="TextovéPole 1646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648" name="TextovéPole 1647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649" name="TextovéPole 1648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650" name="TextovéPole 1649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651" name="TextovéPole 1650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652" name="TextovéPole 1651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653" name="TextovéPole 1652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654" name="TextovéPole 1653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655" name="TextovéPole 1654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656" name="TextovéPole 1655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657" name="TextovéPole 1656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658" name="TextovéPole 1657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659" name="TextovéPole 1658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660" name="TextovéPole 1659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661" name="TextovéPole 1660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662" name="TextovéPole 1661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663" name="TextovéPole 1662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664" name="TextovéPole 1663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665" name="TextovéPole 1664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666" name="TextovéPole 1665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667" name="TextovéPole 1666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668" name="TextovéPole 1667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669" name="TextovéPole 1668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670" name="TextovéPole 1669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671" name="TextovéPole 1670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672" name="TextovéPole 1671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673" name="TextovéPole 1672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674" name="TextovéPole 1673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675" name="TextovéPole 1674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676" name="TextovéPole 1675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677" name="TextovéPole 1676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678" name="TextovéPole 1677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679" name="TextovéPole 1678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680" name="TextovéPole 1679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681" name="TextovéPole 1680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682" name="TextovéPole 1681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683" name="TextovéPole 1682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684" name="TextovéPole 1683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685" name="TextovéPole 1684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686" name="TextovéPole 1685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687" name="TextovéPole 1686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688" name="TextovéPole 1687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38</xdr:row>
      <xdr:rowOff>0</xdr:rowOff>
    </xdr:from>
    <xdr:ext cx="184731" cy="264560"/>
    <xdr:sp macro="" textlink="">
      <xdr:nvSpPr>
        <xdr:cNvPr id="1689" name="TextovéPole 1688"/>
        <xdr:cNvSpPr txBox="1"/>
      </xdr:nvSpPr>
      <xdr:spPr>
        <a:xfrm>
          <a:off x="5584708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38</xdr:row>
      <xdr:rowOff>0</xdr:rowOff>
    </xdr:from>
    <xdr:ext cx="184731" cy="264560"/>
    <xdr:sp macro="" textlink="">
      <xdr:nvSpPr>
        <xdr:cNvPr id="1690" name="TextovéPole 1689"/>
        <xdr:cNvSpPr txBox="1"/>
      </xdr:nvSpPr>
      <xdr:spPr>
        <a:xfrm>
          <a:off x="5584708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38</xdr:row>
      <xdr:rowOff>0</xdr:rowOff>
    </xdr:from>
    <xdr:ext cx="184731" cy="264560"/>
    <xdr:sp macro="" textlink="">
      <xdr:nvSpPr>
        <xdr:cNvPr id="1691" name="TextovéPole 1690"/>
        <xdr:cNvSpPr txBox="1"/>
      </xdr:nvSpPr>
      <xdr:spPr>
        <a:xfrm>
          <a:off x="5584708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38</xdr:row>
      <xdr:rowOff>0</xdr:rowOff>
    </xdr:from>
    <xdr:ext cx="184731" cy="264560"/>
    <xdr:sp macro="" textlink="">
      <xdr:nvSpPr>
        <xdr:cNvPr id="1692" name="TextovéPole 1691"/>
        <xdr:cNvSpPr txBox="1"/>
      </xdr:nvSpPr>
      <xdr:spPr>
        <a:xfrm>
          <a:off x="5584708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38</xdr:row>
      <xdr:rowOff>0</xdr:rowOff>
    </xdr:from>
    <xdr:ext cx="184731" cy="264560"/>
    <xdr:sp macro="" textlink="">
      <xdr:nvSpPr>
        <xdr:cNvPr id="1693" name="TextovéPole 1692"/>
        <xdr:cNvSpPr txBox="1"/>
      </xdr:nvSpPr>
      <xdr:spPr>
        <a:xfrm>
          <a:off x="5584708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38</xdr:row>
      <xdr:rowOff>0</xdr:rowOff>
    </xdr:from>
    <xdr:ext cx="184731" cy="264560"/>
    <xdr:sp macro="" textlink="">
      <xdr:nvSpPr>
        <xdr:cNvPr id="1694" name="TextovéPole 1693"/>
        <xdr:cNvSpPr txBox="1"/>
      </xdr:nvSpPr>
      <xdr:spPr>
        <a:xfrm>
          <a:off x="5584708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39</xdr:row>
      <xdr:rowOff>0</xdr:rowOff>
    </xdr:from>
    <xdr:ext cx="184731" cy="264560"/>
    <xdr:sp macro="" textlink="">
      <xdr:nvSpPr>
        <xdr:cNvPr id="1695" name="TextovéPole 1694"/>
        <xdr:cNvSpPr txBox="1"/>
      </xdr:nvSpPr>
      <xdr:spPr>
        <a:xfrm>
          <a:off x="5584708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39</xdr:row>
      <xdr:rowOff>0</xdr:rowOff>
    </xdr:from>
    <xdr:ext cx="184731" cy="264560"/>
    <xdr:sp macro="" textlink="">
      <xdr:nvSpPr>
        <xdr:cNvPr id="1696" name="TextovéPole 1695"/>
        <xdr:cNvSpPr txBox="1"/>
      </xdr:nvSpPr>
      <xdr:spPr>
        <a:xfrm>
          <a:off x="5584708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39</xdr:row>
      <xdr:rowOff>0</xdr:rowOff>
    </xdr:from>
    <xdr:ext cx="184731" cy="264560"/>
    <xdr:sp macro="" textlink="">
      <xdr:nvSpPr>
        <xdr:cNvPr id="1697" name="TextovéPole 1696"/>
        <xdr:cNvSpPr txBox="1"/>
      </xdr:nvSpPr>
      <xdr:spPr>
        <a:xfrm>
          <a:off x="5584708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39</xdr:row>
      <xdr:rowOff>0</xdr:rowOff>
    </xdr:from>
    <xdr:ext cx="184731" cy="264560"/>
    <xdr:sp macro="" textlink="">
      <xdr:nvSpPr>
        <xdr:cNvPr id="1698" name="TextovéPole 1697"/>
        <xdr:cNvSpPr txBox="1"/>
      </xdr:nvSpPr>
      <xdr:spPr>
        <a:xfrm>
          <a:off x="5584708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39</xdr:row>
      <xdr:rowOff>0</xdr:rowOff>
    </xdr:from>
    <xdr:ext cx="184731" cy="264560"/>
    <xdr:sp macro="" textlink="">
      <xdr:nvSpPr>
        <xdr:cNvPr id="1699" name="TextovéPole 1698"/>
        <xdr:cNvSpPr txBox="1"/>
      </xdr:nvSpPr>
      <xdr:spPr>
        <a:xfrm>
          <a:off x="5584708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39</xdr:row>
      <xdr:rowOff>0</xdr:rowOff>
    </xdr:from>
    <xdr:ext cx="184731" cy="264560"/>
    <xdr:sp macro="" textlink="">
      <xdr:nvSpPr>
        <xdr:cNvPr id="1700" name="TextovéPole 1699"/>
        <xdr:cNvSpPr txBox="1"/>
      </xdr:nvSpPr>
      <xdr:spPr>
        <a:xfrm>
          <a:off x="5584708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701" name="TextovéPole 1700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702" name="TextovéPole 1701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703" name="TextovéPole 1702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704" name="TextovéPole 1703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705" name="TextovéPole 1704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706" name="TextovéPole 1705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07" name="TextovéPole 1706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08" name="TextovéPole 1707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09" name="TextovéPole 1708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710" name="TextovéPole 1709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711" name="TextovéPole 1710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712" name="TextovéPole 1711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13" name="TextovéPole 1712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14" name="TextovéPole 1713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15" name="TextovéPole 1714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716" name="TextovéPole 1715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717" name="TextovéPole 1716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718" name="TextovéPole 1717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719" name="TextovéPole 1718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720" name="TextovéPole 1719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721" name="TextovéPole 1720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22" name="TextovéPole 1721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23" name="TextovéPole 1722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24" name="TextovéPole 1723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725" name="TextovéPole 1724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726" name="TextovéPole 1725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727" name="TextovéPole 1726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728" name="TextovéPole 1727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729" name="TextovéPole 1728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730" name="TextovéPole 1729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31" name="TextovéPole 1730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32" name="TextovéPole 1731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33" name="TextovéPole 1732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34" name="TextovéPole 1733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35" name="TextovéPole 1734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36" name="TextovéPole 1735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737" name="TextovéPole 1736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738" name="TextovéPole 1737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739" name="TextovéPole 1738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740" name="TextovéPole 1739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741" name="TextovéPole 1740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742" name="TextovéPole 1741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743" name="TextovéPole 1742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744" name="TextovéPole 1743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745" name="TextovéPole 1744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746" name="TextovéPole 1745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747" name="TextovéPole 1746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748" name="TextovéPole 1747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49" name="TextovéPole 1748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50" name="TextovéPole 1749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51" name="TextovéPole 1750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52" name="TextovéPole 1751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53" name="TextovéPole 1752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54" name="TextovéPole 1753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39</xdr:row>
      <xdr:rowOff>0</xdr:rowOff>
    </xdr:from>
    <xdr:ext cx="184731" cy="264560"/>
    <xdr:sp macro="" textlink="">
      <xdr:nvSpPr>
        <xdr:cNvPr id="1755" name="TextovéPole 1754"/>
        <xdr:cNvSpPr txBox="1"/>
      </xdr:nvSpPr>
      <xdr:spPr>
        <a:xfrm>
          <a:off x="5584708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39</xdr:row>
      <xdr:rowOff>0</xdr:rowOff>
    </xdr:from>
    <xdr:ext cx="184731" cy="264560"/>
    <xdr:sp macro="" textlink="">
      <xdr:nvSpPr>
        <xdr:cNvPr id="1756" name="TextovéPole 1755"/>
        <xdr:cNvSpPr txBox="1"/>
      </xdr:nvSpPr>
      <xdr:spPr>
        <a:xfrm>
          <a:off x="5584708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39</xdr:row>
      <xdr:rowOff>0</xdr:rowOff>
    </xdr:from>
    <xdr:ext cx="184731" cy="264560"/>
    <xdr:sp macro="" textlink="">
      <xdr:nvSpPr>
        <xdr:cNvPr id="1757" name="TextovéPole 1756"/>
        <xdr:cNvSpPr txBox="1"/>
      </xdr:nvSpPr>
      <xdr:spPr>
        <a:xfrm>
          <a:off x="5584708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39</xdr:row>
      <xdr:rowOff>0</xdr:rowOff>
    </xdr:from>
    <xdr:ext cx="184731" cy="264560"/>
    <xdr:sp macro="" textlink="">
      <xdr:nvSpPr>
        <xdr:cNvPr id="1758" name="TextovéPole 1757"/>
        <xdr:cNvSpPr txBox="1"/>
      </xdr:nvSpPr>
      <xdr:spPr>
        <a:xfrm>
          <a:off x="5584708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39</xdr:row>
      <xdr:rowOff>0</xdr:rowOff>
    </xdr:from>
    <xdr:ext cx="184731" cy="264560"/>
    <xdr:sp macro="" textlink="">
      <xdr:nvSpPr>
        <xdr:cNvPr id="1759" name="TextovéPole 1758"/>
        <xdr:cNvSpPr txBox="1"/>
      </xdr:nvSpPr>
      <xdr:spPr>
        <a:xfrm>
          <a:off x="5584708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39</xdr:row>
      <xdr:rowOff>0</xdr:rowOff>
    </xdr:from>
    <xdr:ext cx="248401" cy="264560"/>
    <xdr:sp macro="" textlink="">
      <xdr:nvSpPr>
        <xdr:cNvPr id="1760" name="TextovéPole 1759"/>
        <xdr:cNvSpPr txBox="1"/>
      </xdr:nvSpPr>
      <xdr:spPr>
        <a:xfrm>
          <a:off x="10537708" y="6096000"/>
          <a:ext cx="248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cs-CZ" sz="1100"/>
            <a:t>  </a:t>
          </a:r>
        </a:p>
      </xdr:txBody>
    </xdr:sp>
    <xdr:clientData/>
  </xdr:oneCellAnchor>
  <xdr:oneCellAnchor>
    <xdr:from>
      <xdr:col>12</xdr:col>
      <xdr:colOff>109904</xdr:colOff>
      <xdr:row>40</xdr:row>
      <xdr:rowOff>0</xdr:rowOff>
    </xdr:from>
    <xdr:ext cx="184731" cy="264560"/>
    <xdr:sp macro="" textlink="">
      <xdr:nvSpPr>
        <xdr:cNvPr id="1761" name="TextovéPole 1760"/>
        <xdr:cNvSpPr txBox="1"/>
      </xdr:nvSpPr>
      <xdr:spPr>
        <a:xfrm>
          <a:off x="5584708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40</xdr:row>
      <xdr:rowOff>0</xdr:rowOff>
    </xdr:from>
    <xdr:ext cx="184731" cy="264560"/>
    <xdr:sp macro="" textlink="">
      <xdr:nvSpPr>
        <xdr:cNvPr id="1762" name="TextovéPole 1761"/>
        <xdr:cNvSpPr txBox="1"/>
      </xdr:nvSpPr>
      <xdr:spPr>
        <a:xfrm>
          <a:off x="5584708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40</xdr:row>
      <xdr:rowOff>0</xdr:rowOff>
    </xdr:from>
    <xdr:ext cx="184731" cy="264560"/>
    <xdr:sp macro="" textlink="">
      <xdr:nvSpPr>
        <xdr:cNvPr id="1763" name="TextovéPole 1762"/>
        <xdr:cNvSpPr txBox="1"/>
      </xdr:nvSpPr>
      <xdr:spPr>
        <a:xfrm>
          <a:off x="5584708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40</xdr:row>
      <xdr:rowOff>0</xdr:rowOff>
    </xdr:from>
    <xdr:ext cx="184731" cy="264560"/>
    <xdr:sp macro="" textlink="">
      <xdr:nvSpPr>
        <xdr:cNvPr id="1764" name="TextovéPole 1763"/>
        <xdr:cNvSpPr txBox="1"/>
      </xdr:nvSpPr>
      <xdr:spPr>
        <a:xfrm>
          <a:off x="5584708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40</xdr:row>
      <xdr:rowOff>0</xdr:rowOff>
    </xdr:from>
    <xdr:ext cx="184731" cy="264560"/>
    <xdr:sp macro="" textlink="">
      <xdr:nvSpPr>
        <xdr:cNvPr id="1765" name="TextovéPole 1764"/>
        <xdr:cNvSpPr txBox="1"/>
      </xdr:nvSpPr>
      <xdr:spPr>
        <a:xfrm>
          <a:off x="5584708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40</xdr:row>
      <xdr:rowOff>0</xdr:rowOff>
    </xdr:from>
    <xdr:ext cx="184731" cy="264560"/>
    <xdr:sp macro="" textlink="">
      <xdr:nvSpPr>
        <xdr:cNvPr id="1766" name="TextovéPole 1765"/>
        <xdr:cNvSpPr txBox="1"/>
      </xdr:nvSpPr>
      <xdr:spPr>
        <a:xfrm>
          <a:off x="5584708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767" name="TextovéPole 1766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768" name="TextovéPole 1767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769" name="TextovéPole 1768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70" name="TextovéPole 1769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71" name="TextovéPole 1770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72" name="TextovéPole 1771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73" name="TextovéPole 1772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74" name="TextovéPole 1773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75" name="TextovéPole 1774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76" name="TextovéPole 1775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77" name="TextovéPole 1776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78" name="TextovéPole 1777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79" name="TextovéPole 1778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80" name="TextovéPole 1779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81" name="TextovéPole 1780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82" name="TextovéPole 1781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83" name="TextovéPole 1782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84" name="TextovéPole 1783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85" name="TextovéPole 1784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86" name="TextovéPole 1785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87" name="TextovéPole 1786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88" name="TextovéPole 1787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89" name="TextovéPole 1788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90" name="TextovéPole 1789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91" name="TextovéPole 1790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92" name="TextovéPole 1791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93" name="TextovéPole 1792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94" name="TextovéPole 1793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95" name="TextovéPole 1794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96" name="TextovéPole 1795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97" name="TextovéPole 1796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98" name="TextovéPole 1797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99" name="TextovéPole 1798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40</xdr:row>
      <xdr:rowOff>0</xdr:rowOff>
    </xdr:from>
    <xdr:ext cx="184731" cy="264560"/>
    <xdr:sp macro="" textlink="">
      <xdr:nvSpPr>
        <xdr:cNvPr id="1800" name="TextovéPole 1799"/>
        <xdr:cNvSpPr txBox="1"/>
      </xdr:nvSpPr>
      <xdr:spPr>
        <a:xfrm>
          <a:off x="5584708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40</xdr:row>
      <xdr:rowOff>0</xdr:rowOff>
    </xdr:from>
    <xdr:ext cx="184731" cy="264560"/>
    <xdr:sp macro="" textlink="">
      <xdr:nvSpPr>
        <xdr:cNvPr id="1801" name="TextovéPole 1800"/>
        <xdr:cNvSpPr txBox="1"/>
      </xdr:nvSpPr>
      <xdr:spPr>
        <a:xfrm>
          <a:off x="5584708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40</xdr:row>
      <xdr:rowOff>0</xdr:rowOff>
    </xdr:from>
    <xdr:ext cx="184731" cy="264560"/>
    <xdr:sp macro="" textlink="">
      <xdr:nvSpPr>
        <xdr:cNvPr id="1802" name="TextovéPole 1801"/>
        <xdr:cNvSpPr txBox="1"/>
      </xdr:nvSpPr>
      <xdr:spPr>
        <a:xfrm>
          <a:off x="5584708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40</xdr:row>
      <xdr:rowOff>0</xdr:rowOff>
    </xdr:from>
    <xdr:ext cx="184731" cy="264560"/>
    <xdr:sp macro="" textlink="">
      <xdr:nvSpPr>
        <xdr:cNvPr id="1803" name="TextovéPole 1802"/>
        <xdr:cNvSpPr txBox="1"/>
      </xdr:nvSpPr>
      <xdr:spPr>
        <a:xfrm>
          <a:off x="5584708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40</xdr:row>
      <xdr:rowOff>0</xdr:rowOff>
    </xdr:from>
    <xdr:ext cx="184731" cy="264560"/>
    <xdr:sp macro="" textlink="">
      <xdr:nvSpPr>
        <xdr:cNvPr id="1804" name="TextovéPole 1803"/>
        <xdr:cNvSpPr txBox="1"/>
      </xdr:nvSpPr>
      <xdr:spPr>
        <a:xfrm>
          <a:off x="5584708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40</xdr:row>
      <xdr:rowOff>0</xdr:rowOff>
    </xdr:from>
    <xdr:ext cx="184731" cy="264560"/>
    <xdr:sp macro="" textlink="">
      <xdr:nvSpPr>
        <xdr:cNvPr id="1805" name="TextovéPole 1804"/>
        <xdr:cNvSpPr txBox="1"/>
      </xdr:nvSpPr>
      <xdr:spPr>
        <a:xfrm>
          <a:off x="5584708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806" name="TextovéPole 1805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807" name="TextovéPole 1806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808" name="TextovéPole 1807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809" name="TextovéPole 1808"/>
        <xdr:cNvSpPr txBox="1"/>
      </xdr:nvSpPr>
      <xdr:spPr>
        <a:xfrm>
          <a:off x="5933406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810" name="TextovéPole 1809"/>
        <xdr:cNvSpPr txBox="1"/>
      </xdr:nvSpPr>
      <xdr:spPr>
        <a:xfrm>
          <a:off x="5933406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811" name="TextovéPole 1810"/>
        <xdr:cNvSpPr txBox="1"/>
      </xdr:nvSpPr>
      <xdr:spPr>
        <a:xfrm>
          <a:off x="5933406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1812" name="TextovéPole 1811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1813" name="TextovéPole 1812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1814" name="TextovéPole 1813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815" name="TextovéPole 1814"/>
        <xdr:cNvSpPr txBox="1"/>
      </xdr:nvSpPr>
      <xdr:spPr>
        <a:xfrm>
          <a:off x="5933406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816" name="TextovéPole 1815"/>
        <xdr:cNvSpPr txBox="1"/>
      </xdr:nvSpPr>
      <xdr:spPr>
        <a:xfrm>
          <a:off x="5933406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817" name="TextovéPole 1816"/>
        <xdr:cNvSpPr txBox="1"/>
      </xdr:nvSpPr>
      <xdr:spPr>
        <a:xfrm>
          <a:off x="5933406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1818" name="TextovéPole 1817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1819" name="TextovéPole 1818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1820" name="TextovéPole 1819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1821" name="TextovéPole 1820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1822" name="TextovéPole 1821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1823" name="TextovéPole 1822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824" name="TextovéPole 1823"/>
        <xdr:cNvSpPr txBox="1"/>
      </xdr:nvSpPr>
      <xdr:spPr>
        <a:xfrm>
          <a:off x="5933406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825" name="TextovéPole 1824"/>
        <xdr:cNvSpPr txBox="1"/>
      </xdr:nvSpPr>
      <xdr:spPr>
        <a:xfrm>
          <a:off x="5933406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826" name="TextovéPole 1825"/>
        <xdr:cNvSpPr txBox="1"/>
      </xdr:nvSpPr>
      <xdr:spPr>
        <a:xfrm>
          <a:off x="5933406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827" name="TextovéPole 1826"/>
        <xdr:cNvSpPr txBox="1"/>
      </xdr:nvSpPr>
      <xdr:spPr>
        <a:xfrm>
          <a:off x="5933406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828" name="TextovéPole 1827"/>
        <xdr:cNvSpPr txBox="1"/>
      </xdr:nvSpPr>
      <xdr:spPr>
        <a:xfrm>
          <a:off x="5933406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829" name="TextovéPole 1828"/>
        <xdr:cNvSpPr txBox="1"/>
      </xdr:nvSpPr>
      <xdr:spPr>
        <a:xfrm>
          <a:off x="5933406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1830" name="TextovéPole 1829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1831" name="TextovéPole 1830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1832" name="TextovéPole 1831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1833" name="TextovéPole 1832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1834" name="TextovéPole 1833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1835" name="TextovéPole 1834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1836" name="TextovéPole 1835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1837" name="TextovéPole 1836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1838" name="TextovéPole 1837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1839" name="TextovéPole 1838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1840" name="TextovéPole 1839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1841" name="TextovéPole 1840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1842" name="TextovéPole 1841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1843" name="TextovéPole 1842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1844" name="TextovéPole 1843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1845" name="TextovéPole 1844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1846" name="TextovéPole 1845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1847" name="TextovéPole 1846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1848" name="TextovéPole 1847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1849" name="TextovéPole 1848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1850" name="TextovéPole 1849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1851" name="TextovéPole 1850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1852" name="TextovéPole 1851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1853" name="TextovéPole 1852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1854" name="TextovéPole 1853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1855" name="TextovéPole 1854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1856" name="TextovéPole 1855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1857" name="TextovéPole 1856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1858" name="TextovéPole 1857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1859" name="TextovéPole 1858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1860" name="TextovéPole 1859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1861" name="TextovéPole 1860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1862" name="TextovéPole 1861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1863" name="TextovéPole 1862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1864" name="TextovéPole 1863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1865" name="TextovéPole 1864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1866" name="TextovéPole 1865"/>
        <xdr:cNvSpPr txBox="1"/>
      </xdr:nvSpPr>
      <xdr:spPr>
        <a:xfrm>
          <a:off x="5933406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1867" name="TextovéPole 1866"/>
        <xdr:cNvSpPr txBox="1"/>
      </xdr:nvSpPr>
      <xdr:spPr>
        <a:xfrm>
          <a:off x="5933406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1868" name="TextovéPole 1867"/>
        <xdr:cNvSpPr txBox="1"/>
      </xdr:nvSpPr>
      <xdr:spPr>
        <a:xfrm>
          <a:off x="5933406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1869" name="TextovéPole 1868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1870" name="TextovéPole 1869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1871" name="TextovéPole 1870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1872" name="TextovéPole 1871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1873" name="TextovéPole 1872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1874" name="TextovéPole 1873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1875" name="TextovéPole 1874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1876" name="TextovéPole 1875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1877" name="TextovéPole 1876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1878" name="TextovéPole 1877"/>
        <xdr:cNvSpPr txBox="1"/>
      </xdr:nvSpPr>
      <xdr:spPr>
        <a:xfrm>
          <a:off x="5933406" y="2849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1879" name="TextovéPole 1878"/>
        <xdr:cNvSpPr txBox="1"/>
      </xdr:nvSpPr>
      <xdr:spPr>
        <a:xfrm>
          <a:off x="5933406" y="2849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1880" name="TextovéPole 1879"/>
        <xdr:cNvSpPr txBox="1"/>
      </xdr:nvSpPr>
      <xdr:spPr>
        <a:xfrm>
          <a:off x="5933406" y="2849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1881" name="TextovéPole 1880"/>
        <xdr:cNvSpPr txBox="1"/>
      </xdr:nvSpPr>
      <xdr:spPr>
        <a:xfrm>
          <a:off x="5933406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1882" name="TextovéPole 1881"/>
        <xdr:cNvSpPr txBox="1"/>
      </xdr:nvSpPr>
      <xdr:spPr>
        <a:xfrm>
          <a:off x="5933406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1883" name="TextovéPole 1882"/>
        <xdr:cNvSpPr txBox="1"/>
      </xdr:nvSpPr>
      <xdr:spPr>
        <a:xfrm>
          <a:off x="5933406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1884" name="TextovéPole 1883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1885" name="TextovéPole 1884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1886" name="TextovéPole 1885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1887" name="TextovéPole 1886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1888" name="TextovéPole 1887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1889" name="TextovéPole 1888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1890" name="TextovéPole 1889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1891" name="TextovéPole 1890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1892" name="TextovéPole 1891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893" name="TextovéPole 1892"/>
        <xdr:cNvSpPr txBox="1"/>
      </xdr:nvSpPr>
      <xdr:spPr>
        <a:xfrm>
          <a:off x="5933406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894" name="TextovéPole 1893"/>
        <xdr:cNvSpPr txBox="1"/>
      </xdr:nvSpPr>
      <xdr:spPr>
        <a:xfrm>
          <a:off x="5933406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895" name="TextovéPole 1894"/>
        <xdr:cNvSpPr txBox="1"/>
      </xdr:nvSpPr>
      <xdr:spPr>
        <a:xfrm>
          <a:off x="5933406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1896" name="TextovéPole 1895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1897" name="TextovéPole 1896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1898" name="TextovéPole 1897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899" name="TextovéPole 1898"/>
        <xdr:cNvSpPr txBox="1"/>
      </xdr:nvSpPr>
      <xdr:spPr>
        <a:xfrm>
          <a:off x="5933406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900" name="TextovéPole 1899"/>
        <xdr:cNvSpPr txBox="1"/>
      </xdr:nvSpPr>
      <xdr:spPr>
        <a:xfrm>
          <a:off x="5933406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901" name="TextovéPole 1900"/>
        <xdr:cNvSpPr txBox="1"/>
      </xdr:nvSpPr>
      <xdr:spPr>
        <a:xfrm>
          <a:off x="5933406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902" name="TextovéPole 1901"/>
        <xdr:cNvSpPr txBox="1"/>
      </xdr:nvSpPr>
      <xdr:spPr>
        <a:xfrm>
          <a:off x="5933406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903" name="TextovéPole 1902"/>
        <xdr:cNvSpPr txBox="1"/>
      </xdr:nvSpPr>
      <xdr:spPr>
        <a:xfrm>
          <a:off x="5933406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904" name="TextovéPole 1903"/>
        <xdr:cNvSpPr txBox="1"/>
      </xdr:nvSpPr>
      <xdr:spPr>
        <a:xfrm>
          <a:off x="5933406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905" name="TextovéPole 1904"/>
        <xdr:cNvSpPr txBox="1"/>
      </xdr:nvSpPr>
      <xdr:spPr>
        <a:xfrm>
          <a:off x="5933406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906" name="TextovéPole 1905"/>
        <xdr:cNvSpPr txBox="1"/>
      </xdr:nvSpPr>
      <xdr:spPr>
        <a:xfrm>
          <a:off x="5933406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907" name="TextovéPole 1906"/>
        <xdr:cNvSpPr txBox="1"/>
      </xdr:nvSpPr>
      <xdr:spPr>
        <a:xfrm>
          <a:off x="5933406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1908" name="TextovéPole 1907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1909" name="TextovéPole 1908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1910" name="TextovéPole 1909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1911" name="TextovéPole 1910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1912" name="TextovéPole 1911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1913" name="TextovéPole 1912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1914" name="TextovéPole 1913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1915" name="TextovéPole 1914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1916" name="TextovéPole 1915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1917" name="TextovéPole 1916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1918" name="TextovéPole 1917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1919" name="TextovéPole 1918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1920" name="TextovéPole 1919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1921" name="TextovéPole 1920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1922" name="TextovéPole 1921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1923" name="TextovéPole 1922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1924" name="TextovéPole 1923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1925" name="TextovéPole 1924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1926" name="TextovéPole 1925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1927" name="TextovéPole 1926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1928" name="TextovéPole 1927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1929" name="TextovéPole 1928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1930" name="TextovéPole 1929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1931" name="TextovéPole 1930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1932" name="TextovéPole 1931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1933" name="TextovéPole 1932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1934" name="TextovéPole 1933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1935" name="TextovéPole 1934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1936" name="TextovéPole 1935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1937" name="TextovéPole 1936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1938" name="TextovéPole 1937"/>
        <xdr:cNvSpPr txBox="1"/>
      </xdr:nvSpPr>
      <xdr:spPr>
        <a:xfrm>
          <a:off x="5933406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1939" name="TextovéPole 1938"/>
        <xdr:cNvSpPr txBox="1"/>
      </xdr:nvSpPr>
      <xdr:spPr>
        <a:xfrm>
          <a:off x="5933406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1940" name="TextovéPole 1939"/>
        <xdr:cNvSpPr txBox="1"/>
      </xdr:nvSpPr>
      <xdr:spPr>
        <a:xfrm>
          <a:off x="5933406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1941" name="TextovéPole 1940"/>
        <xdr:cNvSpPr txBox="1"/>
      </xdr:nvSpPr>
      <xdr:spPr>
        <a:xfrm>
          <a:off x="5933406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1942" name="TextovéPole 1941"/>
        <xdr:cNvSpPr txBox="1"/>
      </xdr:nvSpPr>
      <xdr:spPr>
        <a:xfrm>
          <a:off x="5933406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1943" name="TextovéPole 1942"/>
        <xdr:cNvSpPr txBox="1"/>
      </xdr:nvSpPr>
      <xdr:spPr>
        <a:xfrm>
          <a:off x="5933406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1944" name="TextovéPole 1943"/>
        <xdr:cNvSpPr txBox="1"/>
      </xdr:nvSpPr>
      <xdr:spPr>
        <a:xfrm>
          <a:off x="5933406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1945" name="TextovéPole 1944"/>
        <xdr:cNvSpPr txBox="1"/>
      </xdr:nvSpPr>
      <xdr:spPr>
        <a:xfrm>
          <a:off x="5933406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1946" name="TextovéPole 1945"/>
        <xdr:cNvSpPr txBox="1"/>
      </xdr:nvSpPr>
      <xdr:spPr>
        <a:xfrm>
          <a:off x="5933406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1947" name="TextovéPole 1946"/>
        <xdr:cNvSpPr txBox="1"/>
      </xdr:nvSpPr>
      <xdr:spPr>
        <a:xfrm>
          <a:off x="5933406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1948" name="TextovéPole 1947"/>
        <xdr:cNvSpPr txBox="1"/>
      </xdr:nvSpPr>
      <xdr:spPr>
        <a:xfrm>
          <a:off x="5933406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1949" name="TextovéPole 1948"/>
        <xdr:cNvSpPr txBox="1"/>
      </xdr:nvSpPr>
      <xdr:spPr>
        <a:xfrm>
          <a:off x="5933406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950" name="TextovéPole 1949"/>
        <xdr:cNvSpPr txBox="1"/>
      </xdr:nvSpPr>
      <xdr:spPr>
        <a:xfrm>
          <a:off x="5933406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951" name="TextovéPole 1950"/>
        <xdr:cNvSpPr txBox="1"/>
      </xdr:nvSpPr>
      <xdr:spPr>
        <a:xfrm>
          <a:off x="5933406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952" name="TextovéPole 1951"/>
        <xdr:cNvSpPr txBox="1"/>
      </xdr:nvSpPr>
      <xdr:spPr>
        <a:xfrm>
          <a:off x="5933406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953" name="TextovéPole 1952"/>
        <xdr:cNvSpPr txBox="1"/>
      </xdr:nvSpPr>
      <xdr:spPr>
        <a:xfrm>
          <a:off x="5933406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954" name="TextovéPole 1953"/>
        <xdr:cNvSpPr txBox="1"/>
      </xdr:nvSpPr>
      <xdr:spPr>
        <a:xfrm>
          <a:off x="5933406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955" name="TextovéPole 1954"/>
        <xdr:cNvSpPr txBox="1"/>
      </xdr:nvSpPr>
      <xdr:spPr>
        <a:xfrm>
          <a:off x="5933406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956" name="TextovéPole 1955"/>
        <xdr:cNvSpPr txBox="1"/>
      </xdr:nvSpPr>
      <xdr:spPr>
        <a:xfrm>
          <a:off x="5584708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957" name="TextovéPole 1956"/>
        <xdr:cNvSpPr txBox="1"/>
      </xdr:nvSpPr>
      <xdr:spPr>
        <a:xfrm>
          <a:off x="5584708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958" name="TextovéPole 1957"/>
        <xdr:cNvSpPr txBox="1"/>
      </xdr:nvSpPr>
      <xdr:spPr>
        <a:xfrm>
          <a:off x="5584708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959" name="TextovéPole 1958"/>
        <xdr:cNvSpPr txBox="1"/>
      </xdr:nvSpPr>
      <xdr:spPr>
        <a:xfrm>
          <a:off x="5584708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960" name="TextovéPole 1959"/>
        <xdr:cNvSpPr txBox="1"/>
      </xdr:nvSpPr>
      <xdr:spPr>
        <a:xfrm>
          <a:off x="5584708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961" name="TextovéPole 1960"/>
        <xdr:cNvSpPr txBox="1"/>
      </xdr:nvSpPr>
      <xdr:spPr>
        <a:xfrm>
          <a:off x="5584708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1962" name="TextovéPole 1961"/>
        <xdr:cNvSpPr txBox="1"/>
      </xdr:nvSpPr>
      <xdr:spPr>
        <a:xfrm>
          <a:off x="5584708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1963" name="TextovéPole 1962"/>
        <xdr:cNvSpPr txBox="1"/>
      </xdr:nvSpPr>
      <xdr:spPr>
        <a:xfrm>
          <a:off x="5584708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1964" name="TextovéPole 1963"/>
        <xdr:cNvSpPr txBox="1"/>
      </xdr:nvSpPr>
      <xdr:spPr>
        <a:xfrm>
          <a:off x="5584708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1965" name="TextovéPole 1964"/>
        <xdr:cNvSpPr txBox="1"/>
      </xdr:nvSpPr>
      <xdr:spPr>
        <a:xfrm>
          <a:off x="5584708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1966" name="TextovéPole 1965"/>
        <xdr:cNvSpPr txBox="1"/>
      </xdr:nvSpPr>
      <xdr:spPr>
        <a:xfrm>
          <a:off x="5584708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1967" name="TextovéPole 1966"/>
        <xdr:cNvSpPr txBox="1"/>
      </xdr:nvSpPr>
      <xdr:spPr>
        <a:xfrm>
          <a:off x="5584708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 b="1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1968" name="TextovéPole 1967"/>
        <xdr:cNvSpPr txBox="1"/>
      </xdr:nvSpPr>
      <xdr:spPr>
        <a:xfrm>
          <a:off x="5584708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1969" name="TextovéPole 1968"/>
        <xdr:cNvSpPr txBox="1"/>
      </xdr:nvSpPr>
      <xdr:spPr>
        <a:xfrm>
          <a:off x="5584708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1970" name="TextovéPole 1969"/>
        <xdr:cNvSpPr txBox="1"/>
      </xdr:nvSpPr>
      <xdr:spPr>
        <a:xfrm>
          <a:off x="5584708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1971" name="TextovéPole 1970"/>
        <xdr:cNvSpPr txBox="1"/>
      </xdr:nvSpPr>
      <xdr:spPr>
        <a:xfrm>
          <a:off x="5584708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1972" name="TextovéPole 1971"/>
        <xdr:cNvSpPr txBox="1"/>
      </xdr:nvSpPr>
      <xdr:spPr>
        <a:xfrm>
          <a:off x="5584708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1973" name="TextovéPole 1972"/>
        <xdr:cNvSpPr txBox="1"/>
      </xdr:nvSpPr>
      <xdr:spPr>
        <a:xfrm>
          <a:off x="5584708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1974" name="TextovéPole 1973"/>
        <xdr:cNvSpPr txBox="1"/>
      </xdr:nvSpPr>
      <xdr:spPr>
        <a:xfrm>
          <a:off x="5584708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1975" name="TextovéPole 1974"/>
        <xdr:cNvSpPr txBox="1"/>
      </xdr:nvSpPr>
      <xdr:spPr>
        <a:xfrm>
          <a:off x="5584708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1976" name="TextovéPole 1975"/>
        <xdr:cNvSpPr txBox="1"/>
      </xdr:nvSpPr>
      <xdr:spPr>
        <a:xfrm>
          <a:off x="5584708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1977" name="TextovéPole 1976"/>
        <xdr:cNvSpPr txBox="1"/>
      </xdr:nvSpPr>
      <xdr:spPr>
        <a:xfrm>
          <a:off x="5584708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1978" name="TextovéPole 1977"/>
        <xdr:cNvSpPr txBox="1"/>
      </xdr:nvSpPr>
      <xdr:spPr>
        <a:xfrm>
          <a:off x="5584708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1979" name="TextovéPole 1978"/>
        <xdr:cNvSpPr txBox="1"/>
      </xdr:nvSpPr>
      <xdr:spPr>
        <a:xfrm>
          <a:off x="5584708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1980" name="TextovéPole 1979"/>
        <xdr:cNvSpPr txBox="1"/>
      </xdr:nvSpPr>
      <xdr:spPr>
        <a:xfrm>
          <a:off x="5584708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1981" name="TextovéPole 1980"/>
        <xdr:cNvSpPr txBox="1"/>
      </xdr:nvSpPr>
      <xdr:spPr>
        <a:xfrm>
          <a:off x="5584708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1982" name="TextovéPole 1981"/>
        <xdr:cNvSpPr txBox="1"/>
      </xdr:nvSpPr>
      <xdr:spPr>
        <a:xfrm>
          <a:off x="5584708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1983" name="TextovéPole 1982"/>
        <xdr:cNvSpPr txBox="1"/>
      </xdr:nvSpPr>
      <xdr:spPr>
        <a:xfrm>
          <a:off x="5584708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1984" name="TextovéPole 1983"/>
        <xdr:cNvSpPr txBox="1"/>
      </xdr:nvSpPr>
      <xdr:spPr>
        <a:xfrm>
          <a:off x="5584708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1985" name="TextovéPole 1984"/>
        <xdr:cNvSpPr txBox="1"/>
      </xdr:nvSpPr>
      <xdr:spPr>
        <a:xfrm>
          <a:off x="5584708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1986" name="TextovéPole 1985"/>
        <xdr:cNvSpPr txBox="1"/>
      </xdr:nvSpPr>
      <xdr:spPr>
        <a:xfrm>
          <a:off x="5584708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1987" name="TextovéPole 1986"/>
        <xdr:cNvSpPr txBox="1"/>
      </xdr:nvSpPr>
      <xdr:spPr>
        <a:xfrm>
          <a:off x="5584708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1988" name="TextovéPole 1987"/>
        <xdr:cNvSpPr txBox="1"/>
      </xdr:nvSpPr>
      <xdr:spPr>
        <a:xfrm>
          <a:off x="5584708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1989" name="TextovéPole 1988"/>
        <xdr:cNvSpPr txBox="1"/>
      </xdr:nvSpPr>
      <xdr:spPr>
        <a:xfrm>
          <a:off x="5584708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1990" name="TextovéPole 1989"/>
        <xdr:cNvSpPr txBox="1"/>
      </xdr:nvSpPr>
      <xdr:spPr>
        <a:xfrm>
          <a:off x="5584708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1991" name="TextovéPole 1990"/>
        <xdr:cNvSpPr txBox="1"/>
      </xdr:nvSpPr>
      <xdr:spPr>
        <a:xfrm>
          <a:off x="5584708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1992" name="TextovéPole 1991"/>
        <xdr:cNvSpPr txBox="1"/>
      </xdr:nvSpPr>
      <xdr:spPr>
        <a:xfrm>
          <a:off x="5584708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1993" name="TextovéPole 1992"/>
        <xdr:cNvSpPr txBox="1"/>
      </xdr:nvSpPr>
      <xdr:spPr>
        <a:xfrm>
          <a:off x="5584708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1994" name="TextovéPole 1993"/>
        <xdr:cNvSpPr txBox="1"/>
      </xdr:nvSpPr>
      <xdr:spPr>
        <a:xfrm>
          <a:off x="5584708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1995" name="TextovéPole 1994"/>
        <xdr:cNvSpPr txBox="1"/>
      </xdr:nvSpPr>
      <xdr:spPr>
        <a:xfrm>
          <a:off x="5584708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1996" name="TextovéPole 1995"/>
        <xdr:cNvSpPr txBox="1"/>
      </xdr:nvSpPr>
      <xdr:spPr>
        <a:xfrm>
          <a:off x="5584708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1997" name="TextovéPole 1996"/>
        <xdr:cNvSpPr txBox="1"/>
      </xdr:nvSpPr>
      <xdr:spPr>
        <a:xfrm>
          <a:off x="5584708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998" name="TextovéPole 1997"/>
        <xdr:cNvSpPr txBox="1"/>
      </xdr:nvSpPr>
      <xdr:spPr>
        <a:xfrm>
          <a:off x="5584708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1999" name="TextovéPole 1998"/>
        <xdr:cNvSpPr txBox="1"/>
      </xdr:nvSpPr>
      <xdr:spPr>
        <a:xfrm>
          <a:off x="5584708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000" name="TextovéPole 1999"/>
        <xdr:cNvSpPr txBox="1"/>
      </xdr:nvSpPr>
      <xdr:spPr>
        <a:xfrm>
          <a:off x="5584708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001" name="TextovéPole 2000"/>
        <xdr:cNvSpPr txBox="1"/>
      </xdr:nvSpPr>
      <xdr:spPr>
        <a:xfrm>
          <a:off x="5584708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002" name="TextovéPole 2001"/>
        <xdr:cNvSpPr txBox="1"/>
      </xdr:nvSpPr>
      <xdr:spPr>
        <a:xfrm>
          <a:off x="5584708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003" name="TextovéPole 2002"/>
        <xdr:cNvSpPr txBox="1"/>
      </xdr:nvSpPr>
      <xdr:spPr>
        <a:xfrm>
          <a:off x="5584708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004" name="TextovéPole 2003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005" name="TextovéPole 2004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006" name="TextovéPole 2005"/>
        <xdr:cNvSpPr txBox="1"/>
      </xdr:nvSpPr>
      <xdr:spPr>
        <a:xfrm>
          <a:off x="5933406" y="188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007" name="TextovéPole 2006"/>
        <xdr:cNvSpPr txBox="1"/>
      </xdr:nvSpPr>
      <xdr:spPr>
        <a:xfrm>
          <a:off x="5933406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008" name="TextovéPole 2007"/>
        <xdr:cNvSpPr txBox="1"/>
      </xdr:nvSpPr>
      <xdr:spPr>
        <a:xfrm>
          <a:off x="5933406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009" name="TextovéPole 2008"/>
        <xdr:cNvSpPr txBox="1"/>
      </xdr:nvSpPr>
      <xdr:spPr>
        <a:xfrm>
          <a:off x="5933406" y="1639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010" name="TextovéPole 2009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011" name="TextovéPole 2010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012" name="TextovéPole 2011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013" name="TextovéPole 2012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014" name="TextovéPole 2013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015" name="TextovéPole 2014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016" name="TextovéPole 2015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017" name="TextovéPole 2016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018" name="TextovéPole 2017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019" name="TextovéPole 2018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020" name="TextovéPole 2019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021" name="TextovéPole 2020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022" name="TextovéPole 2021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023" name="TextovéPole 2022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024" name="TextovéPole 2023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025" name="TextovéPole 2024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026" name="TextovéPole 2025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027" name="TextovéPole 2026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028" name="TextovéPole 2027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029" name="TextovéPole 2028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030" name="TextovéPole 2029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031" name="TextovéPole 2030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032" name="TextovéPole 2031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033" name="TextovéPole 2032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034" name="TextovéPole 2033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035" name="TextovéPole 2034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036" name="TextovéPole 2035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037" name="TextovéPole 2036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038" name="TextovéPole 2037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039" name="TextovéPole 2038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040" name="TextovéPole 2039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041" name="TextovéPole 2040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042" name="TextovéPole 2041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043" name="TextovéPole 2042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044" name="TextovéPole 2043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045" name="TextovéPole 2044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046" name="TextovéPole 2045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047" name="TextovéPole 2046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048" name="TextovéPole 2047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049" name="TextovéPole 2048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050" name="TextovéPole 2049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051" name="TextovéPole 2050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052" name="TextovéPole 2051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053" name="TextovéPole 2052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054" name="TextovéPole 2053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055" name="TextovéPole 2054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056" name="TextovéPole 2055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057" name="TextovéPole 2056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058" name="TextovéPole 2057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059" name="TextovéPole 2058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060" name="TextovéPole 2059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061" name="TextovéPole 2060"/>
        <xdr:cNvSpPr txBox="1"/>
      </xdr:nvSpPr>
      <xdr:spPr>
        <a:xfrm>
          <a:off x="5584708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062" name="TextovéPole 2061"/>
        <xdr:cNvSpPr txBox="1"/>
      </xdr:nvSpPr>
      <xdr:spPr>
        <a:xfrm>
          <a:off x="5584708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063" name="TextovéPole 2062"/>
        <xdr:cNvSpPr txBox="1"/>
      </xdr:nvSpPr>
      <xdr:spPr>
        <a:xfrm>
          <a:off x="5584708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064" name="TextovéPole 2063"/>
        <xdr:cNvSpPr txBox="1"/>
      </xdr:nvSpPr>
      <xdr:spPr>
        <a:xfrm>
          <a:off x="5584708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065" name="TextovéPole 2064"/>
        <xdr:cNvSpPr txBox="1"/>
      </xdr:nvSpPr>
      <xdr:spPr>
        <a:xfrm>
          <a:off x="5584708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066" name="TextovéPole 2065"/>
        <xdr:cNvSpPr txBox="1"/>
      </xdr:nvSpPr>
      <xdr:spPr>
        <a:xfrm>
          <a:off x="5584708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067" name="TextovéPole 2066"/>
        <xdr:cNvSpPr txBox="1"/>
      </xdr:nvSpPr>
      <xdr:spPr>
        <a:xfrm>
          <a:off x="5584708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068" name="TextovéPole 2067"/>
        <xdr:cNvSpPr txBox="1"/>
      </xdr:nvSpPr>
      <xdr:spPr>
        <a:xfrm>
          <a:off x="5584708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069" name="TextovéPole 2068"/>
        <xdr:cNvSpPr txBox="1"/>
      </xdr:nvSpPr>
      <xdr:spPr>
        <a:xfrm>
          <a:off x="5584708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070" name="TextovéPole 2069"/>
        <xdr:cNvSpPr txBox="1"/>
      </xdr:nvSpPr>
      <xdr:spPr>
        <a:xfrm>
          <a:off x="5584708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071" name="TextovéPole 2070"/>
        <xdr:cNvSpPr txBox="1"/>
      </xdr:nvSpPr>
      <xdr:spPr>
        <a:xfrm>
          <a:off x="5584708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072" name="TextovéPole 2071"/>
        <xdr:cNvSpPr txBox="1"/>
      </xdr:nvSpPr>
      <xdr:spPr>
        <a:xfrm>
          <a:off x="5584708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073" name="TextovéPole 2072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074" name="TextovéPole 2073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075" name="TextovéPole 2074"/>
        <xdr:cNvSpPr txBox="1"/>
      </xdr:nvSpPr>
      <xdr:spPr>
        <a:xfrm>
          <a:off x="5933406" y="2120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076" name="TextovéPole 2075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077" name="TextovéPole 2076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078" name="TextovéPole 2077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079" name="TextovéPole 2078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080" name="TextovéPole 2079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081" name="TextovéPole 2080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082" name="TextovéPole 2081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083" name="TextovéPole 2082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084" name="TextovéPole 2083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085" name="TextovéPole 2084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086" name="TextovéPole 2085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087" name="TextovéPole 2086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088" name="TextovéPole 2087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089" name="TextovéPole 2088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090" name="TextovéPole 2089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091" name="TextovéPole 2090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092" name="TextovéPole 2091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093" name="TextovéPole 2092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094" name="TextovéPole 2093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095" name="TextovéPole 2094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096" name="TextovéPole 2095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097" name="TextovéPole 2096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098" name="TextovéPole 2097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099" name="TextovéPole 2098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100" name="TextovéPole 2099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101" name="TextovéPole 2100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102" name="TextovéPole 2101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03" name="TextovéPole 2102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04" name="TextovéPole 2103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05" name="TextovéPole 2104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06" name="TextovéPole 2105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07" name="TextovéPole 2106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08" name="TextovéPole 2107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109" name="TextovéPole 2108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110" name="TextovéPole 2109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111" name="TextovéPole 2110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112" name="TextovéPole 2111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113" name="TextovéPole 2112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114" name="TextovéPole 2113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115" name="TextovéPole 2114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116" name="TextovéPole 2115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117" name="TextovéPole 2116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118" name="TextovéPole 2117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119" name="TextovéPole 2118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120" name="TextovéPole 2119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21" name="TextovéPole 2120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22" name="TextovéPole 2121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23" name="TextovéPole 2122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24" name="TextovéPole 2123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25" name="TextovéPole 2124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26" name="TextovéPole 2125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127" name="TextovéPole 2126"/>
        <xdr:cNvSpPr txBox="1"/>
      </xdr:nvSpPr>
      <xdr:spPr>
        <a:xfrm>
          <a:off x="5584708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128" name="TextovéPole 2127"/>
        <xdr:cNvSpPr txBox="1"/>
      </xdr:nvSpPr>
      <xdr:spPr>
        <a:xfrm>
          <a:off x="5584708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129" name="TextovéPole 2128"/>
        <xdr:cNvSpPr txBox="1"/>
      </xdr:nvSpPr>
      <xdr:spPr>
        <a:xfrm>
          <a:off x="5584708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130" name="TextovéPole 2129"/>
        <xdr:cNvSpPr txBox="1"/>
      </xdr:nvSpPr>
      <xdr:spPr>
        <a:xfrm>
          <a:off x="5584708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131" name="TextovéPole 2130"/>
        <xdr:cNvSpPr txBox="1"/>
      </xdr:nvSpPr>
      <xdr:spPr>
        <a:xfrm>
          <a:off x="5584708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132" name="TextovéPole 2131"/>
        <xdr:cNvSpPr txBox="1"/>
      </xdr:nvSpPr>
      <xdr:spPr>
        <a:xfrm>
          <a:off x="5584708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33" name="TextovéPole 2132"/>
        <xdr:cNvSpPr txBox="1"/>
      </xdr:nvSpPr>
      <xdr:spPr>
        <a:xfrm>
          <a:off x="5584708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34" name="TextovéPole 2133"/>
        <xdr:cNvSpPr txBox="1"/>
      </xdr:nvSpPr>
      <xdr:spPr>
        <a:xfrm>
          <a:off x="5584708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35" name="TextovéPole 2134"/>
        <xdr:cNvSpPr txBox="1"/>
      </xdr:nvSpPr>
      <xdr:spPr>
        <a:xfrm>
          <a:off x="5584708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36" name="TextovéPole 2135"/>
        <xdr:cNvSpPr txBox="1"/>
      </xdr:nvSpPr>
      <xdr:spPr>
        <a:xfrm>
          <a:off x="5584708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37" name="TextovéPole 2136"/>
        <xdr:cNvSpPr txBox="1"/>
      </xdr:nvSpPr>
      <xdr:spPr>
        <a:xfrm>
          <a:off x="5584708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38" name="TextovéPole 2137"/>
        <xdr:cNvSpPr txBox="1"/>
      </xdr:nvSpPr>
      <xdr:spPr>
        <a:xfrm>
          <a:off x="5584708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139" name="TextovéPole 2138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140" name="TextovéPole 2139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2141" name="TextovéPole 2140"/>
        <xdr:cNvSpPr txBox="1"/>
      </xdr:nvSpPr>
      <xdr:spPr>
        <a:xfrm>
          <a:off x="5933406" y="2302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42" name="TextovéPole 2141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43" name="TextovéPole 2142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44" name="TextovéPole 2143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45" name="TextovéPole 2144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46" name="TextovéPole 2145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47" name="TextovéPole 2146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48" name="TextovéPole 2147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49" name="TextovéPole 2148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50" name="TextovéPole 2149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51" name="TextovéPole 2150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52" name="TextovéPole 2151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53" name="TextovéPole 2152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54" name="TextovéPole 2153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55" name="TextovéPole 2154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56" name="TextovéPole 2155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57" name="TextovéPole 2156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58" name="TextovéPole 2157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59" name="TextovéPole 2158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60" name="TextovéPole 2159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61" name="TextovéPole 2160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62" name="TextovéPole 2161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63" name="TextovéPole 2162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64" name="TextovéPole 2163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65" name="TextovéPole 2164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66" name="TextovéPole 2165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67" name="TextovéPole 2166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68" name="TextovéPole 2167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69" name="TextovéPole 2168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70" name="TextovéPole 2169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71" name="TextovéPole 2170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72" name="TextovéPole 2171"/>
        <xdr:cNvSpPr txBox="1"/>
      </xdr:nvSpPr>
      <xdr:spPr>
        <a:xfrm>
          <a:off x="5584708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73" name="TextovéPole 2172"/>
        <xdr:cNvSpPr txBox="1"/>
      </xdr:nvSpPr>
      <xdr:spPr>
        <a:xfrm>
          <a:off x="5584708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74" name="TextovéPole 2173"/>
        <xdr:cNvSpPr txBox="1"/>
      </xdr:nvSpPr>
      <xdr:spPr>
        <a:xfrm>
          <a:off x="5584708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75" name="TextovéPole 2174"/>
        <xdr:cNvSpPr txBox="1"/>
      </xdr:nvSpPr>
      <xdr:spPr>
        <a:xfrm>
          <a:off x="5584708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76" name="TextovéPole 2175"/>
        <xdr:cNvSpPr txBox="1"/>
      </xdr:nvSpPr>
      <xdr:spPr>
        <a:xfrm>
          <a:off x="5584708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77" name="TextovéPole 2176"/>
        <xdr:cNvSpPr txBox="1"/>
      </xdr:nvSpPr>
      <xdr:spPr>
        <a:xfrm>
          <a:off x="5584708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78" name="TextovéPole 2177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79" name="TextovéPole 2178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2180" name="TextovéPole 2179"/>
        <xdr:cNvSpPr txBox="1"/>
      </xdr:nvSpPr>
      <xdr:spPr>
        <a:xfrm>
          <a:off x="5933406" y="248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181" name="TextovéPole 218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182" name="TextovéPole 218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183" name="TextovéPole 218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184" name="TextovéPole 218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185" name="TextovéPole 218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186" name="TextovéPole 218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187" name="TextovéPole 218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188" name="TextovéPole 218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189" name="TextovéPole 218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190" name="TextovéPole 218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191" name="TextovéPole 219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192" name="TextovéPole 219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193" name="TextovéPole 219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194" name="TextovéPole 219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195" name="TextovéPole 219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196" name="TextovéPole 219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197" name="TextovéPole 219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198" name="TextovéPole 219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199" name="TextovéPole 219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00" name="TextovéPole 219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01" name="TextovéPole 220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02" name="TextovéPole 220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03" name="TextovéPole 220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04" name="TextovéPole 220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05" name="TextovéPole 220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06" name="TextovéPole 220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07" name="TextovéPole 220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08" name="TextovéPole 220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09" name="TextovéPole 220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10" name="TextovéPole 220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11" name="TextovéPole 221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12" name="TextovéPole 221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13" name="TextovéPole 221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14" name="TextovéPole 221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15" name="TextovéPole 221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16" name="TextovéPole 221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17" name="TextovéPole 221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18" name="TextovéPole 221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19" name="TextovéPole 221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20" name="TextovéPole 221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21" name="TextovéPole 222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222" name="TextovéPole 222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223" name="TextovéPole 222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224" name="TextovéPole 222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25" name="TextovéPole 222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26" name="TextovéPole 222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27" name="TextovéPole 222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28" name="TextovéPole 222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29" name="TextovéPole 222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30" name="TextovéPole 222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31" name="TextovéPole 223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32" name="TextovéPole 223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33" name="TextovéPole 223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34" name="TextovéPole 223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35" name="TextovéPole 223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36" name="TextovéPole 223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37" name="TextovéPole 223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38" name="TextovéPole 223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39" name="TextovéPole 223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40" name="TextovéPole 223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41" name="TextovéPole 224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42" name="TextovéPole 224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43" name="TextovéPole 224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44" name="TextovéPole 224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45" name="TextovéPole 224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46" name="TextovéPole 224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47" name="TextovéPole 224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48" name="TextovéPole 224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49" name="TextovéPole 224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50" name="TextovéPole 224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51" name="TextovéPole 225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52" name="TextovéPole 225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53" name="TextovéPole 225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54" name="TextovéPole 225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55" name="TextovéPole 225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56" name="TextovéPole 225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57" name="TextovéPole 225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58" name="TextovéPole 225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59" name="TextovéPole 225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60" name="TextovéPole 225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61" name="TextovéPole 226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62" name="TextovéPole 226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63" name="TextovéPole 226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64" name="TextovéPole 226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65" name="TextovéPole 226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66" name="TextovéPole 226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67" name="TextovéPole 226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68" name="TextovéPole 226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69" name="TextovéPole 226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70" name="TextovéPole 226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71" name="TextovéPole 227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72" name="TextovéPole 227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73" name="TextovéPole 227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74" name="TextovéPole 227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75" name="TextovéPole 227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76" name="TextovéPole 227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77" name="TextovéPole 227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78" name="TextovéPole 227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79" name="TextovéPole 227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80" name="TextovéPole 227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81" name="TextovéPole 228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82" name="TextovéPole 228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83" name="TextovéPole 228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84" name="TextovéPole 228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85" name="TextovéPole 228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86" name="TextovéPole 228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87" name="TextovéPole 228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88" name="TextovéPole 228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89" name="TextovéPole 228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90" name="TextovéPole 228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91" name="TextovéPole 229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92" name="TextovéPole 229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93" name="TextovéPole 229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94" name="TextovéPole 229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95" name="TextovéPole 229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96" name="TextovéPole 229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97" name="TextovéPole 229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98" name="TextovéPole 229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299" name="TextovéPole 229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00" name="TextovéPole 229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01" name="TextovéPole 230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02" name="TextovéPole 230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03" name="TextovéPole 230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04" name="TextovéPole 230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05" name="TextovéPole 230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06" name="TextovéPole 230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07" name="TextovéPole 230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08" name="TextovéPole 230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09" name="TextovéPole 230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10" name="TextovéPole 230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11" name="TextovéPole 231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12" name="TextovéPole 231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13" name="TextovéPole 231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14" name="TextovéPole 231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15" name="TextovéPole 231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16" name="TextovéPole 231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17" name="TextovéPole 231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18" name="TextovéPole 231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19" name="TextovéPole 231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20" name="TextovéPole 231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21" name="TextovéPole 232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22" name="TextovéPole 232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23" name="TextovéPole 232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24" name="TextovéPole 232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25" name="TextovéPole 232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26" name="TextovéPole 232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27" name="TextovéPole 232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28" name="TextovéPole 232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29" name="TextovéPole 232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30" name="TextovéPole 232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31" name="TextovéPole 233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32" name="TextovéPole 233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33" name="TextovéPole 233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34" name="TextovéPole 233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35" name="TextovéPole 233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36" name="TextovéPole 233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37" name="TextovéPole 233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38" name="TextovéPole 233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39" name="TextovéPole 233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40" name="TextovéPole 233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41" name="TextovéPole 234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42" name="TextovéPole 234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43" name="TextovéPole 234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44" name="TextovéPole 234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45" name="TextovéPole 234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46" name="TextovéPole 234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47" name="TextovéPole 234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48" name="TextovéPole 234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49" name="TextovéPole 234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50" name="TextovéPole 234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51" name="TextovéPole 235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52" name="TextovéPole 235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53" name="TextovéPole 235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54" name="TextovéPole 235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55" name="TextovéPole 235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56" name="TextovéPole 235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57" name="TextovéPole 235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58" name="TextovéPole 235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59" name="TextovéPole 235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60" name="TextovéPole 235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61" name="TextovéPole 236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62" name="TextovéPole 236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63" name="TextovéPole 236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64" name="TextovéPole 236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65" name="TextovéPole 236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66" name="TextovéPole 236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67" name="TextovéPole 236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68" name="TextovéPole 236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69" name="TextovéPole 236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70" name="TextovéPole 236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71" name="TextovéPole 237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72" name="TextovéPole 237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73" name="TextovéPole 237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74" name="TextovéPole 237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75" name="TextovéPole 237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76" name="TextovéPole 237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77" name="TextovéPole 237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78" name="TextovéPole 237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79" name="TextovéPole 237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80" name="TextovéPole 237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81" name="TextovéPole 238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82" name="TextovéPole 238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83" name="TextovéPole 238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84" name="TextovéPole 238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85" name="TextovéPole 238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86" name="TextovéPole 238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87" name="TextovéPole 238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88" name="TextovéPole 238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89" name="TextovéPole 238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90" name="TextovéPole 238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91" name="TextovéPole 239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92" name="TextovéPole 239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93" name="TextovéPole 239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94" name="TextovéPole 239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95" name="TextovéPole 239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96" name="TextovéPole 239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97" name="TextovéPole 239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98" name="TextovéPole 239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399" name="TextovéPole 239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00" name="TextovéPole 239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01" name="TextovéPole 240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02" name="TextovéPole 240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03" name="TextovéPole 240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04" name="TextovéPole 240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05" name="TextovéPole 240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06" name="TextovéPole 240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07" name="TextovéPole 240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08" name="TextovéPole 240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09" name="TextovéPole 240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10" name="TextovéPole 240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11" name="TextovéPole 241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12" name="TextovéPole 241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13" name="TextovéPole 241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14" name="TextovéPole 241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15" name="TextovéPole 241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16" name="TextovéPole 241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17" name="TextovéPole 241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18" name="TextovéPole 241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19" name="TextovéPole 241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420" name="TextovéPole 241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421" name="TextovéPole 242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22" name="TextovéPole 242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23" name="TextovéPole 242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24" name="TextovéPole 242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25" name="TextovéPole 242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26" name="TextovéPole 242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27" name="TextovéPole 242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28" name="TextovéPole 242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29" name="TextovéPole 242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30" name="TextovéPole 242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31" name="TextovéPole 243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32" name="TextovéPole 243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33" name="TextovéPole 243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34" name="TextovéPole 243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35" name="TextovéPole 243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36" name="TextovéPole 243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37" name="TextovéPole 243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438" name="TextovéPole 243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439" name="TextovéPole 243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440" name="TextovéPole 243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41" name="TextovéPole 244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42" name="TextovéPole 244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43" name="TextovéPole 244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444" name="TextovéPole 244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445" name="TextovéPole 244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446" name="TextovéPole 244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47" name="TextovéPole 244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48" name="TextovéPole 244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49" name="TextovéPole 244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50" name="TextovéPole 244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51" name="TextovéPole 245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52" name="TextovéPole 245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453" name="TextovéPole 245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454" name="TextovéPole 245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455" name="TextovéPole 245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456" name="TextovéPole 245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457" name="TextovéPole 245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458" name="TextovéPole 245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459" name="TextovéPole 245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460" name="TextovéPole 245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461" name="TextovéPole 246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462" name="TextovéPole 246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463" name="TextovéPole 246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464" name="TextovéPole 246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465" name="TextovéPole 246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466" name="TextovéPole 246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467" name="TextovéPole 246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68" name="TextovéPole 246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69" name="TextovéPole 246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70" name="TextovéPole 246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471" name="TextovéPole 247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472" name="TextovéPole 247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473" name="TextovéPole 247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74" name="TextovéPole 247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75" name="TextovéPole 247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76" name="TextovéPole 247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77" name="TextovéPole 247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78" name="TextovéPole 247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79" name="TextovéPole 247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80" name="TextovéPole 247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81" name="TextovéPole 248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82" name="TextovéPole 248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483" name="TextovéPole 248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484" name="TextovéPole 248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485" name="TextovéPole 248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486" name="TextovéPole 248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487" name="TextovéPole 248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488" name="TextovéPole 248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89" name="TextovéPole 248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90" name="TextovéPole 248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91" name="TextovéPole 249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92" name="TextovéPole 249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93" name="TextovéPole 249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94" name="TextovéPole 249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95" name="TextovéPole 2494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96" name="TextovéPole 2495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97" name="TextovéPole 2496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98" name="TextovéPole 2497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499" name="TextovéPole 2498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500" name="TextovéPole 2499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01" name="TextovéPole 2500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02" name="TextovéPole 2501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03" name="TextovéPole 2502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04" name="TextovéPole 2503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05" name="TextovéPole 2504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06" name="TextovéPole 2505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 b="1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507" name="TextovéPole 2506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508" name="TextovéPole 2507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509" name="TextovéPole 2508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510" name="TextovéPole 2509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511" name="TextovéPole 2510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512" name="TextovéPole 2511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13" name="TextovéPole 251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14" name="TextovéPole 251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15" name="TextovéPole 251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516" name="TextovéPole 251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517" name="TextovéPole 251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184731" cy="264560"/>
    <xdr:sp macro="" textlink="">
      <xdr:nvSpPr>
        <xdr:cNvPr id="2518" name="TextovéPole 251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19" name="TextovéPole 251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20" name="TextovéPole 251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21" name="TextovéPole 252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22" name="TextovéPole 252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23" name="TextovéPole 252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24" name="TextovéPole 252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25" name="TextovéPole 252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26" name="TextovéPole 252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27" name="TextovéPole 252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28" name="TextovéPole 252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29" name="TextovéPole 252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30" name="TextovéPole 252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31" name="TextovéPole 253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32" name="TextovéPole 253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33" name="TextovéPole 253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34" name="TextovéPole 253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35" name="TextovéPole 253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36" name="TextovéPole 253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37" name="TextovéPole 253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38" name="TextovéPole 253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39" name="TextovéPole 253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40" name="TextovéPole 253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41" name="TextovéPole 254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42" name="TextovéPole 254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43" name="TextovéPole 254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44" name="TextovéPole 254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45" name="TextovéPole 254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46" name="TextovéPole 254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47" name="TextovéPole 254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48" name="TextovéPole 254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49" name="TextovéPole 254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50" name="TextovéPole 254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51" name="TextovéPole 255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52" name="TextovéPole 255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53" name="TextovéPole 255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54" name="TextovéPole 255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55" name="TextovéPole 255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56" name="TextovéPole 255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57" name="TextovéPole 255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58" name="TextovéPole 255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59" name="TextovéPole 255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560" name="TextovéPole 255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561" name="TextovéPole 256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562" name="TextovéPole 256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63" name="TextovéPole 256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64" name="TextovéPole 256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65" name="TextovéPole 256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66" name="TextovéPole 256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67" name="TextovéPole 256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68" name="TextovéPole 256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69" name="TextovéPole 256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70" name="TextovéPole 256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71" name="TextovéPole 257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72" name="TextovéPole 257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73" name="TextovéPole 257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74" name="TextovéPole 257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75" name="TextovéPole 257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76" name="TextovéPole 257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77" name="TextovéPole 257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78" name="TextovéPole 257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79" name="TextovéPole 257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80" name="TextovéPole 257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81" name="TextovéPole 258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82" name="TextovéPole 258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83" name="TextovéPole 258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84" name="TextovéPole 258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85" name="TextovéPole 258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86" name="TextovéPole 258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87" name="TextovéPole 258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88" name="TextovéPole 258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89" name="TextovéPole 258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90" name="TextovéPole 258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91" name="TextovéPole 259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92" name="TextovéPole 259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93" name="TextovéPole 259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94" name="TextovéPole 259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95" name="TextovéPole 259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96" name="TextovéPole 259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97" name="TextovéPole 259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98" name="TextovéPole 259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599" name="TextovéPole 259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00" name="TextovéPole 259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01" name="TextovéPole 260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02" name="TextovéPole 260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03" name="TextovéPole 260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04" name="TextovéPole 260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05" name="TextovéPole 260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06" name="TextovéPole 260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07" name="TextovéPole 260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08" name="TextovéPole 260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09" name="TextovéPole 260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10" name="TextovéPole 260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11" name="TextovéPole 261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12" name="TextovéPole 261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13" name="TextovéPole 261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14" name="TextovéPole 261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15" name="TextovéPole 261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16" name="TextovéPole 261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17" name="TextovéPole 261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18" name="TextovéPole 261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19" name="TextovéPole 261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20" name="TextovéPole 261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21" name="TextovéPole 262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22" name="TextovéPole 262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23" name="TextovéPole 262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24" name="TextovéPole 262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25" name="TextovéPole 262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26" name="TextovéPole 262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27" name="TextovéPole 262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28" name="TextovéPole 262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29" name="TextovéPole 262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30" name="TextovéPole 262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31" name="TextovéPole 263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32" name="TextovéPole 263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33" name="TextovéPole 263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34" name="TextovéPole 263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35" name="TextovéPole 263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36" name="TextovéPole 263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37" name="TextovéPole 263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38" name="TextovéPole 263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39" name="TextovéPole 263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40" name="TextovéPole 263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41" name="TextovéPole 264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42" name="TextovéPole 264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43" name="TextovéPole 264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44" name="TextovéPole 264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45" name="TextovéPole 264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46" name="TextovéPole 264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47" name="TextovéPole 264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48" name="TextovéPole 264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49" name="TextovéPole 264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50" name="TextovéPole 264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51" name="TextovéPole 265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52" name="TextovéPole 265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53" name="TextovéPole 265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54" name="TextovéPole 265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55" name="TextovéPole 265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56" name="TextovéPole 265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57" name="TextovéPole 265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58" name="TextovéPole 265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59" name="TextovéPole 265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60" name="TextovéPole 265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61" name="TextovéPole 266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62" name="TextovéPole 266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63" name="TextovéPole 266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64" name="TextovéPole 266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65" name="TextovéPole 266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66" name="TextovéPole 266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67" name="TextovéPole 266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68" name="TextovéPole 266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69" name="TextovéPole 266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70" name="TextovéPole 266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71" name="TextovéPole 267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72" name="TextovéPole 267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73" name="TextovéPole 267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74" name="TextovéPole 267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75" name="TextovéPole 267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76" name="TextovéPole 267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77" name="TextovéPole 267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78" name="TextovéPole 267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79" name="TextovéPole 267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80" name="TextovéPole 267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81" name="TextovéPole 268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82" name="TextovéPole 268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83" name="TextovéPole 268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84" name="TextovéPole 268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85" name="TextovéPole 268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86" name="TextovéPole 268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87" name="TextovéPole 268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88" name="TextovéPole 268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89" name="TextovéPole 268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90" name="TextovéPole 268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91" name="TextovéPole 269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92" name="TextovéPole 269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93" name="TextovéPole 269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94" name="TextovéPole 269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95" name="TextovéPole 269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96" name="TextovéPole 269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97" name="TextovéPole 269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98" name="TextovéPole 269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699" name="TextovéPole 269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00" name="TextovéPole 269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01" name="TextovéPole 270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02" name="TextovéPole 270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03" name="TextovéPole 270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04" name="TextovéPole 270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05" name="TextovéPole 270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06" name="TextovéPole 270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07" name="TextovéPole 270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08" name="TextovéPole 270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09" name="TextovéPole 270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10" name="TextovéPole 270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11" name="TextovéPole 271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12" name="TextovéPole 271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13" name="TextovéPole 271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14" name="TextovéPole 271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15" name="TextovéPole 271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16" name="TextovéPole 271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17" name="TextovéPole 271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18" name="TextovéPole 271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19" name="TextovéPole 271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20" name="TextovéPole 271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21" name="TextovéPole 272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22" name="TextovéPole 272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23" name="TextovéPole 272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24" name="TextovéPole 272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25" name="TextovéPole 272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26" name="TextovéPole 272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27" name="TextovéPole 272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28" name="TextovéPole 272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29" name="TextovéPole 272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30" name="TextovéPole 272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31" name="TextovéPole 273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32" name="TextovéPole 273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33" name="TextovéPole 273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34" name="TextovéPole 273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35" name="TextovéPole 273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36" name="TextovéPole 273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37" name="TextovéPole 273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38" name="TextovéPole 273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39" name="TextovéPole 273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40" name="TextovéPole 273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41" name="TextovéPole 274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42" name="TextovéPole 274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43" name="TextovéPole 274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44" name="TextovéPole 274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45" name="TextovéPole 274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46" name="TextovéPole 274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47" name="TextovéPole 274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48" name="TextovéPole 274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49" name="TextovéPole 274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50" name="TextovéPole 274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51" name="TextovéPole 275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52" name="TextovéPole 275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53" name="TextovéPole 275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54" name="TextovéPole 275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55" name="TextovéPole 275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56" name="TextovéPole 275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57" name="TextovéPole 275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758" name="TextovéPole 275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759" name="TextovéPole 275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60" name="TextovéPole 275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61" name="TextovéPole 276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62" name="TextovéPole 276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63" name="TextovéPole 276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64" name="TextovéPole 276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65" name="TextovéPole 276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66" name="TextovéPole 276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67" name="TextovéPole 276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68" name="TextovéPole 276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69" name="TextovéPole 276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70" name="TextovéPole 276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71" name="TextovéPole 277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72" name="TextovéPole 277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73" name="TextovéPole 277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74" name="TextovéPole 277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75" name="TextovéPole 277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776" name="TextovéPole 277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777" name="TextovéPole 277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778" name="TextovéPole 277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79" name="TextovéPole 277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80" name="TextovéPole 277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81" name="TextovéPole 278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782" name="TextovéPole 278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783" name="TextovéPole 278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784" name="TextovéPole 278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85" name="TextovéPole 278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86" name="TextovéPole 278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87" name="TextovéPole 278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88" name="TextovéPole 278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89" name="TextovéPole 278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790" name="TextovéPole 278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791" name="TextovéPole 279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792" name="TextovéPole 279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793" name="TextovéPole 279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794" name="TextovéPole 279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795" name="TextovéPole 279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796" name="TextovéPole 279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797" name="TextovéPole 279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798" name="TextovéPole 279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799" name="TextovéPole 279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800" name="TextovéPole 279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801" name="TextovéPole 280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802" name="TextovéPole 280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803" name="TextovéPole 280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804" name="TextovéPole 280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805" name="TextovéPole 280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06" name="TextovéPole 280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07" name="TextovéPole 280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08" name="TextovéPole 280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809" name="TextovéPole 280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810" name="TextovéPole 280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811" name="TextovéPole 281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12" name="TextovéPole 281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13" name="TextovéPole 281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14" name="TextovéPole 281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15" name="TextovéPole 281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16" name="TextovéPole 281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17" name="TextovéPole 281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18" name="TextovéPole 281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19" name="TextovéPole 281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20" name="TextovéPole 281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821" name="TextovéPole 282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822" name="TextovéPole 282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823" name="TextovéPole 282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824" name="TextovéPole 282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825" name="TextovéPole 282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826" name="TextovéPole 282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27" name="TextovéPole 282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28" name="TextovéPole 282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29" name="TextovéPole 282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30" name="TextovéPole 282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31" name="TextovéPole 283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32" name="TextovéPole 283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33" name="TextovéPole 2832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34" name="TextovéPole 2833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35" name="TextovéPole 2834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36" name="TextovéPole 2835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37" name="TextovéPole 2836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38" name="TextovéPole 2837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839" name="TextovéPole 2838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840" name="TextovéPole 2839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841" name="TextovéPole 2840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842" name="TextovéPole 2841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843" name="TextovéPole 2842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844" name="TextovéPole 2843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 b="1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45" name="TextovéPole 2844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46" name="TextovéPole 2845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47" name="TextovéPole 2846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48" name="TextovéPole 2847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49" name="TextovéPole 2848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50" name="TextovéPole 2849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851" name="TextovéPole 285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852" name="TextovéPole 285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853" name="TextovéPole 285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54" name="TextovéPole 285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55" name="TextovéPole 285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56" name="TextovéPole 285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57" name="TextovéPole 285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58" name="TextovéPole 285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59" name="TextovéPole 285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60" name="TextovéPole 285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61" name="TextovéPole 286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62" name="TextovéPole 286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63" name="TextovéPole 286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64" name="TextovéPole 286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65" name="TextovéPole 286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66" name="TextovéPole 286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67" name="TextovéPole 286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68" name="TextovéPole 286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69" name="TextovéPole 286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70" name="TextovéPole 286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71" name="TextovéPole 287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72" name="TextovéPole 287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73" name="TextovéPole 287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74" name="TextovéPole 287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75" name="TextovéPole 287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76" name="TextovéPole 287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77" name="TextovéPole 287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78" name="TextovéPole 287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79" name="TextovéPole 287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80" name="TextovéPole 287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81" name="TextovéPole 288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82" name="TextovéPole 288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83" name="TextovéPole 288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84" name="TextovéPole 288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85" name="TextovéPole 288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86" name="TextovéPole 288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87" name="TextovéPole 288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88" name="TextovéPole 288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89" name="TextovéPole 288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90" name="TextovéPole 288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91" name="TextovéPole 289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92" name="TextovéPole 289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93" name="TextovéPole 289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94" name="TextovéPole 289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95" name="TextovéPole 289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96" name="TextovéPole 289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897" name="TextovéPole 289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898" name="TextovéPole 289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899" name="TextovéPole 289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2900" name="TextovéPole 289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01" name="TextovéPole 290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02" name="TextovéPole 290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03" name="TextovéPole 290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04" name="TextovéPole 290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05" name="TextovéPole 290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06" name="TextovéPole 290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07" name="TextovéPole 290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08" name="TextovéPole 290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09" name="TextovéPole 290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10" name="TextovéPole 290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11" name="TextovéPole 291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12" name="TextovéPole 291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13" name="TextovéPole 291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14" name="TextovéPole 291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15" name="TextovéPole 291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16" name="TextovéPole 291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17" name="TextovéPole 291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18" name="TextovéPole 291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19" name="TextovéPole 291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20" name="TextovéPole 291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21" name="TextovéPole 292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22" name="TextovéPole 292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23" name="TextovéPole 292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24" name="TextovéPole 292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25" name="TextovéPole 292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26" name="TextovéPole 292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27" name="TextovéPole 292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28" name="TextovéPole 292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29" name="TextovéPole 292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30" name="TextovéPole 292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31" name="TextovéPole 293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32" name="TextovéPole 293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33" name="TextovéPole 293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34" name="TextovéPole 293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35" name="TextovéPole 293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36" name="TextovéPole 293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37" name="TextovéPole 293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38" name="TextovéPole 293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39" name="TextovéPole 293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40" name="TextovéPole 293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41" name="TextovéPole 294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42" name="TextovéPole 294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43" name="TextovéPole 294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44" name="TextovéPole 294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45" name="TextovéPole 294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46" name="TextovéPole 294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47" name="TextovéPole 294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48" name="TextovéPole 294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49" name="TextovéPole 294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50" name="TextovéPole 294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51" name="TextovéPole 295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52" name="TextovéPole 295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53" name="TextovéPole 295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54" name="TextovéPole 295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55" name="TextovéPole 295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56" name="TextovéPole 295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57" name="TextovéPole 295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58" name="TextovéPole 295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59" name="TextovéPole 295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60" name="TextovéPole 295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61" name="TextovéPole 296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62" name="TextovéPole 296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63" name="TextovéPole 296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64" name="TextovéPole 296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65" name="TextovéPole 296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66" name="TextovéPole 296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67" name="TextovéPole 296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68" name="TextovéPole 296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69" name="TextovéPole 296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70" name="TextovéPole 296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71" name="TextovéPole 297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72" name="TextovéPole 297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73" name="TextovéPole 297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74" name="TextovéPole 297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75" name="TextovéPole 297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76" name="TextovéPole 297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77" name="TextovéPole 297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78" name="TextovéPole 297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79" name="TextovéPole 297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80" name="TextovéPole 297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81" name="TextovéPole 298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82" name="TextovéPole 298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83" name="TextovéPole 298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84" name="TextovéPole 298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85" name="TextovéPole 298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86" name="TextovéPole 298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87" name="TextovéPole 298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88" name="TextovéPole 298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89" name="TextovéPole 298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90" name="TextovéPole 298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91" name="TextovéPole 299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92" name="TextovéPole 299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93" name="TextovéPole 299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94" name="TextovéPole 299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95" name="TextovéPole 299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96" name="TextovéPole 299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97" name="TextovéPole 299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98" name="TextovéPole 299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2999" name="TextovéPole 299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00" name="TextovéPole 299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01" name="TextovéPole 300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02" name="TextovéPole 300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03" name="TextovéPole 300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04" name="TextovéPole 300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05" name="TextovéPole 300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06" name="TextovéPole 300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07" name="TextovéPole 300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08" name="TextovéPole 300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09" name="TextovéPole 300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10" name="TextovéPole 300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11" name="TextovéPole 301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12" name="TextovéPole 301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13" name="TextovéPole 301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14" name="TextovéPole 301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15" name="TextovéPole 301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16" name="TextovéPole 301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17" name="TextovéPole 301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18" name="TextovéPole 301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19" name="TextovéPole 301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20" name="TextovéPole 301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21" name="TextovéPole 302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22" name="TextovéPole 302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23" name="TextovéPole 302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24" name="TextovéPole 302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25" name="TextovéPole 302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26" name="TextovéPole 302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27" name="TextovéPole 302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28" name="TextovéPole 302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29" name="TextovéPole 302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30" name="TextovéPole 302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31" name="TextovéPole 303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32" name="TextovéPole 303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33" name="TextovéPole 303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34" name="TextovéPole 303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35" name="TextovéPole 303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36" name="TextovéPole 303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37" name="TextovéPole 303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38" name="TextovéPole 303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39" name="TextovéPole 303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40" name="TextovéPole 303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41" name="TextovéPole 304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42" name="TextovéPole 304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43" name="TextovéPole 304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44" name="TextovéPole 304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45" name="TextovéPole 304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46" name="TextovéPole 304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47" name="TextovéPole 304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48" name="TextovéPole 304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49" name="TextovéPole 304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50" name="TextovéPole 304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51" name="TextovéPole 305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52" name="TextovéPole 305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53" name="TextovéPole 305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54" name="TextovéPole 305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55" name="TextovéPole 305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56" name="TextovéPole 305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57" name="TextovéPole 305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58" name="TextovéPole 305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59" name="TextovéPole 305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60" name="TextovéPole 305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61" name="TextovéPole 306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62" name="TextovéPole 306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63" name="TextovéPole 306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64" name="TextovéPole 306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65" name="TextovéPole 306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66" name="TextovéPole 306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67" name="TextovéPole 306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68" name="TextovéPole 306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69" name="TextovéPole 306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70" name="TextovéPole 306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71" name="TextovéPole 307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72" name="TextovéPole 307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73" name="TextovéPole 307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74" name="TextovéPole 307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75" name="TextovéPole 307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76" name="TextovéPole 307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77" name="TextovéPole 307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78" name="TextovéPole 307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79" name="TextovéPole 307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80" name="TextovéPole 307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81" name="TextovéPole 308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82" name="TextovéPole 308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83" name="TextovéPole 308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84" name="TextovéPole 308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85" name="TextovéPole 308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86" name="TextovéPole 308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87" name="TextovéPole 308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88" name="TextovéPole 308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89" name="TextovéPole 308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90" name="TextovéPole 308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91" name="TextovéPole 309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92" name="TextovéPole 309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93" name="TextovéPole 309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94" name="TextovéPole 309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95" name="TextovéPole 309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096" name="TextovéPole 309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097" name="TextovéPole 309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98" name="TextovéPole 309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099" name="TextovéPole 309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00" name="TextovéPole 309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01" name="TextovéPole 310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02" name="TextovéPole 310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03" name="TextovéPole 310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04" name="TextovéPole 310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05" name="TextovéPole 310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06" name="TextovéPole 310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07" name="TextovéPole 310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08" name="TextovéPole 310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09" name="TextovéPole 310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10" name="TextovéPole 310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11" name="TextovéPole 311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12" name="TextovéPole 311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13" name="TextovéPole 311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114" name="TextovéPole 311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115" name="TextovéPole 311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116" name="TextovéPole 311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17" name="TextovéPole 311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18" name="TextovéPole 311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19" name="TextovéPole 311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120" name="TextovéPole 311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121" name="TextovéPole 312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122" name="TextovéPole 312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23" name="TextovéPole 312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24" name="TextovéPole 312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25" name="TextovéPole 312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26" name="TextovéPole 312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27" name="TextovéPole 312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28" name="TextovéPole 312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129" name="TextovéPole 312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130" name="TextovéPole 312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131" name="TextovéPole 313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132" name="TextovéPole 313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133" name="TextovéPole 313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134" name="TextovéPole 313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135" name="TextovéPole 313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136" name="TextovéPole 313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137" name="TextovéPole 313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138" name="TextovéPole 313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139" name="TextovéPole 313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140" name="TextovéPole 313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141" name="TextovéPole 314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142" name="TextovéPole 314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143" name="TextovéPole 314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44" name="TextovéPole 314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45" name="TextovéPole 314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46" name="TextovéPole 314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147" name="TextovéPole 314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148" name="TextovéPole 314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149" name="TextovéPole 314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50" name="TextovéPole 314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51" name="TextovéPole 315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52" name="TextovéPole 315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53" name="TextovéPole 315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54" name="TextovéPole 315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55" name="TextovéPole 315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56" name="TextovéPole 315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57" name="TextovéPole 315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58" name="TextovéPole 315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159" name="TextovéPole 315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160" name="TextovéPole 315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161" name="TextovéPole 316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162" name="TextovéPole 316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163" name="TextovéPole 316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164" name="TextovéPole 316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65" name="TextovéPole 316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66" name="TextovéPole 316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67" name="TextovéPole 316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68" name="TextovéPole 316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69" name="TextovéPole 316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70" name="TextovéPole 316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71" name="TextovéPole 3170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72" name="TextovéPole 3171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73" name="TextovéPole 3172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74" name="TextovéPole 3173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75" name="TextovéPole 3174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76" name="TextovéPole 3175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177" name="TextovéPole 3176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178" name="TextovéPole 3177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179" name="TextovéPole 3178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180" name="TextovéPole 3179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181" name="TextovéPole 3180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182" name="TextovéPole 3181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 b="1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83" name="TextovéPole 3182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84" name="TextovéPole 3183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85" name="TextovéPole 3184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86" name="TextovéPole 3185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87" name="TextovéPole 3186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88" name="TextovéPole 3187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189" name="TextovéPole 318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190" name="TextovéPole 318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191" name="TextovéPole 319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92" name="TextovéPole 319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93" name="TextovéPole 319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184731" cy="264560"/>
    <xdr:sp macro="" textlink="">
      <xdr:nvSpPr>
        <xdr:cNvPr id="3194" name="TextovéPole 319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195" name="TextovéPole 319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196" name="TextovéPole 319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197" name="TextovéPole 319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198" name="TextovéPole 319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199" name="TextovéPole 319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00" name="TextovéPole 319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01" name="TextovéPole 320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02" name="TextovéPole 320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03" name="TextovéPole 320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04" name="TextovéPole 320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05" name="TextovéPole 320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06" name="TextovéPole 320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07" name="TextovéPole 320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08" name="TextovéPole 320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09" name="TextovéPole 320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10" name="TextovéPole 320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11" name="TextovéPole 321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12" name="TextovéPole 321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13" name="TextovéPole 321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14" name="TextovéPole 321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15" name="TextovéPole 321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16" name="TextovéPole 321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17" name="TextovéPole 321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18" name="TextovéPole 321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19" name="TextovéPole 321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20" name="TextovéPole 321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21" name="TextovéPole 322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22" name="TextovéPole 322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23" name="TextovéPole 322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24" name="TextovéPole 322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25" name="TextovéPole 322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26" name="TextovéPole 322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27" name="TextovéPole 322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28" name="TextovéPole 322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29" name="TextovéPole 322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30" name="TextovéPole 322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31" name="TextovéPole 323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32" name="TextovéPole 323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33" name="TextovéPole 323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34" name="TextovéPole 323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35" name="TextovéPole 323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236" name="TextovéPole 323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237" name="TextovéPole 323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238" name="TextovéPole 323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39" name="TextovéPole 323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40" name="TextovéPole 323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41" name="TextovéPole 324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42" name="TextovéPole 324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43" name="TextovéPole 324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44" name="TextovéPole 324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45" name="TextovéPole 324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46" name="TextovéPole 324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47" name="TextovéPole 324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48" name="TextovéPole 324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49" name="TextovéPole 324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50" name="TextovéPole 324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51" name="TextovéPole 325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52" name="TextovéPole 325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53" name="TextovéPole 325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54" name="TextovéPole 325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55" name="TextovéPole 325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56" name="TextovéPole 325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57" name="TextovéPole 325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58" name="TextovéPole 325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59" name="TextovéPole 325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60" name="TextovéPole 325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61" name="TextovéPole 326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62" name="TextovéPole 326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63" name="TextovéPole 326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64" name="TextovéPole 326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65" name="TextovéPole 326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66" name="TextovéPole 326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67" name="TextovéPole 326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68" name="TextovéPole 326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69" name="TextovéPole 326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70" name="TextovéPole 326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71" name="TextovéPole 327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72" name="TextovéPole 327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73" name="TextovéPole 327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74" name="TextovéPole 327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75" name="TextovéPole 327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76" name="TextovéPole 327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77" name="TextovéPole 327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78" name="TextovéPole 327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79" name="TextovéPole 327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80" name="TextovéPole 327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81" name="TextovéPole 328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82" name="TextovéPole 328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83" name="TextovéPole 328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84" name="TextovéPole 328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85" name="TextovéPole 328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86" name="TextovéPole 328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87" name="TextovéPole 328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88" name="TextovéPole 328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89" name="TextovéPole 328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90" name="TextovéPole 328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91" name="TextovéPole 329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92" name="TextovéPole 329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93" name="TextovéPole 329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94" name="TextovéPole 329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95" name="TextovéPole 329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96" name="TextovéPole 329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97" name="TextovéPole 329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98" name="TextovéPole 329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299" name="TextovéPole 329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00" name="TextovéPole 329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01" name="TextovéPole 330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02" name="TextovéPole 330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03" name="TextovéPole 330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04" name="TextovéPole 330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05" name="TextovéPole 330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06" name="TextovéPole 330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07" name="TextovéPole 330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08" name="TextovéPole 330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09" name="TextovéPole 330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10" name="TextovéPole 330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11" name="TextovéPole 331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12" name="TextovéPole 331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13" name="TextovéPole 331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14" name="TextovéPole 331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15" name="TextovéPole 331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16" name="TextovéPole 331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17" name="TextovéPole 331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18" name="TextovéPole 331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19" name="TextovéPole 331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20" name="TextovéPole 331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21" name="TextovéPole 332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22" name="TextovéPole 332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23" name="TextovéPole 332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24" name="TextovéPole 332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25" name="TextovéPole 332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26" name="TextovéPole 332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27" name="TextovéPole 332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28" name="TextovéPole 332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29" name="TextovéPole 332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30" name="TextovéPole 332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31" name="TextovéPole 333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32" name="TextovéPole 333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33" name="TextovéPole 333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34" name="TextovéPole 333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35" name="TextovéPole 333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36" name="TextovéPole 333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37" name="TextovéPole 333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38" name="TextovéPole 333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39" name="TextovéPole 333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40" name="TextovéPole 333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41" name="TextovéPole 334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42" name="TextovéPole 334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43" name="TextovéPole 334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44" name="TextovéPole 334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45" name="TextovéPole 334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46" name="TextovéPole 334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47" name="TextovéPole 334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48" name="TextovéPole 334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49" name="TextovéPole 334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50" name="TextovéPole 334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51" name="TextovéPole 335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52" name="TextovéPole 335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53" name="TextovéPole 335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54" name="TextovéPole 335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55" name="TextovéPole 335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56" name="TextovéPole 335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57" name="TextovéPole 335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58" name="TextovéPole 335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59" name="TextovéPole 335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60" name="TextovéPole 335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61" name="TextovéPole 336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62" name="TextovéPole 336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63" name="TextovéPole 336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64" name="TextovéPole 336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65" name="TextovéPole 336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66" name="TextovéPole 336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67" name="TextovéPole 336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68" name="TextovéPole 336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69" name="TextovéPole 336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70" name="TextovéPole 336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71" name="TextovéPole 337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72" name="TextovéPole 337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73" name="TextovéPole 337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74" name="TextovéPole 337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75" name="TextovéPole 337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76" name="TextovéPole 337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77" name="TextovéPole 337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78" name="TextovéPole 337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79" name="TextovéPole 337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80" name="TextovéPole 337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81" name="TextovéPole 338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82" name="TextovéPole 338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83" name="TextovéPole 338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84" name="TextovéPole 338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85" name="TextovéPole 338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86" name="TextovéPole 338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87" name="TextovéPole 338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88" name="TextovéPole 338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89" name="TextovéPole 338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90" name="TextovéPole 338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91" name="TextovéPole 339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92" name="TextovéPole 339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93" name="TextovéPole 339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94" name="TextovéPole 339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95" name="TextovéPole 339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96" name="TextovéPole 339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97" name="TextovéPole 339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98" name="TextovéPole 339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399" name="TextovéPole 339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00" name="TextovéPole 339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01" name="TextovéPole 340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02" name="TextovéPole 340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03" name="TextovéPole 340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04" name="TextovéPole 340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05" name="TextovéPole 340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06" name="TextovéPole 340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07" name="TextovéPole 340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08" name="TextovéPole 340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09" name="TextovéPole 340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10" name="TextovéPole 340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11" name="TextovéPole 341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12" name="TextovéPole 341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13" name="TextovéPole 341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14" name="TextovéPole 341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15" name="TextovéPole 341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16" name="TextovéPole 341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17" name="TextovéPole 341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18" name="TextovéPole 341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19" name="TextovéPole 341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20" name="TextovéPole 341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21" name="TextovéPole 342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22" name="TextovéPole 342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23" name="TextovéPole 342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24" name="TextovéPole 342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25" name="TextovéPole 342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26" name="TextovéPole 342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27" name="TextovéPole 342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28" name="TextovéPole 342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29" name="TextovéPole 342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30" name="TextovéPole 342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31" name="TextovéPole 343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32" name="TextovéPole 343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33" name="TextovéPole 343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434" name="TextovéPole 343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435" name="TextovéPole 343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36" name="TextovéPole 343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37" name="TextovéPole 343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38" name="TextovéPole 343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39" name="TextovéPole 343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40" name="TextovéPole 343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41" name="TextovéPole 344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42" name="TextovéPole 344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43" name="TextovéPole 344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44" name="TextovéPole 344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45" name="TextovéPole 344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46" name="TextovéPole 344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47" name="TextovéPole 344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48" name="TextovéPole 344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49" name="TextovéPole 344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50" name="TextovéPole 344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51" name="TextovéPole 345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452" name="TextovéPole 345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453" name="TextovéPole 345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454" name="TextovéPole 345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55" name="TextovéPole 345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56" name="TextovéPole 345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57" name="TextovéPole 345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458" name="TextovéPole 345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459" name="TextovéPole 345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460" name="TextovéPole 345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61" name="TextovéPole 346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62" name="TextovéPole 346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63" name="TextovéPole 346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64" name="TextovéPole 346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65" name="TextovéPole 346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66" name="TextovéPole 346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467" name="TextovéPole 346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468" name="TextovéPole 346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469" name="TextovéPole 346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470" name="TextovéPole 346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471" name="TextovéPole 347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472" name="TextovéPole 347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473" name="TextovéPole 347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474" name="TextovéPole 347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475" name="TextovéPole 347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476" name="TextovéPole 347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477" name="TextovéPole 347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478" name="TextovéPole 347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479" name="TextovéPole 347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480" name="TextovéPole 347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481" name="TextovéPole 348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82" name="TextovéPole 348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83" name="TextovéPole 348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84" name="TextovéPole 348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485" name="TextovéPole 348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486" name="TextovéPole 348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487" name="TextovéPole 348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88" name="TextovéPole 348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89" name="TextovéPole 348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90" name="TextovéPole 348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91" name="TextovéPole 349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92" name="TextovéPole 349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93" name="TextovéPole 349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94" name="TextovéPole 349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95" name="TextovéPole 349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496" name="TextovéPole 349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497" name="TextovéPole 349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498" name="TextovéPole 349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499" name="TextovéPole 349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500" name="TextovéPole 349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501" name="TextovéPole 350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502" name="TextovéPole 350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03" name="TextovéPole 350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04" name="TextovéPole 350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05" name="TextovéPole 350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06" name="TextovéPole 350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07" name="TextovéPole 350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08" name="TextovéPole 350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09" name="TextovéPole 3508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10" name="TextovéPole 3509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11" name="TextovéPole 3510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12" name="TextovéPole 3511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13" name="TextovéPole 3512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14" name="TextovéPole 3513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515" name="TextovéPole 3514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516" name="TextovéPole 3515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517" name="TextovéPole 3516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518" name="TextovéPole 3517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519" name="TextovéPole 3518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520" name="TextovéPole 3519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 b="1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21" name="TextovéPole 3520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22" name="TextovéPole 3521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23" name="TextovéPole 3522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24" name="TextovéPole 3523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25" name="TextovéPole 3524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26" name="TextovéPole 3525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527" name="TextovéPole 352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528" name="TextovéPole 352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529" name="TextovéPole 352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30" name="TextovéPole 352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31" name="TextovéPole 353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32" name="TextovéPole 353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33" name="TextovéPole 353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34" name="TextovéPole 353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35" name="TextovéPole 353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36" name="TextovéPole 353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37" name="TextovéPole 353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38" name="TextovéPole 353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39" name="TextovéPole 353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40" name="TextovéPole 353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41" name="TextovéPole 354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42" name="TextovéPole 354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43" name="TextovéPole 354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44" name="TextovéPole 354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45" name="TextovéPole 354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46" name="TextovéPole 354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47" name="TextovéPole 354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48" name="TextovéPole 354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49" name="TextovéPole 354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50" name="TextovéPole 354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51" name="TextovéPole 355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52" name="TextovéPole 355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53" name="TextovéPole 355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54" name="TextovéPole 355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55" name="TextovéPole 355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56" name="TextovéPole 355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57" name="TextovéPole 355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58" name="TextovéPole 355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59" name="TextovéPole 355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60" name="TextovéPole 355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61" name="TextovéPole 356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62" name="TextovéPole 356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63" name="TextovéPole 356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64" name="TextovéPole 356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65" name="TextovéPole 356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66" name="TextovéPole 356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67" name="TextovéPole 356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68" name="TextovéPole 356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69" name="TextovéPole 356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70" name="TextovéPole 356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71" name="TextovéPole 357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72" name="TextovéPole 357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73" name="TextovéPole 357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574" name="TextovéPole 357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575" name="TextovéPole 357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576" name="TextovéPole 357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77" name="TextovéPole 357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78" name="TextovéPole 357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79" name="TextovéPole 357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80" name="TextovéPole 357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81" name="TextovéPole 358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82" name="TextovéPole 358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83" name="TextovéPole 358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84" name="TextovéPole 358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85" name="TextovéPole 358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86" name="TextovéPole 358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87" name="TextovéPole 358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88" name="TextovéPole 358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89" name="TextovéPole 358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90" name="TextovéPole 358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91" name="TextovéPole 359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92" name="TextovéPole 359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93" name="TextovéPole 359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94" name="TextovéPole 359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95" name="TextovéPole 359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96" name="TextovéPole 359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97" name="TextovéPole 359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98" name="TextovéPole 359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599" name="TextovéPole 359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00" name="TextovéPole 359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01" name="TextovéPole 360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02" name="TextovéPole 360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03" name="TextovéPole 360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04" name="TextovéPole 360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05" name="TextovéPole 360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06" name="TextovéPole 360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07" name="TextovéPole 360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08" name="TextovéPole 360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09" name="TextovéPole 360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10" name="TextovéPole 360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11" name="TextovéPole 361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12" name="TextovéPole 361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13" name="TextovéPole 361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14" name="TextovéPole 361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15" name="TextovéPole 361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16" name="TextovéPole 361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17" name="TextovéPole 361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18" name="TextovéPole 361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19" name="TextovéPole 361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20" name="TextovéPole 361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21" name="TextovéPole 362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22" name="TextovéPole 362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23" name="TextovéPole 362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24" name="TextovéPole 362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25" name="TextovéPole 362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26" name="TextovéPole 362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27" name="TextovéPole 362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28" name="TextovéPole 362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29" name="TextovéPole 362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30" name="TextovéPole 362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31" name="TextovéPole 363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32" name="TextovéPole 363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33" name="TextovéPole 363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34" name="TextovéPole 363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35" name="TextovéPole 363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36" name="TextovéPole 363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37" name="TextovéPole 363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38" name="TextovéPole 363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39" name="TextovéPole 363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40" name="TextovéPole 363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41" name="TextovéPole 364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42" name="TextovéPole 364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43" name="TextovéPole 364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44" name="TextovéPole 364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45" name="TextovéPole 364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46" name="TextovéPole 364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47" name="TextovéPole 364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48" name="TextovéPole 364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49" name="TextovéPole 364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50" name="TextovéPole 364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51" name="TextovéPole 365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52" name="TextovéPole 365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53" name="TextovéPole 365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54" name="TextovéPole 365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55" name="TextovéPole 365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56" name="TextovéPole 365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57" name="TextovéPole 365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58" name="TextovéPole 365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59" name="TextovéPole 365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60" name="TextovéPole 365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61" name="TextovéPole 366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62" name="TextovéPole 366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63" name="TextovéPole 366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64" name="TextovéPole 366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65" name="TextovéPole 366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66" name="TextovéPole 366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67" name="TextovéPole 366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68" name="TextovéPole 366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69" name="TextovéPole 366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70" name="TextovéPole 366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71" name="TextovéPole 367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72" name="TextovéPole 367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73" name="TextovéPole 367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74" name="TextovéPole 367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75" name="TextovéPole 367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76" name="TextovéPole 367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77" name="TextovéPole 367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78" name="TextovéPole 367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79" name="TextovéPole 367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80" name="TextovéPole 367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81" name="TextovéPole 368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82" name="TextovéPole 368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83" name="TextovéPole 368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84" name="TextovéPole 368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85" name="TextovéPole 368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86" name="TextovéPole 368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87" name="TextovéPole 368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88" name="TextovéPole 368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89" name="TextovéPole 368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90" name="TextovéPole 368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91" name="TextovéPole 369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92" name="TextovéPole 369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93" name="TextovéPole 369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94" name="TextovéPole 369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95" name="TextovéPole 369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96" name="TextovéPole 369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97" name="TextovéPole 369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98" name="TextovéPole 369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699" name="TextovéPole 369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00" name="TextovéPole 369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01" name="TextovéPole 370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02" name="TextovéPole 370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03" name="TextovéPole 370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04" name="TextovéPole 370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05" name="TextovéPole 370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06" name="TextovéPole 370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07" name="TextovéPole 370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08" name="TextovéPole 370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09" name="TextovéPole 370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10" name="TextovéPole 370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11" name="TextovéPole 371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12" name="TextovéPole 371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13" name="TextovéPole 371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14" name="TextovéPole 371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15" name="TextovéPole 371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16" name="TextovéPole 371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17" name="TextovéPole 371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18" name="TextovéPole 371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19" name="TextovéPole 371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20" name="TextovéPole 371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21" name="TextovéPole 372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22" name="TextovéPole 372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23" name="TextovéPole 372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24" name="TextovéPole 372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25" name="TextovéPole 372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26" name="TextovéPole 372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27" name="TextovéPole 372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28" name="TextovéPole 372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29" name="TextovéPole 372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30" name="TextovéPole 372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31" name="TextovéPole 373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32" name="TextovéPole 373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33" name="TextovéPole 373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34" name="TextovéPole 373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35" name="TextovéPole 373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36" name="TextovéPole 373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37" name="TextovéPole 373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38" name="TextovéPole 373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39" name="TextovéPole 373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40" name="TextovéPole 373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41" name="TextovéPole 374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42" name="TextovéPole 374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43" name="TextovéPole 374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44" name="TextovéPole 374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45" name="TextovéPole 374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46" name="TextovéPole 374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47" name="TextovéPole 374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48" name="TextovéPole 374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49" name="TextovéPole 374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50" name="TextovéPole 374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51" name="TextovéPole 375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52" name="TextovéPole 375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53" name="TextovéPole 375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54" name="TextovéPole 375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55" name="TextovéPole 375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56" name="TextovéPole 375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57" name="TextovéPole 375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58" name="TextovéPole 375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59" name="TextovéPole 375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60" name="TextovéPole 375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61" name="TextovéPole 376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62" name="TextovéPole 376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63" name="TextovéPole 376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64" name="TextovéPole 376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65" name="TextovéPole 376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66" name="TextovéPole 376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67" name="TextovéPole 376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68" name="TextovéPole 376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69" name="TextovéPole 376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70" name="TextovéPole 376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71" name="TextovéPole 377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772" name="TextovéPole 377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773" name="TextovéPole 377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74" name="TextovéPole 377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75" name="TextovéPole 377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76" name="TextovéPole 377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77" name="TextovéPole 377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78" name="TextovéPole 377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79" name="TextovéPole 377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80" name="TextovéPole 377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81" name="TextovéPole 378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82" name="TextovéPole 378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83" name="TextovéPole 378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84" name="TextovéPole 378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85" name="TextovéPole 378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86" name="TextovéPole 378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87" name="TextovéPole 378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88" name="TextovéPole 378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89" name="TextovéPole 378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790" name="TextovéPole 378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791" name="TextovéPole 379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792" name="TextovéPole 379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93" name="TextovéPole 379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94" name="TextovéPole 379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95" name="TextovéPole 379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796" name="TextovéPole 379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797" name="TextovéPole 379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798" name="TextovéPole 379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799" name="TextovéPole 379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800" name="TextovéPole 379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801" name="TextovéPole 380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802" name="TextovéPole 380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803" name="TextovéPole 380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804" name="TextovéPole 380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05" name="TextovéPole 380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06" name="TextovéPole 380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07" name="TextovéPole 380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08" name="TextovéPole 380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09" name="TextovéPole 380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10" name="TextovéPole 380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11" name="TextovéPole 381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12" name="TextovéPole 381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13" name="TextovéPole 381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14" name="TextovéPole 381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15" name="TextovéPole 381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16" name="TextovéPole 381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17" name="TextovéPole 381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18" name="TextovéPole 381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19" name="TextovéPole 381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820" name="TextovéPole 381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821" name="TextovéPole 382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822" name="TextovéPole 382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23" name="TextovéPole 382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24" name="TextovéPole 382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25" name="TextovéPole 382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826" name="TextovéPole 382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827" name="TextovéPole 382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828" name="TextovéPole 382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829" name="TextovéPole 382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830" name="TextovéPole 382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831" name="TextovéPole 383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832" name="TextovéPole 383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833" name="TextovéPole 383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834" name="TextovéPole 383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35" name="TextovéPole 383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36" name="TextovéPole 383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37" name="TextovéPole 383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38" name="TextovéPole 383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39" name="TextovéPole 383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40" name="TextovéPole 383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841" name="TextovéPole 384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842" name="TextovéPole 384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843" name="TextovéPole 384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844" name="TextovéPole 384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845" name="TextovéPole 384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846" name="TextovéPole 384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847" name="TextovéPole 3846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848" name="TextovéPole 3847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849" name="TextovéPole 3848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850" name="TextovéPole 3849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851" name="TextovéPole 3850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852" name="TextovéPole 3851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53" name="TextovéPole 3852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54" name="TextovéPole 3853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55" name="TextovéPole 3854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56" name="TextovéPole 3855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57" name="TextovéPole 3856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58" name="TextovéPole 3857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 b="1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859" name="TextovéPole 3858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860" name="TextovéPole 3859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861" name="TextovéPole 3860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862" name="TextovéPole 3861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863" name="TextovéPole 3862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864" name="TextovéPole 3863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65" name="TextovéPole 386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66" name="TextovéPole 386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67" name="TextovéPole 386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868" name="TextovéPole 386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869" name="TextovéPole 386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184731" cy="264560"/>
    <xdr:sp macro="" textlink="">
      <xdr:nvSpPr>
        <xdr:cNvPr id="3870" name="TextovéPole 386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71" name="TextovéPole 387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72" name="TextovéPole 387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73" name="TextovéPole 387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74" name="TextovéPole 387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75" name="TextovéPole 387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76" name="TextovéPole 387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77" name="TextovéPole 387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78" name="TextovéPole 387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79" name="TextovéPole 387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80" name="TextovéPole 387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81" name="TextovéPole 388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82" name="TextovéPole 388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83" name="TextovéPole 388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84" name="TextovéPole 388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85" name="TextovéPole 388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86" name="TextovéPole 388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87" name="TextovéPole 388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88" name="TextovéPole 388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89" name="TextovéPole 388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90" name="TextovéPole 388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91" name="TextovéPole 389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92" name="TextovéPole 389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93" name="TextovéPole 389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94" name="TextovéPole 389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95" name="TextovéPole 389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96" name="TextovéPole 389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97" name="TextovéPole 389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98" name="TextovéPole 389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899" name="TextovéPole 389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00" name="TextovéPole 389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01" name="TextovéPole 390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02" name="TextovéPole 390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03" name="TextovéPole 390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04" name="TextovéPole 390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05" name="TextovéPole 390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06" name="TextovéPole 390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07" name="TextovéPole 390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08" name="TextovéPole 390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09" name="TextovéPole 390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10" name="TextovéPole 390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11" name="TextovéPole 391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12" name="TextovéPole 391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13" name="TextovéPole 391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14" name="TextovéPole 391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15" name="TextovéPole 391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16" name="TextovéPole 391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17" name="TextovéPole 391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18" name="TextovéPole 391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19" name="TextovéPole 391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20" name="TextovéPole 391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21" name="TextovéPole 392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22" name="TextovéPole 392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23" name="TextovéPole 392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24" name="TextovéPole 392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25" name="TextovéPole 392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26" name="TextovéPole 392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27" name="TextovéPole 392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28" name="TextovéPole 392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29" name="TextovéPole 392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30" name="TextovéPole 392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31" name="TextovéPole 393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32" name="TextovéPole 393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33" name="TextovéPole 393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34" name="TextovéPole 393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35" name="TextovéPole 393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36" name="TextovéPole 393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37" name="TextovéPole 393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38" name="TextovéPole 393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39" name="TextovéPole 393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40" name="TextovéPole 393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41" name="TextovéPole 394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42" name="TextovéPole 394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43" name="TextovéPole 394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44" name="TextovéPole 394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45" name="TextovéPole 394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46" name="TextovéPole 394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47" name="TextovéPole 394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48" name="TextovéPole 394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49" name="TextovéPole 394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50" name="TextovéPole 394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51" name="TextovéPole 395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52" name="TextovéPole 395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53" name="TextovéPole 395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54" name="TextovéPole 395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55" name="TextovéPole 395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56" name="TextovéPole 395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57" name="TextovéPole 395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58" name="TextovéPole 395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59" name="TextovéPole 395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60" name="TextovéPole 395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61" name="TextovéPole 396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62" name="TextovéPole 396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63" name="TextovéPole 396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64" name="TextovéPole 396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65" name="TextovéPole 396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66" name="TextovéPole 396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67" name="TextovéPole 396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68" name="TextovéPole 396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69" name="TextovéPole 396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70" name="TextovéPole 396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71" name="TextovéPole 397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72" name="TextovéPole 397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73" name="TextovéPole 397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74" name="TextovéPole 397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75" name="TextovéPole 397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76" name="TextovéPole 397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77" name="TextovéPole 397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78" name="TextovéPole 397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79" name="TextovéPole 397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80" name="TextovéPole 397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81" name="TextovéPole 398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82" name="TextovéPole 398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83" name="TextovéPole 398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84" name="TextovéPole 398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85" name="TextovéPole 398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86" name="TextovéPole 398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87" name="TextovéPole 398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88" name="TextovéPole 398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89" name="TextovéPole 398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90" name="TextovéPole 398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91" name="TextovéPole 399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92" name="TextovéPole 399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93" name="TextovéPole 399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94" name="TextovéPole 399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95" name="TextovéPole 399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96" name="TextovéPole 399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97" name="TextovéPole 399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98" name="TextovéPole 399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3999" name="TextovéPole 399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00" name="TextovéPole 399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01" name="TextovéPole 400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02" name="TextovéPole 400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03" name="TextovéPole 400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04" name="TextovéPole 400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05" name="TextovéPole 400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06" name="TextovéPole 400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07" name="TextovéPole 400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08" name="TextovéPole 400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09" name="TextovéPole 400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10" name="TextovéPole 400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11" name="TextovéPole 401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12" name="TextovéPole 401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13" name="TextovéPole 401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14" name="TextovéPole 401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15" name="TextovéPole 401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16" name="TextovéPole 401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17" name="TextovéPole 401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18" name="TextovéPole 401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19" name="TextovéPole 401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20" name="TextovéPole 401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21" name="TextovéPole 402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22" name="TextovéPole 402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23" name="TextovéPole 402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24" name="TextovéPole 402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25" name="TextovéPole 402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26" name="TextovéPole 402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27" name="TextovéPole 402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28" name="TextovéPole 402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29" name="TextovéPole 402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30" name="TextovéPole 402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31" name="TextovéPole 403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32" name="TextovéPole 403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33" name="TextovéPole 403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34" name="TextovéPole 403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35" name="TextovéPole 403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36" name="TextovéPole 403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37" name="TextovéPole 403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38" name="TextovéPole 403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39" name="TextovéPole 403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40" name="TextovéPole 403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41" name="TextovéPole 404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42" name="TextovéPole 404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43" name="TextovéPole 404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44" name="TextovéPole 404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45" name="TextovéPole 404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46" name="TextovéPole 404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47" name="TextovéPole 404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48" name="TextovéPole 404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49" name="TextovéPole 404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50" name="TextovéPole 404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51" name="TextovéPole 405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52" name="TextovéPole 405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53" name="TextovéPole 405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54" name="TextovéPole 405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55" name="TextovéPole 405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56" name="TextovéPole 405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57" name="TextovéPole 405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58" name="TextovéPole 405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59" name="TextovéPole 405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60" name="TextovéPole 405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61" name="TextovéPole 406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62" name="TextovéPole 406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63" name="TextovéPole 406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64" name="TextovéPole 406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65" name="TextovéPole 406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66" name="TextovéPole 406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67" name="TextovéPole 406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68" name="TextovéPole 406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69" name="TextovéPole 406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70" name="TextovéPole 406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71" name="TextovéPole 407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72" name="TextovéPole 407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73" name="TextovéPole 407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74" name="TextovéPole 407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75" name="TextovéPole 407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76" name="TextovéPole 407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77" name="TextovéPole 407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78" name="TextovéPole 407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79" name="TextovéPole 407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80" name="TextovéPole 407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81" name="TextovéPole 408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82" name="TextovéPole 408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83" name="TextovéPole 408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84" name="TextovéPole 408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85" name="TextovéPole 408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86" name="TextovéPole 408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87" name="TextovéPole 408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88" name="TextovéPole 408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89" name="TextovéPole 408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90" name="TextovéPole 408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91" name="TextovéPole 409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92" name="TextovéPole 409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93" name="TextovéPole 409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94" name="TextovéPole 409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95" name="TextovéPole 409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96" name="TextovéPole 409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97" name="TextovéPole 409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98" name="TextovéPole 409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099" name="TextovéPole 409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00" name="TextovéPole 409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01" name="TextovéPole 410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02" name="TextovéPole 410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03" name="TextovéPole 410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04" name="TextovéPole 410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05" name="TextovéPole 410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06" name="TextovéPole 410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07" name="TextovéPole 410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08" name="TextovéPole 410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09" name="TextovéPole 410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10" name="TextovéPole 410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11" name="TextovéPole 411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12" name="TextovéPole 411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13" name="TextovéPole 411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14" name="TextovéPole 411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15" name="TextovéPole 411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16" name="TextovéPole 411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17" name="TextovéPole 411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18" name="TextovéPole 411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19" name="TextovéPole 411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20" name="TextovéPole 411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21" name="TextovéPole 412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22" name="TextovéPole 412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23" name="TextovéPole 412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24" name="TextovéPole 412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25" name="TextovéPole 412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26" name="TextovéPole 412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27" name="TextovéPole 412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28" name="TextovéPole 412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29" name="TextovéPole 412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30" name="TextovéPole 412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31" name="TextovéPole 413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32" name="TextovéPole 413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33" name="TextovéPole 413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34" name="TextovéPole 413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35" name="TextovéPole 413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36" name="TextovéPole 413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37" name="TextovéPole 413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38" name="TextovéPole 413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39" name="TextovéPole 413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40" name="TextovéPole 413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41" name="TextovéPole 414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42" name="TextovéPole 414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43" name="TextovéPole 414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44" name="TextovéPole 414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45" name="TextovéPole 414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46" name="TextovéPole 414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47" name="TextovéPole 414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48" name="TextovéPole 414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49" name="TextovéPole 414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50" name="TextovéPole 4149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51" name="TextovéPole 4150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52" name="TextovéPole 4151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53" name="TextovéPole 4152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54" name="TextovéPole 4153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55" name="TextovéPole 4154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56" name="TextovéPole 4155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57" name="TextovéPole 4156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58" name="TextovéPole 4157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59" name="TextovéPole 4158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60" name="TextovéPole 4159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61" name="TextovéPole 4160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62" name="TextovéPole 416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63" name="TextovéPole 416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64" name="TextovéPole 416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65" name="TextovéPole 416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66" name="TextovéPole 416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67" name="TextovéPole 416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68" name="TextovéPole 416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69" name="TextovéPole 416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70" name="TextovéPole 416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71" name="TextovéPole 417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72" name="TextovéPole 417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73" name="TextovéPole 417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74" name="TextovéPole 417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75" name="TextovéPole 417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76" name="TextovéPole 417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77" name="TextovéPole 417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78" name="TextovéPole 417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79" name="TextovéPole 417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80" name="TextovéPole 417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81" name="TextovéPole 418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82" name="TextovéPole 418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83" name="TextovéPole 418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84" name="TextovéPole 418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85" name="TextovéPole 418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86" name="TextovéPole 418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87" name="TextovéPole 418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88" name="TextovéPole 418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89" name="TextovéPole 418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90" name="TextovéPole 418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91" name="TextovéPole 419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92" name="TextovéPole 419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93" name="TextovéPole 419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94" name="TextovéPole 419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95" name="TextovéPole 419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96" name="TextovéPole 419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97" name="TextovéPole 419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98" name="TextovéPole 419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199" name="TextovéPole 419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00" name="TextovéPole 419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01" name="TextovéPole 420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02" name="TextovéPole 420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03" name="TextovéPole 420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04" name="TextovéPole 420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05" name="TextovéPole 420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06" name="TextovéPole 420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07" name="TextovéPole 420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08" name="TextovéPole 420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09" name="TextovéPole 420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10" name="TextovéPole 420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11" name="TextovéPole 421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12" name="TextovéPole 421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13" name="TextovéPole 421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14" name="TextovéPole 421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15" name="TextovéPole 421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16" name="TextovéPole 421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17" name="TextovéPole 421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18" name="TextovéPole 421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19" name="TextovéPole 421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20" name="TextovéPole 421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21" name="TextovéPole 422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22" name="TextovéPole 422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23" name="TextovéPole 422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24" name="TextovéPole 422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25" name="TextovéPole 422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26" name="TextovéPole 422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27" name="TextovéPole 422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28" name="TextovéPole 422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29" name="TextovéPole 422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30" name="TextovéPole 422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31" name="TextovéPole 423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32" name="TextovéPole 423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33" name="TextovéPole 423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34" name="TextovéPole 423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35" name="TextovéPole 423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36" name="TextovéPole 423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37" name="TextovéPole 423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38" name="TextovéPole 423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39" name="TextovéPole 423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40" name="TextovéPole 423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41" name="TextovéPole 424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42" name="TextovéPole 424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43" name="TextovéPole 424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44" name="TextovéPole 424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45" name="TextovéPole 424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46" name="TextovéPole 424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47" name="TextovéPole 424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48" name="TextovéPole 424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49" name="TextovéPole 424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50" name="TextovéPole 424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51" name="TextovéPole 425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52" name="TextovéPole 425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53" name="TextovéPole 425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54" name="TextovéPole 425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55" name="TextovéPole 425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56" name="TextovéPole 425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57" name="TextovéPole 425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58" name="TextovéPole 425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59" name="TextovéPole 425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60" name="TextovéPole 425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61" name="TextovéPole 426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62" name="TextovéPole 426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63" name="TextovéPole 426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64" name="TextovéPole 426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65" name="TextovéPole 426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66" name="TextovéPole 426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67" name="TextovéPole 426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68" name="TextovéPole 426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69" name="TextovéPole 426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70" name="TextovéPole 426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71" name="TextovéPole 427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72" name="TextovéPole 427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73" name="TextovéPole 427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74" name="TextovéPole 427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75" name="TextovéPole 427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76" name="TextovéPole 427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77" name="TextovéPole 427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78" name="TextovéPole 427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79" name="TextovéPole 427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80" name="TextovéPole 427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81" name="TextovéPole 428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82" name="TextovéPole 428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83" name="TextovéPole 428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84" name="TextovéPole 428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85" name="TextovéPole 428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86" name="TextovéPole 428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87" name="TextovéPole 428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88" name="TextovéPole 428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89" name="TextovéPole 428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90" name="TextovéPole 428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91" name="TextovéPole 429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92" name="TextovéPole 429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93" name="TextovéPole 429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94" name="TextovéPole 429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95" name="TextovéPole 429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96" name="TextovéPole 429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97" name="TextovéPole 429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98" name="TextovéPole 429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299" name="TextovéPole 429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00" name="TextovéPole 429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01" name="TextovéPole 430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02" name="TextovéPole 430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03" name="TextovéPole 430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04" name="TextovéPole 430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05" name="TextovéPole 430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06" name="TextovéPole 430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07" name="TextovéPole 430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08" name="TextovéPole 430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09" name="TextovéPole 430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10" name="TextovéPole 430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11" name="TextovéPole 431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12" name="TextovéPole 431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13" name="TextovéPole 431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14" name="TextovéPole 431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15" name="TextovéPole 431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16" name="TextovéPole 431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17" name="TextovéPole 431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18" name="TextovéPole 431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19" name="TextovéPole 431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20" name="TextovéPole 431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21" name="TextovéPole 432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22" name="TextovéPole 432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23" name="TextovéPole 432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24" name="TextovéPole 432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25" name="TextovéPole 432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26" name="TextovéPole 432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27" name="TextovéPole 432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28" name="TextovéPole 432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29" name="TextovéPole 432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30" name="TextovéPole 432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31" name="TextovéPole 433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32" name="TextovéPole 433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33" name="TextovéPole 433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34" name="TextovéPole 433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35" name="TextovéPole 433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36" name="TextovéPole 433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37" name="TextovéPole 433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38" name="TextovéPole 433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39" name="TextovéPole 433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40" name="TextovéPole 433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41" name="TextovéPole 434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42" name="TextovéPole 434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43" name="TextovéPole 434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44" name="TextovéPole 434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45" name="TextovéPole 434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46" name="TextovéPole 434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47" name="TextovéPole 434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48" name="TextovéPole 434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49" name="TextovéPole 434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50" name="TextovéPole 434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51" name="TextovéPole 435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52" name="TextovéPole 435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53" name="TextovéPole 435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54" name="TextovéPole 435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55" name="TextovéPole 435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56" name="TextovéPole 435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57" name="TextovéPole 435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58" name="TextovéPole 435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59" name="TextovéPole 435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60" name="TextovéPole 435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61" name="TextovéPole 436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62" name="TextovéPole 436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63" name="TextovéPole 436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64" name="TextovéPole 436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65" name="TextovéPole 436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66" name="TextovéPole 436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67" name="TextovéPole 436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68" name="TextovéPole 436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69" name="TextovéPole 436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70" name="TextovéPole 436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71" name="TextovéPole 437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72" name="TextovéPole 437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73" name="TextovéPole 437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74" name="TextovéPole 437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75" name="TextovéPole 437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76" name="TextovéPole 437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77" name="TextovéPole 437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78" name="TextovéPole 437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79" name="TextovéPole 437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80" name="TextovéPole 437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81" name="TextovéPole 438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82" name="TextovéPole 438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83" name="TextovéPole 438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84" name="TextovéPole 438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85" name="TextovéPole 438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86" name="TextovéPole 438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87" name="TextovéPole 438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88" name="TextovéPole 438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89" name="TextovéPole 438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90" name="TextovéPole 438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91" name="TextovéPole 439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92" name="TextovéPole 439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93" name="TextovéPole 439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94" name="TextovéPole 439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95" name="TextovéPole 439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96" name="TextovéPole 439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97" name="TextovéPole 439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98" name="TextovéPole 439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399" name="TextovéPole 439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00" name="TextovéPole 439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01" name="TextovéPole 440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02" name="TextovéPole 440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03" name="TextovéPole 440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04" name="TextovéPole 440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05" name="TextovéPole 440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06" name="TextovéPole 440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07" name="TextovéPole 440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08" name="TextovéPole 440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09" name="TextovéPole 440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10" name="TextovéPole 440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11" name="TextovéPole 441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12" name="TextovéPole 441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13" name="TextovéPole 441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14" name="TextovéPole 441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15" name="TextovéPole 441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16" name="TextovéPole 441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17" name="TextovéPole 441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18" name="TextovéPole 441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19" name="TextovéPole 441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20" name="TextovéPole 441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21" name="TextovéPole 442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22" name="TextovéPole 442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23" name="TextovéPole 442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24" name="TextovéPole 442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25" name="TextovéPole 442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26" name="TextovéPole 442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27" name="TextovéPole 442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28" name="TextovéPole 442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29" name="TextovéPole 442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30" name="TextovéPole 442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31" name="TextovéPole 443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32" name="TextovéPole 443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33" name="TextovéPole 443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34" name="TextovéPole 443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35" name="TextovéPole 443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36" name="TextovéPole 443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37" name="TextovéPole 443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38" name="TextovéPole 443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39" name="TextovéPole 443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40" name="TextovéPole 443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41" name="TextovéPole 444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42" name="TextovéPole 444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43" name="TextovéPole 444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44" name="TextovéPole 4443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45" name="TextovéPole 4444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46" name="TextovéPole 4445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47" name="TextovéPole 4446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48" name="TextovéPole 4447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49" name="TextovéPole 4448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50" name="TextovéPole 4449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51" name="TextovéPole 4450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52" name="TextovéPole 4451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53" name="TextovéPole 4452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54" name="TextovéPole 4453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55" name="TextovéPole 4454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56" name="TextovéPole 445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57" name="TextovéPole 445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58" name="TextovéPole 445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59" name="TextovéPole 445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60" name="TextovéPole 445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61" name="TextovéPole 446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62" name="TextovéPole 446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63" name="TextovéPole 446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64" name="TextovéPole 446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65" name="TextovéPole 446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66" name="TextovéPole 446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67" name="TextovéPole 446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68" name="TextovéPole 446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69" name="TextovéPole 446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70" name="TextovéPole 446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71" name="TextovéPole 447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72" name="TextovéPole 447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73" name="TextovéPole 447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74" name="TextovéPole 447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75" name="TextovéPole 447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76" name="TextovéPole 447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77" name="TextovéPole 447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78" name="TextovéPole 447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79" name="TextovéPole 447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80" name="TextovéPole 447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81" name="TextovéPole 448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82" name="TextovéPole 448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83" name="TextovéPole 448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84" name="TextovéPole 448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85" name="TextovéPole 448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86" name="TextovéPole 448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87" name="TextovéPole 448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88" name="TextovéPole 448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89" name="TextovéPole 448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90" name="TextovéPole 448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91" name="TextovéPole 449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92" name="TextovéPole 449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93" name="TextovéPole 449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94" name="TextovéPole 449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95" name="TextovéPole 449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96" name="TextovéPole 449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97" name="TextovéPole 449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98" name="TextovéPole 449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499" name="TextovéPole 449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500" name="TextovéPole 449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501" name="TextovéPole 450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502" name="TextovéPole 450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03" name="TextovéPole 450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04" name="TextovéPole 450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05" name="TextovéPole 450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06" name="TextovéPole 450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07" name="TextovéPole 450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08" name="TextovéPole 450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09" name="TextovéPole 450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10" name="TextovéPole 450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11" name="TextovéPole 451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12" name="TextovéPole 451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13" name="TextovéPole 451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14" name="TextovéPole 451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15" name="TextovéPole 451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16" name="TextovéPole 451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17" name="TextovéPole 451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18" name="TextovéPole 451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19" name="TextovéPole 451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20" name="TextovéPole 451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21" name="TextovéPole 452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22" name="TextovéPole 452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23" name="TextovéPole 452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24" name="TextovéPole 452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25" name="TextovéPole 452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26" name="TextovéPole 452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27" name="TextovéPole 452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28" name="TextovéPole 452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29" name="TextovéPole 452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30" name="TextovéPole 452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31" name="TextovéPole 453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32" name="TextovéPole 453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33" name="TextovéPole 453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34" name="TextovéPole 453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35" name="TextovéPole 453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36" name="TextovéPole 453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37" name="TextovéPole 453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38" name="TextovéPole 453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39" name="TextovéPole 453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40" name="TextovéPole 453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41" name="TextovéPole 454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42" name="TextovéPole 454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43" name="TextovéPole 454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44" name="TextovéPole 454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45" name="TextovéPole 454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46" name="TextovéPole 454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47" name="TextovéPole 454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48" name="TextovéPole 454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49" name="TextovéPole 454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50" name="TextovéPole 454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51" name="TextovéPole 455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52" name="TextovéPole 455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53" name="TextovéPole 455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54" name="TextovéPole 455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55" name="TextovéPole 455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56" name="TextovéPole 455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57" name="TextovéPole 455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58" name="TextovéPole 455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59" name="TextovéPole 455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60" name="TextovéPole 455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61" name="TextovéPole 456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62" name="TextovéPole 456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63" name="TextovéPole 456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64" name="TextovéPole 456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65" name="TextovéPole 456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66" name="TextovéPole 456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67" name="TextovéPole 456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68" name="TextovéPole 456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69" name="TextovéPole 456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70" name="TextovéPole 456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71" name="TextovéPole 457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72" name="TextovéPole 457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73" name="TextovéPole 457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74" name="TextovéPole 457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75" name="TextovéPole 457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76" name="TextovéPole 457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77" name="TextovéPole 457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78" name="TextovéPole 457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79" name="TextovéPole 457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80" name="TextovéPole 457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81" name="TextovéPole 458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82" name="TextovéPole 458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83" name="TextovéPole 458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84" name="TextovéPole 458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85" name="TextovéPole 458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86" name="TextovéPole 458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87" name="TextovéPole 458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88" name="TextovéPole 458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89" name="TextovéPole 458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90" name="TextovéPole 458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91" name="TextovéPole 459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92" name="TextovéPole 459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93" name="TextovéPole 459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94" name="TextovéPole 459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95" name="TextovéPole 459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96" name="TextovéPole 459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97" name="TextovéPole 459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98" name="TextovéPole 459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599" name="TextovéPole 459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00" name="TextovéPole 459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01" name="TextovéPole 460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02" name="TextovéPole 460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03" name="TextovéPole 460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04" name="TextovéPole 460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05" name="TextovéPole 460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06" name="TextovéPole 460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07" name="TextovéPole 460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08" name="TextovéPole 460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09" name="TextovéPole 460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10" name="TextovéPole 460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11" name="TextovéPole 461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12" name="TextovéPole 461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13" name="TextovéPole 461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14" name="TextovéPole 461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15" name="TextovéPole 461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16" name="TextovéPole 461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17" name="TextovéPole 461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18" name="TextovéPole 461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19" name="TextovéPole 461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20" name="TextovéPole 461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21" name="TextovéPole 462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22" name="TextovéPole 462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23" name="TextovéPole 462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24" name="TextovéPole 462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25" name="TextovéPole 462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26" name="TextovéPole 462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27" name="TextovéPole 462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28" name="TextovéPole 462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29" name="TextovéPole 462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30" name="TextovéPole 462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31" name="TextovéPole 463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32" name="TextovéPole 463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33" name="TextovéPole 463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34" name="TextovéPole 463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35" name="TextovéPole 463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36" name="TextovéPole 463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37" name="TextovéPole 463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38" name="TextovéPole 463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39" name="TextovéPole 463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40" name="TextovéPole 463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41" name="TextovéPole 464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42" name="TextovéPole 464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43" name="TextovéPole 464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44" name="TextovéPole 464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45" name="TextovéPole 464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46" name="TextovéPole 464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47" name="TextovéPole 464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48" name="TextovéPole 464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49" name="TextovéPole 464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50" name="TextovéPole 464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51" name="TextovéPole 465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52" name="TextovéPole 465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53" name="TextovéPole 465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54" name="TextovéPole 465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55" name="TextovéPole 465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56" name="TextovéPole 465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57" name="TextovéPole 465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58" name="TextovéPole 465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59" name="TextovéPole 465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60" name="TextovéPole 465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61" name="TextovéPole 466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62" name="TextovéPole 466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63" name="TextovéPole 466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64" name="TextovéPole 466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65" name="TextovéPole 466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66" name="TextovéPole 466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67" name="TextovéPole 466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68" name="TextovéPole 466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69" name="TextovéPole 466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70" name="TextovéPole 466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71" name="TextovéPole 467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72" name="TextovéPole 467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73" name="TextovéPole 467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74" name="TextovéPole 467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75" name="TextovéPole 467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76" name="TextovéPole 467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77" name="TextovéPole 467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78" name="TextovéPole 467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79" name="TextovéPole 467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80" name="TextovéPole 467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81" name="TextovéPole 468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82" name="TextovéPole 468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83" name="TextovéPole 468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84" name="TextovéPole 468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85" name="TextovéPole 468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86" name="TextovéPole 468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87" name="TextovéPole 468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88" name="TextovéPole 468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89" name="TextovéPole 468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90" name="TextovéPole 468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91" name="TextovéPole 469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92" name="TextovéPole 469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93" name="TextovéPole 469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94" name="TextovéPole 469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95" name="TextovéPole 469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96" name="TextovéPole 469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697" name="TextovéPole 469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698" name="TextovéPole 469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699" name="TextovéPole 469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00" name="TextovéPole 469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01" name="TextovéPole 470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02" name="TextovéPole 470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03" name="TextovéPole 470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04" name="TextovéPole 470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05" name="TextovéPole 470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06" name="TextovéPole 470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07" name="TextovéPole 470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08" name="TextovéPole 470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09" name="TextovéPole 470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10" name="TextovéPole 470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11" name="TextovéPole 471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12" name="TextovéPole 471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13" name="TextovéPole 471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14" name="TextovéPole 471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15" name="TextovéPole 471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716" name="TextovéPole 471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717" name="TextovéPole 471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718" name="TextovéPole 471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19" name="TextovéPole 471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20" name="TextovéPole 471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21" name="TextovéPole 472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722" name="TextovéPole 472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723" name="TextovéPole 472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724" name="TextovéPole 472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25" name="TextovéPole 472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26" name="TextovéPole 472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27" name="TextovéPole 472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28" name="TextovéPole 472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29" name="TextovéPole 472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30" name="TextovéPole 472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731" name="TextovéPole 473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732" name="TextovéPole 473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733" name="TextovéPole 473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734" name="TextovéPole 473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735" name="TextovéPole 473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736" name="TextovéPole 473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737" name="TextovéPole 473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738" name="TextovéPole 473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739" name="TextovéPole 473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740" name="TextovéPole 473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741" name="TextovéPole 474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742" name="TextovéPole 474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743" name="TextovéPole 474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744" name="TextovéPole 474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745" name="TextovéPole 474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46" name="TextovéPole 474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47" name="TextovéPole 474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48" name="TextovéPole 474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749" name="TextovéPole 474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750" name="TextovéPole 474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751" name="TextovéPole 475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52" name="TextovéPole 475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53" name="TextovéPole 475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54" name="TextovéPole 475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55" name="TextovéPole 475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56" name="TextovéPole 475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57" name="TextovéPole 475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58" name="TextovéPole 475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59" name="TextovéPole 475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60" name="TextovéPole 475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761" name="TextovéPole 476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762" name="TextovéPole 476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763" name="TextovéPole 476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764" name="TextovéPole 476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765" name="TextovéPole 476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766" name="TextovéPole 476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67" name="TextovéPole 476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68" name="TextovéPole 476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69" name="TextovéPole 476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70" name="TextovéPole 476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71" name="TextovéPole 477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72" name="TextovéPole 477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73" name="TextovéPole 4772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74" name="TextovéPole 4773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75" name="TextovéPole 4774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76" name="TextovéPole 4775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77" name="TextovéPole 4776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78" name="TextovéPole 4777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779" name="TextovéPole 4778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780" name="TextovéPole 4779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781" name="TextovéPole 4780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782" name="TextovéPole 4781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783" name="TextovéPole 4782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784" name="TextovéPole 4783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 b="1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85" name="TextovéPole 4784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86" name="TextovéPole 4785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87" name="TextovéPole 4786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88" name="TextovéPole 4787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89" name="TextovéPole 4788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90" name="TextovéPole 4789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791" name="TextovéPole 479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792" name="TextovéPole 479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793" name="TextovéPole 479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94" name="TextovéPole 479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95" name="TextovéPole 479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96" name="TextovéPole 479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97" name="TextovéPole 479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98" name="TextovéPole 479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799" name="TextovéPole 479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00" name="TextovéPole 479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01" name="TextovéPole 480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02" name="TextovéPole 480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03" name="TextovéPole 480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04" name="TextovéPole 480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05" name="TextovéPole 480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06" name="TextovéPole 480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07" name="TextovéPole 480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08" name="TextovéPole 480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09" name="TextovéPole 480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10" name="TextovéPole 480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11" name="TextovéPole 481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12" name="TextovéPole 481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13" name="TextovéPole 481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14" name="TextovéPole 481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15" name="TextovéPole 481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16" name="TextovéPole 481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17" name="TextovéPole 481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18" name="TextovéPole 481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19" name="TextovéPole 481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20" name="TextovéPole 481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21" name="TextovéPole 482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22" name="TextovéPole 482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23" name="TextovéPole 482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24" name="TextovéPole 482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25" name="TextovéPole 482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26" name="TextovéPole 482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27" name="TextovéPole 482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28" name="TextovéPole 482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29" name="TextovéPole 482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30" name="TextovéPole 482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31" name="TextovéPole 483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32" name="TextovéPole 483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33" name="TextovéPole 483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34" name="TextovéPole 483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35" name="TextovéPole 483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36" name="TextovéPole 483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37" name="TextovéPole 483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838" name="TextovéPole 483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839" name="TextovéPole 483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4840" name="TextovéPole 483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41" name="TextovéPole 484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42" name="TextovéPole 484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43" name="TextovéPole 484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44" name="TextovéPole 484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45" name="TextovéPole 484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46" name="TextovéPole 484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47" name="TextovéPole 484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48" name="TextovéPole 484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49" name="TextovéPole 484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50" name="TextovéPole 484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51" name="TextovéPole 485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52" name="TextovéPole 485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53" name="TextovéPole 485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54" name="TextovéPole 485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55" name="TextovéPole 485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56" name="TextovéPole 485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57" name="TextovéPole 485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58" name="TextovéPole 485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59" name="TextovéPole 485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60" name="TextovéPole 485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61" name="TextovéPole 486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62" name="TextovéPole 486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63" name="TextovéPole 486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64" name="TextovéPole 486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65" name="TextovéPole 486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66" name="TextovéPole 486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67" name="TextovéPole 486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68" name="TextovéPole 486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69" name="TextovéPole 486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70" name="TextovéPole 486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71" name="TextovéPole 487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72" name="TextovéPole 487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73" name="TextovéPole 487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74" name="TextovéPole 487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75" name="TextovéPole 487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76" name="TextovéPole 487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77" name="TextovéPole 487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78" name="TextovéPole 487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79" name="TextovéPole 487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80" name="TextovéPole 487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81" name="TextovéPole 488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82" name="TextovéPole 488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83" name="TextovéPole 488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84" name="TextovéPole 488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85" name="TextovéPole 488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86" name="TextovéPole 488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87" name="TextovéPole 488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88" name="TextovéPole 488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89" name="TextovéPole 488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90" name="TextovéPole 488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91" name="TextovéPole 489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92" name="TextovéPole 489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93" name="TextovéPole 489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94" name="TextovéPole 489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95" name="TextovéPole 489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96" name="TextovéPole 489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97" name="TextovéPole 489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98" name="TextovéPole 489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899" name="TextovéPole 489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00" name="TextovéPole 489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01" name="TextovéPole 490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02" name="TextovéPole 490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03" name="TextovéPole 490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04" name="TextovéPole 490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05" name="TextovéPole 490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06" name="TextovéPole 490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07" name="TextovéPole 490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08" name="TextovéPole 490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09" name="TextovéPole 490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10" name="TextovéPole 490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11" name="TextovéPole 491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12" name="TextovéPole 491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13" name="TextovéPole 491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14" name="TextovéPole 491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15" name="TextovéPole 491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16" name="TextovéPole 491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17" name="TextovéPole 491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18" name="TextovéPole 491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19" name="TextovéPole 491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20" name="TextovéPole 491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21" name="TextovéPole 492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22" name="TextovéPole 492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23" name="TextovéPole 492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24" name="TextovéPole 492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25" name="TextovéPole 492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26" name="TextovéPole 492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27" name="TextovéPole 492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28" name="TextovéPole 492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29" name="TextovéPole 492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30" name="TextovéPole 492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31" name="TextovéPole 493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32" name="TextovéPole 493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33" name="TextovéPole 493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34" name="TextovéPole 493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35" name="TextovéPole 493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36" name="TextovéPole 493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37" name="TextovéPole 493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38" name="TextovéPole 493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39" name="TextovéPole 493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40" name="TextovéPole 493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41" name="TextovéPole 494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42" name="TextovéPole 494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43" name="TextovéPole 494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44" name="TextovéPole 494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45" name="TextovéPole 494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46" name="TextovéPole 494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47" name="TextovéPole 494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48" name="TextovéPole 494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49" name="TextovéPole 494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50" name="TextovéPole 494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51" name="TextovéPole 495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52" name="TextovéPole 495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53" name="TextovéPole 495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54" name="TextovéPole 495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55" name="TextovéPole 495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56" name="TextovéPole 495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57" name="TextovéPole 495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58" name="TextovéPole 495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59" name="TextovéPole 495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60" name="TextovéPole 495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61" name="TextovéPole 496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62" name="TextovéPole 496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63" name="TextovéPole 496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64" name="TextovéPole 496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65" name="TextovéPole 496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66" name="TextovéPole 496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67" name="TextovéPole 496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68" name="TextovéPole 496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69" name="TextovéPole 496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70" name="TextovéPole 496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71" name="TextovéPole 497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72" name="TextovéPole 497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73" name="TextovéPole 497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74" name="TextovéPole 497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75" name="TextovéPole 497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76" name="TextovéPole 497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77" name="TextovéPole 497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78" name="TextovéPole 497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79" name="TextovéPole 497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80" name="TextovéPole 497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81" name="TextovéPole 498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82" name="TextovéPole 498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83" name="TextovéPole 498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84" name="TextovéPole 498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85" name="TextovéPole 498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86" name="TextovéPole 498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87" name="TextovéPole 498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88" name="TextovéPole 498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89" name="TextovéPole 498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90" name="TextovéPole 498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91" name="TextovéPole 499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92" name="TextovéPole 499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93" name="TextovéPole 499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94" name="TextovéPole 499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95" name="TextovéPole 499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96" name="TextovéPole 499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97" name="TextovéPole 499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98" name="TextovéPole 499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4999" name="TextovéPole 499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00" name="TextovéPole 499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01" name="TextovéPole 500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02" name="TextovéPole 500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03" name="TextovéPole 500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04" name="TextovéPole 500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05" name="TextovéPole 500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06" name="TextovéPole 500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07" name="TextovéPole 500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08" name="TextovéPole 500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09" name="TextovéPole 500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10" name="TextovéPole 500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11" name="TextovéPole 501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12" name="TextovéPole 501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13" name="TextovéPole 501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14" name="TextovéPole 501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15" name="TextovéPole 501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16" name="TextovéPole 501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17" name="TextovéPole 501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18" name="TextovéPole 501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19" name="TextovéPole 501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20" name="TextovéPole 501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21" name="TextovéPole 502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22" name="TextovéPole 502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23" name="TextovéPole 502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24" name="TextovéPole 502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25" name="TextovéPole 502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26" name="TextovéPole 502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27" name="TextovéPole 502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28" name="TextovéPole 502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29" name="TextovéPole 502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30" name="TextovéPole 502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31" name="TextovéPole 503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32" name="TextovéPole 503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33" name="TextovéPole 503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34" name="TextovéPole 503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35" name="TextovéPole 503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036" name="TextovéPole 503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037" name="TextovéPole 503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38" name="TextovéPole 503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39" name="TextovéPole 503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40" name="TextovéPole 503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41" name="TextovéPole 504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42" name="TextovéPole 504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43" name="TextovéPole 504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44" name="TextovéPole 504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45" name="TextovéPole 504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46" name="TextovéPole 504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47" name="TextovéPole 504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48" name="TextovéPole 504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49" name="TextovéPole 504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50" name="TextovéPole 504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51" name="TextovéPole 505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52" name="TextovéPole 505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53" name="TextovéPole 505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054" name="TextovéPole 505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055" name="TextovéPole 505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056" name="TextovéPole 505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57" name="TextovéPole 505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58" name="TextovéPole 505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59" name="TextovéPole 505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060" name="TextovéPole 505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061" name="TextovéPole 506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062" name="TextovéPole 506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63" name="TextovéPole 506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64" name="TextovéPole 506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65" name="TextovéPole 506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66" name="TextovéPole 506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67" name="TextovéPole 506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68" name="TextovéPole 506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069" name="TextovéPole 506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070" name="TextovéPole 506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071" name="TextovéPole 507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072" name="TextovéPole 507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073" name="TextovéPole 507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074" name="TextovéPole 507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075" name="TextovéPole 507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076" name="TextovéPole 507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077" name="TextovéPole 507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078" name="TextovéPole 507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079" name="TextovéPole 507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080" name="TextovéPole 507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081" name="TextovéPole 508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082" name="TextovéPole 508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083" name="TextovéPole 508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84" name="TextovéPole 508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85" name="TextovéPole 508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86" name="TextovéPole 508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087" name="TextovéPole 508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088" name="TextovéPole 508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089" name="TextovéPole 508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90" name="TextovéPole 508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91" name="TextovéPole 509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92" name="TextovéPole 509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93" name="TextovéPole 509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94" name="TextovéPole 509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95" name="TextovéPole 509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96" name="TextovéPole 509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97" name="TextovéPole 509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098" name="TextovéPole 509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099" name="TextovéPole 509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00" name="TextovéPole 509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01" name="TextovéPole 510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02" name="TextovéPole 510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03" name="TextovéPole 510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04" name="TextovéPole 510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105" name="TextovéPole 510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106" name="TextovéPole 510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107" name="TextovéPole 510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108" name="TextovéPole 510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109" name="TextovéPole 510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110" name="TextovéPole 510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111" name="TextovéPole 5110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112" name="TextovéPole 5111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113" name="TextovéPole 5112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114" name="TextovéPole 5113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115" name="TextovéPole 5114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116" name="TextovéPole 5115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17" name="TextovéPole 5116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18" name="TextovéPole 5117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19" name="TextovéPole 5118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20" name="TextovéPole 5119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21" name="TextovéPole 5120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22" name="TextovéPole 5121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 b="1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123" name="TextovéPole 5122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124" name="TextovéPole 5123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125" name="TextovéPole 5124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126" name="TextovéPole 5125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127" name="TextovéPole 5126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128" name="TextovéPole 5127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29" name="TextovéPole 512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30" name="TextovéPole 512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31" name="TextovéPole 513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132" name="TextovéPole 513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133" name="TextovéPole 513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184731" cy="264560"/>
    <xdr:sp macro="" textlink="">
      <xdr:nvSpPr>
        <xdr:cNvPr id="5134" name="TextovéPole 513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35" name="TextovéPole 513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36" name="TextovéPole 513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37" name="TextovéPole 513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38" name="TextovéPole 513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39" name="TextovéPole 513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40" name="TextovéPole 513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41" name="TextovéPole 514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42" name="TextovéPole 514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43" name="TextovéPole 514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44" name="TextovéPole 514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45" name="TextovéPole 514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46" name="TextovéPole 514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47" name="TextovéPole 514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48" name="TextovéPole 514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49" name="TextovéPole 514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50" name="TextovéPole 514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51" name="TextovéPole 515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52" name="TextovéPole 515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53" name="TextovéPole 515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54" name="TextovéPole 515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55" name="TextovéPole 515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56" name="TextovéPole 515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57" name="TextovéPole 515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58" name="TextovéPole 515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59" name="TextovéPole 515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60" name="TextovéPole 515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61" name="TextovéPole 516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62" name="TextovéPole 516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63" name="TextovéPole 516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64" name="TextovéPole 516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65" name="TextovéPole 516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66" name="TextovéPole 516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67" name="TextovéPole 516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68" name="TextovéPole 516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69" name="TextovéPole 516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70" name="TextovéPole 516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71" name="TextovéPole 517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72" name="TextovéPole 517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73" name="TextovéPole 517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74" name="TextovéPole 517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75" name="TextovéPole 517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76" name="TextovéPole 517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77" name="TextovéPole 517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78" name="TextovéPole 517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79" name="TextovéPole 517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80" name="TextovéPole 517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81" name="TextovéPole 518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82" name="TextovéPole 518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83" name="TextovéPole 518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84" name="TextovéPole 518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85" name="TextovéPole 518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86" name="TextovéPole 518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87" name="TextovéPole 518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88" name="TextovéPole 518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89" name="TextovéPole 518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90" name="TextovéPole 518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91" name="TextovéPole 519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92" name="TextovéPole 519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93" name="TextovéPole 519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94" name="TextovéPole 519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95" name="TextovéPole 519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96" name="TextovéPole 519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97" name="TextovéPole 519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98" name="TextovéPole 519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199" name="TextovéPole 519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00" name="TextovéPole 519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01" name="TextovéPole 520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02" name="TextovéPole 520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03" name="TextovéPole 520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04" name="TextovéPole 520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05" name="TextovéPole 520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06" name="TextovéPole 520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07" name="TextovéPole 520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08" name="TextovéPole 520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09" name="TextovéPole 520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10" name="TextovéPole 520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11" name="TextovéPole 521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12" name="TextovéPole 521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13" name="TextovéPole 521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14" name="TextovéPole 521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15" name="TextovéPole 521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16" name="TextovéPole 521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17" name="TextovéPole 521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18" name="TextovéPole 521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19" name="TextovéPole 521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20" name="TextovéPole 521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21" name="TextovéPole 522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22" name="TextovéPole 522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23" name="TextovéPole 522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24" name="TextovéPole 522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25" name="TextovéPole 522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26" name="TextovéPole 522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27" name="TextovéPole 522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28" name="TextovéPole 522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29" name="TextovéPole 522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30" name="TextovéPole 522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31" name="TextovéPole 523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32" name="TextovéPole 523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33" name="TextovéPole 523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34" name="TextovéPole 523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35" name="TextovéPole 523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36" name="TextovéPole 523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37" name="TextovéPole 523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38" name="TextovéPole 523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39" name="TextovéPole 523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40" name="TextovéPole 523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41" name="TextovéPole 524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42" name="TextovéPole 524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43" name="TextovéPole 524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44" name="TextovéPole 524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45" name="TextovéPole 524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46" name="TextovéPole 524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47" name="TextovéPole 524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48" name="TextovéPole 524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49" name="TextovéPole 524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50" name="TextovéPole 524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51" name="TextovéPole 525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52" name="TextovéPole 525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53" name="TextovéPole 525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54" name="TextovéPole 525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55" name="TextovéPole 525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56" name="TextovéPole 525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57" name="TextovéPole 525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58" name="TextovéPole 525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59" name="TextovéPole 525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60" name="TextovéPole 525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61" name="TextovéPole 526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62" name="TextovéPole 526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63" name="TextovéPole 526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64" name="TextovéPole 526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65" name="TextovéPole 526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66" name="TextovéPole 526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67" name="TextovéPole 526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68" name="TextovéPole 526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69" name="TextovéPole 526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70" name="TextovéPole 526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71" name="TextovéPole 527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72" name="TextovéPole 527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73" name="TextovéPole 527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74" name="TextovéPole 527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75" name="TextovéPole 527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76" name="TextovéPole 527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77" name="TextovéPole 527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78" name="TextovéPole 527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79" name="TextovéPole 527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80" name="TextovéPole 527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81" name="TextovéPole 528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82" name="TextovéPole 528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83" name="TextovéPole 528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84" name="TextovéPole 528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85" name="TextovéPole 528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86" name="TextovéPole 528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87" name="TextovéPole 528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88" name="TextovéPole 528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89" name="TextovéPole 528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90" name="TextovéPole 528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91" name="TextovéPole 529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92" name="TextovéPole 529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93" name="TextovéPole 529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94" name="TextovéPole 529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95" name="TextovéPole 529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96" name="TextovéPole 529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97" name="TextovéPole 529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98" name="TextovéPole 529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299" name="TextovéPole 529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00" name="TextovéPole 529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01" name="TextovéPole 530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02" name="TextovéPole 530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03" name="TextovéPole 530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04" name="TextovéPole 530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05" name="TextovéPole 530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06" name="TextovéPole 530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07" name="TextovéPole 530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08" name="TextovéPole 530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09" name="TextovéPole 530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10" name="TextovéPole 530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11" name="TextovéPole 531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12" name="TextovéPole 531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13" name="TextovéPole 531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14" name="TextovéPole 531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15" name="TextovéPole 531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16" name="TextovéPole 531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17" name="TextovéPole 531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18" name="TextovéPole 531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19" name="TextovéPole 531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20" name="TextovéPole 531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21" name="TextovéPole 532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22" name="TextovéPole 532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23" name="TextovéPole 532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24" name="TextovéPole 532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25" name="TextovéPole 532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26" name="TextovéPole 532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27" name="TextovéPole 532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28" name="TextovéPole 532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29" name="TextovéPole 532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30" name="TextovéPole 532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31" name="TextovéPole 533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32" name="TextovéPole 533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33" name="TextovéPole 533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34" name="TextovéPole 533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35" name="TextovéPole 533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36" name="TextovéPole 533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37" name="TextovéPole 533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38" name="TextovéPole 533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39" name="TextovéPole 533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40" name="TextovéPole 533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41" name="TextovéPole 534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42" name="TextovéPole 534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43" name="TextovéPole 534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44" name="TextovéPole 534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45" name="TextovéPole 534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46" name="TextovéPole 534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47" name="TextovéPole 534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48" name="TextovéPole 534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49" name="TextovéPole 534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50" name="TextovéPole 534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51" name="TextovéPole 535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52" name="TextovéPole 535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53" name="TextovéPole 535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54" name="TextovéPole 535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55" name="TextovéPole 535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56" name="TextovéPole 535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57" name="TextovéPole 535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58" name="TextovéPole 535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59" name="TextovéPole 535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60" name="TextovéPole 535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61" name="TextovéPole 536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62" name="TextovéPole 536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63" name="TextovéPole 536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64" name="TextovéPole 536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65" name="TextovéPole 536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66" name="TextovéPole 536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67" name="TextovéPole 536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68" name="TextovéPole 536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69" name="TextovéPole 536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70" name="TextovéPole 536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71" name="TextovéPole 537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72" name="TextovéPole 537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73" name="TextovéPole 537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74" name="TextovéPole 537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75" name="TextovéPole 537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76" name="TextovéPole 537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77" name="TextovéPole 537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78" name="TextovéPole 537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79" name="TextovéPole 537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80" name="TextovéPole 537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81" name="TextovéPole 538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82" name="TextovéPole 538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83" name="TextovéPole 538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84" name="TextovéPole 538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85" name="TextovéPole 538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86" name="TextovéPole 538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87" name="TextovéPole 538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88" name="TextovéPole 538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89" name="TextovéPole 538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90" name="TextovéPole 538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91" name="TextovéPole 539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92" name="TextovéPole 539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93" name="TextovéPole 539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94" name="TextovéPole 539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95" name="TextovéPole 539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96" name="TextovéPole 539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97" name="TextovéPole 539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98" name="TextovéPole 539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399" name="TextovéPole 539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00" name="TextovéPole 539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01" name="TextovéPole 540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02" name="TextovéPole 540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03" name="TextovéPole 540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04" name="TextovéPole 540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05" name="TextovéPole 540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06" name="TextovéPole 540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07" name="TextovéPole 540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08" name="TextovéPole 540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09" name="TextovéPole 540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10" name="TextovéPole 540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11" name="TextovéPole 541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12" name="TextovéPole 541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13" name="TextovéPole 541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14" name="TextovéPole 5413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15" name="TextovéPole 5414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16" name="TextovéPole 5415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17" name="TextovéPole 5416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18" name="TextovéPole 5417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19" name="TextovéPole 5418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20" name="TextovéPole 5419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21" name="TextovéPole 5420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22" name="TextovéPole 5421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23" name="TextovéPole 5422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24" name="TextovéPole 5423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25" name="TextovéPole 5424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26" name="TextovéPole 542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27" name="TextovéPole 542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28" name="TextovéPole 542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29" name="TextovéPole 542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30" name="TextovéPole 542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31" name="TextovéPole 543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32" name="TextovéPole 543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33" name="TextovéPole 543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34" name="TextovéPole 543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35" name="TextovéPole 543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36" name="TextovéPole 543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37" name="TextovéPole 543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38" name="TextovéPole 543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39" name="TextovéPole 543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40" name="TextovéPole 543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41" name="TextovéPole 544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42" name="TextovéPole 544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43" name="TextovéPole 544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44" name="TextovéPole 544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45" name="TextovéPole 544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46" name="TextovéPole 544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47" name="TextovéPole 544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48" name="TextovéPole 544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49" name="TextovéPole 544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50" name="TextovéPole 544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51" name="TextovéPole 545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52" name="TextovéPole 545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53" name="TextovéPole 545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54" name="TextovéPole 545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55" name="TextovéPole 545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56" name="TextovéPole 545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57" name="TextovéPole 545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58" name="TextovéPole 545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59" name="TextovéPole 545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60" name="TextovéPole 545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61" name="TextovéPole 546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62" name="TextovéPole 546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63" name="TextovéPole 546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64" name="TextovéPole 546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65" name="TextovéPole 546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66" name="TextovéPole 546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67" name="TextovéPole 546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68" name="TextovéPole 546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69" name="TextovéPole 546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70" name="TextovéPole 546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71" name="TextovéPole 547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72" name="TextovéPole 547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73" name="TextovéPole 547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74" name="TextovéPole 547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75" name="TextovéPole 547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76" name="TextovéPole 547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77" name="TextovéPole 547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78" name="TextovéPole 547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79" name="TextovéPole 547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80" name="TextovéPole 547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81" name="TextovéPole 548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82" name="TextovéPole 548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83" name="TextovéPole 548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84" name="TextovéPole 548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85" name="TextovéPole 548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86" name="TextovéPole 548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87" name="TextovéPole 548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88" name="TextovéPole 548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89" name="TextovéPole 548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90" name="TextovéPole 548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91" name="TextovéPole 549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92" name="TextovéPole 549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93" name="TextovéPole 549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94" name="TextovéPole 549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95" name="TextovéPole 549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96" name="TextovéPole 549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97" name="TextovéPole 549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98" name="TextovéPole 549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499" name="TextovéPole 549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00" name="TextovéPole 549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01" name="TextovéPole 550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02" name="TextovéPole 550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03" name="TextovéPole 550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04" name="TextovéPole 550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05" name="TextovéPole 550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06" name="TextovéPole 550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07" name="TextovéPole 550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08" name="TextovéPole 550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09" name="TextovéPole 550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10" name="TextovéPole 550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11" name="TextovéPole 551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12" name="TextovéPole 551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13" name="TextovéPole 551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14" name="TextovéPole 551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15" name="TextovéPole 551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16" name="TextovéPole 551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17" name="TextovéPole 551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18" name="TextovéPole 551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19" name="TextovéPole 551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20" name="TextovéPole 551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21" name="TextovéPole 552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22" name="TextovéPole 552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23" name="TextovéPole 552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24" name="TextovéPole 552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25" name="TextovéPole 552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26" name="TextovéPole 552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27" name="TextovéPole 552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28" name="TextovéPole 552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29" name="TextovéPole 552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30" name="TextovéPole 552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31" name="TextovéPole 553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32" name="TextovéPole 553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33" name="TextovéPole 553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34" name="TextovéPole 553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35" name="TextovéPole 553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36" name="TextovéPole 553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37" name="TextovéPole 553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38" name="TextovéPole 553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39" name="TextovéPole 553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40" name="TextovéPole 553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41" name="TextovéPole 554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42" name="TextovéPole 554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43" name="TextovéPole 554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44" name="TextovéPole 554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45" name="TextovéPole 554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46" name="TextovéPole 554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47" name="TextovéPole 554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48" name="TextovéPole 554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49" name="TextovéPole 554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50" name="TextovéPole 554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51" name="TextovéPole 555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52" name="TextovéPole 555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53" name="TextovéPole 555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54" name="TextovéPole 555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55" name="TextovéPole 555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56" name="TextovéPole 555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57" name="TextovéPole 555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58" name="TextovéPole 555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59" name="TextovéPole 555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60" name="TextovéPole 555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61" name="TextovéPole 556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62" name="TextovéPole 556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63" name="TextovéPole 556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64" name="TextovéPole 556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65" name="TextovéPole 556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66" name="TextovéPole 556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67" name="TextovéPole 556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68" name="TextovéPole 556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69" name="TextovéPole 556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70" name="TextovéPole 556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71" name="TextovéPole 557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72" name="TextovéPole 557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73" name="TextovéPole 557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74" name="TextovéPole 557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75" name="TextovéPole 557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76" name="TextovéPole 557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77" name="TextovéPole 557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78" name="TextovéPole 557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79" name="TextovéPole 557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80" name="TextovéPole 557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81" name="TextovéPole 558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82" name="TextovéPole 558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83" name="TextovéPole 558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84" name="TextovéPole 558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85" name="TextovéPole 558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86" name="TextovéPole 558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87" name="TextovéPole 558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88" name="TextovéPole 558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89" name="TextovéPole 558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90" name="TextovéPole 558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91" name="TextovéPole 559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92" name="TextovéPole 559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93" name="TextovéPole 559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94" name="TextovéPole 559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95" name="TextovéPole 559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96" name="TextovéPole 559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97" name="TextovéPole 559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98" name="TextovéPole 559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599" name="TextovéPole 559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00" name="TextovéPole 559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01" name="TextovéPole 560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02" name="TextovéPole 560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03" name="TextovéPole 560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04" name="TextovéPole 560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05" name="TextovéPole 560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06" name="TextovéPole 560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07" name="TextovéPole 560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08" name="TextovéPole 560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09" name="TextovéPole 560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10" name="TextovéPole 560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11" name="TextovéPole 561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12" name="TextovéPole 561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13" name="TextovéPole 561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14" name="TextovéPole 561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15" name="TextovéPole 561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16" name="TextovéPole 561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17" name="TextovéPole 561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18" name="TextovéPole 561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19" name="TextovéPole 561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20" name="TextovéPole 561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21" name="TextovéPole 562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22" name="TextovéPole 562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23" name="TextovéPole 562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24" name="TextovéPole 562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25" name="TextovéPole 562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26" name="TextovéPole 562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27" name="TextovéPole 562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28" name="TextovéPole 562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29" name="TextovéPole 562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30" name="TextovéPole 562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31" name="TextovéPole 563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32" name="TextovéPole 563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33" name="TextovéPole 563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34" name="TextovéPole 563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35" name="TextovéPole 563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36" name="TextovéPole 563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37" name="TextovéPole 563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38" name="TextovéPole 563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39" name="TextovéPole 563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40" name="TextovéPole 563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41" name="TextovéPole 564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42" name="TextovéPole 564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43" name="TextovéPole 564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44" name="TextovéPole 564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45" name="TextovéPole 564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46" name="TextovéPole 564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47" name="TextovéPole 564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48" name="TextovéPole 564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49" name="TextovéPole 564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50" name="TextovéPole 564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51" name="TextovéPole 565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52" name="TextovéPole 565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53" name="TextovéPole 565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54" name="TextovéPole 565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55" name="TextovéPole 565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56" name="TextovéPole 565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57" name="TextovéPole 565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58" name="TextovéPole 565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59" name="TextovéPole 565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60" name="TextovéPole 565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61" name="TextovéPole 566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62" name="TextovéPole 566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63" name="TextovéPole 566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64" name="TextovéPole 566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65" name="TextovéPole 566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66" name="TextovéPole 566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67" name="TextovéPole 566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68" name="TextovéPole 566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69" name="TextovéPole 566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70" name="TextovéPole 566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71" name="TextovéPole 567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72" name="TextovéPole 567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73" name="TextovéPole 567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74" name="TextovéPole 567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75" name="TextovéPole 567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76" name="TextovéPole 567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77" name="TextovéPole 567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78" name="TextovéPole 567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79" name="TextovéPole 567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80" name="TextovéPole 567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81" name="TextovéPole 568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82" name="TextovéPole 568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83" name="TextovéPole 568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84" name="TextovéPole 568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85" name="TextovéPole 568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86" name="TextovéPole 568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87" name="TextovéPole 568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88" name="TextovéPole 568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89" name="TextovéPole 568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90" name="TextovéPole 568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91" name="TextovéPole 569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92" name="TextovéPole 569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93" name="TextovéPole 569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94" name="TextovéPole 569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95" name="TextovéPole 569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96" name="TextovéPole 569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97" name="TextovéPole 569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98" name="TextovéPole 569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699" name="TextovéPole 569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00" name="TextovéPole 569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01" name="TextovéPole 570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02" name="TextovéPole 570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03" name="TextovéPole 570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04" name="TextovéPole 570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05" name="TextovéPole 570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06" name="TextovéPole 570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07" name="TextovéPole 570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08" name="TextovéPole 5707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09" name="TextovéPole 5708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10" name="TextovéPole 5709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11" name="TextovéPole 5710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12" name="TextovéPole 5711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13" name="TextovéPole 5712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14" name="TextovéPole 5713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15" name="TextovéPole 5714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16" name="TextovéPole 5715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17" name="TextovéPole 5716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18" name="TextovéPole 5717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19" name="TextovéPole 5718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20" name="TextovéPole 571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21" name="TextovéPole 572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22" name="TextovéPole 572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23" name="TextovéPole 572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24" name="TextovéPole 572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25" name="TextovéPole 572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26" name="TextovéPole 572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27" name="TextovéPole 572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28" name="TextovéPole 572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29" name="TextovéPole 572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30" name="TextovéPole 572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31" name="TextovéPole 573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32" name="TextovéPole 573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33" name="TextovéPole 573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34" name="TextovéPole 573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35" name="TextovéPole 573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36" name="TextovéPole 573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37" name="TextovéPole 573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38" name="TextovéPole 573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39" name="TextovéPole 573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40" name="TextovéPole 573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41" name="TextovéPole 574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42" name="TextovéPole 574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43" name="TextovéPole 574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44" name="TextovéPole 574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45" name="TextovéPole 574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46" name="TextovéPole 574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47" name="TextovéPole 574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48" name="TextovéPole 574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49" name="TextovéPole 574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50" name="TextovéPole 574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51" name="TextovéPole 575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52" name="TextovéPole 575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53" name="TextovéPole 575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54" name="TextovéPole 575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55" name="TextovéPole 575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56" name="TextovéPole 575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57" name="TextovéPole 575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58" name="TextovéPole 575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59" name="TextovéPole 575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60" name="TextovéPole 575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61" name="TextovéPole 576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62" name="TextovéPole 576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63" name="TextovéPole 576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5764" name="TextovéPole 576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5765" name="TextovéPole 576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5766" name="TextovéPole 576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67" name="TextovéPole 576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68" name="TextovéPole 576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69" name="TextovéPole 576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70" name="TextovéPole 576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71" name="TextovéPole 577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72" name="TextovéPole 577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73" name="TextovéPole 577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74" name="TextovéPole 577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75" name="TextovéPole 577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76" name="TextovéPole 577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77" name="TextovéPole 577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78" name="TextovéPole 577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79" name="TextovéPole 577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80" name="TextovéPole 577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81" name="TextovéPole 578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82" name="TextovéPole 578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83" name="TextovéPole 578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84" name="TextovéPole 578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85" name="TextovéPole 578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86" name="TextovéPole 578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87" name="TextovéPole 578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88" name="TextovéPole 578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89" name="TextovéPole 578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90" name="TextovéPole 578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91" name="TextovéPole 579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92" name="TextovéPole 579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93" name="TextovéPole 579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94" name="TextovéPole 579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95" name="TextovéPole 579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96" name="TextovéPole 579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97" name="TextovéPole 579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98" name="TextovéPole 579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799" name="TextovéPole 579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00" name="TextovéPole 579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01" name="TextovéPole 580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02" name="TextovéPole 580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03" name="TextovéPole 580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04" name="TextovéPole 580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05" name="TextovéPole 580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06" name="TextovéPole 580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07" name="TextovéPole 580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08" name="TextovéPole 580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09" name="TextovéPole 580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10" name="TextovéPole 580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11" name="TextovéPole 581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12" name="TextovéPole 581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13" name="TextovéPole 581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14" name="TextovéPole 581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15" name="TextovéPole 581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16" name="TextovéPole 581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17" name="TextovéPole 581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18" name="TextovéPole 581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19" name="TextovéPole 581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20" name="TextovéPole 581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21" name="TextovéPole 582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22" name="TextovéPole 582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23" name="TextovéPole 582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24" name="TextovéPole 582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25" name="TextovéPole 582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26" name="TextovéPole 582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27" name="TextovéPole 582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28" name="TextovéPole 582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29" name="TextovéPole 582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30" name="TextovéPole 582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31" name="TextovéPole 583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32" name="TextovéPole 583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33" name="TextovéPole 583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34" name="TextovéPole 583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35" name="TextovéPole 583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36" name="TextovéPole 583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37" name="TextovéPole 583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38" name="TextovéPole 583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39" name="TextovéPole 583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40" name="TextovéPole 583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41" name="TextovéPole 584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42" name="TextovéPole 584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43" name="TextovéPole 584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44" name="TextovéPole 584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45" name="TextovéPole 584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46" name="TextovéPole 584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47" name="TextovéPole 584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48" name="TextovéPole 584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49" name="TextovéPole 584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50" name="TextovéPole 584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51" name="TextovéPole 585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52" name="TextovéPole 585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53" name="TextovéPole 585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54" name="TextovéPole 585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55" name="TextovéPole 585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56" name="TextovéPole 585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57" name="TextovéPole 585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58" name="TextovéPole 585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59" name="TextovéPole 585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60" name="TextovéPole 585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61" name="TextovéPole 586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62" name="TextovéPole 586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63" name="TextovéPole 586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64" name="TextovéPole 586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65" name="TextovéPole 586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66" name="TextovéPole 586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67" name="TextovéPole 586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68" name="TextovéPole 586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69" name="TextovéPole 586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70" name="TextovéPole 586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71" name="TextovéPole 587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72" name="TextovéPole 587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73" name="TextovéPole 587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74" name="TextovéPole 587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75" name="TextovéPole 587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76" name="TextovéPole 587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77" name="TextovéPole 587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78" name="TextovéPole 587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79" name="TextovéPole 587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80" name="TextovéPole 587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81" name="TextovéPole 588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82" name="TextovéPole 588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83" name="TextovéPole 588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84" name="TextovéPole 588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85" name="TextovéPole 588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86" name="TextovéPole 588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87" name="TextovéPole 588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88" name="TextovéPole 588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89" name="TextovéPole 588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90" name="TextovéPole 588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91" name="TextovéPole 589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92" name="TextovéPole 589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93" name="TextovéPole 589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94" name="TextovéPole 589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95" name="TextovéPole 589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96" name="TextovéPole 589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97" name="TextovéPole 589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98" name="TextovéPole 589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899" name="TextovéPole 589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00" name="TextovéPole 589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01" name="TextovéPole 590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02" name="TextovéPole 590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03" name="TextovéPole 590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04" name="TextovéPole 590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05" name="TextovéPole 590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06" name="TextovéPole 590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07" name="TextovéPole 590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08" name="TextovéPole 590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09" name="TextovéPole 590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10" name="TextovéPole 590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11" name="TextovéPole 591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12" name="TextovéPole 591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13" name="TextovéPole 591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14" name="TextovéPole 591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15" name="TextovéPole 591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16" name="TextovéPole 591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17" name="TextovéPole 591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18" name="TextovéPole 591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19" name="TextovéPole 591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20" name="TextovéPole 591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21" name="TextovéPole 592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22" name="TextovéPole 592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23" name="TextovéPole 592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24" name="TextovéPole 592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25" name="TextovéPole 592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26" name="TextovéPole 592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27" name="TextovéPole 592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28" name="TextovéPole 592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29" name="TextovéPole 592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30" name="TextovéPole 592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31" name="TextovéPole 593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32" name="TextovéPole 593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33" name="TextovéPole 593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34" name="TextovéPole 593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35" name="TextovéPole 593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36" name="TextovéPole 593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37" name="TextovéPole 593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38" name="TextovéPole 593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39" name="TextovéPole 593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40" name="TextovéPole 593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41" name="TextovéPole 594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42" name="TextovéPole 594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43" name="TextovéPole 594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44" name="TextovéPole 594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45" name="TextovéPole 594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46" name="TextovéPole 594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47" name="TextovéPole 594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48" name="TextovéPole 594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49" name="TextovéPole 594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50" name="TextovéPole 594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51" name="TextovéPole 595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52" name="TextovéPole 595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53" name="TextovéPole 595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54" name="TextovéPole 595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55" name="TextovéPole 595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56" name="TextovéPole 595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57" name="TextovéPole 595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58" name="TextovéPole 595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59" name="TextovéPole 595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60" name="TextovéPole 595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61" name="TextovéPole 596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5962" name="TextovéPole 596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5963" name="TextovéPole 596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64" name="TextovéPole 596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65" name="TextovéPole 596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66" name="TextovéPole 596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67" name="TextovéPole 596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68" name="TextovéPole 596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69" name="TextovéPole 596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70" name="TextovéPole 596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71" name="TextovéPole 597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72" name="TextovéPole 597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73" name="TextovéPole 597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74" name="TextovéPole 597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75" name="TextovéPole 597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76" name="TextovéPole 597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77" name="TextovéPole 597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78" name="TextovéPole 597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79" name="TextovéPole 597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5980" name="TextovéPole 597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5981" name="TextovéPole 598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5982" name="TextovéPole 598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83" name="TextovéPole 598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84" name="TextovéPole 598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85" name="TextovéPole 598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5986" name="TextovéPole 598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5987" name="TextovéPole 598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5988" name="TextovéPole 598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89" name="TextovéPole 598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90" name="TextovéPole 598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91" name="TextovéPole 599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92" name="TextovéPole 599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93" name="TextovéPole 599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5994" name="TextovéPole 599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5995" name="TextovéPole 599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5996" name="TextovéPole 599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5997" name="TextovéPole 599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5998" name="TextovéPole 599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5999" name="TextovéPole 599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000" name="TextovéPole 599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001" name="TextovéPole 600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002" name="TextovéPole 600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003" name="TextovéPole 600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004" name="TextovéPole 600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005" name="TextovéPole 600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006" name="TextovéPole 600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007" name="TextovéPole 600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008" name="TextovéPole 600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009" name="TextovéPole 600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10" name="TextovéPole 600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11" name="TextovéPole 601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12" name="TextovéPole 601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013" name="TextovéPole 601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014" name="TextovéPole 601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015" name="TextovéPole 601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16" name="TextovéPole 601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17" name="TextovéPole 601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18" name="TextovéPole 601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19" name="TextovéPole 601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20" name="TextovéPole 601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21" name="TextovéPole 602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22" name="TextovéPole 602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23" name="TextovéPole 602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24" name="TextovéPole 602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025" name="TextovéPole 602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026" name="TextovéPole 602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027" name="TextovéPole 602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028" name="TextovéPole 602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029" name="TextovéPole 602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030" name="TextovéPole 602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31" name="TextovéPole 603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32" name="TextovéPole 603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33" name="TextovéPole 603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34" name="TextovéPole 603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35" name="TextovéPole 603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36" name="TextovéPole 603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37" name="TextovéPole 6036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38" name="TextovéPole 6037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39" name="TextovéPole 6038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40" name="TextovéPole 6039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41" name="TextovéPole 6040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42" name="TextovéPole 6041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043" name="TextovéPole 6042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044" name="TextovéPole 6043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045" name="TextovéPole 6044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046" name="TextovéPole 6045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047" name="TextovéPole 6046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048" name="TextovéPole 6047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 b="1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49" name="TextovéPole 6048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50" name="TextovéPole 6049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51" name="TextovéPole 6050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52" name="TextovéPole 6051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53" name="TextovéPole 6052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54" name="TextovéPole 6053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055" name="TextovéPole 605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056" name="TextovéPole 605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057" name="TextovéPole 605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58" name="TextovéPole 605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59" name="TextovéPole 605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60" name="TextovéPole 605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61" name="TextovéPole 606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62" name="TextovéPole 606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63" name="TextovéPole 606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64" name="TextovéPole 606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65" name="TextovéPole 606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66" name="TextovéPole 606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67" name="TextovéPole 606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68" name="TextovéPole 606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69" name="TextovéPole 606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70" name="TextovéPole 606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71" name="TextovéPole 607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72" name="TextovéPole 607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73" name="TextovéPole 607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74" name="TextovéPole 607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75" name="TextovéPole 607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76" name="TextovéPole 607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77" name="TextovéPole 607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78" name="TextovéPole 607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79" name="TextovéPole 607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80" name="TextovéPole 607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81" name="TextovéPole 608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82" name="TextovéPole 608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83" name="TextovéPole 608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84" name="TextovéPole 608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85" name="TextovéPole 608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86" name="TextovéPole 608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87" name="TextovéPole 608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88" name="TextovéPole 608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89" name="TextovéPole 608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90" name="TextovéPole 608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91" name="TextovéPole 609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92" name="TextovéPole 609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93" name="TextovéPole 609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94" name="TextovéPole 609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95" name="TextovéPole 609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96" name="TextovéPole 609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97" name="TextovéPole 609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98" name="TextovéPole 609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099" name="TextovéPole 609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00" name="TextovéPole 609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01" name="TextovéPole 610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102" name="TextovéPole 610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103" name="TextovéPole 610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104" name="TextovéPole 610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05" name="TextovéPole 610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06" name="TextovéPole 610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07" name="TextovéPole 610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08" name="TextovéPole 610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09" name="TextovéPole 610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10" name="TextovéPole 610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11" name="TextovéPole 611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12" name="TextovéPole 611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13" name="TextovéPole 611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14" name="TextovéPole 611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15" name="TextovéPole 611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16" name="TextovéPole 611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17" name="TextovéPole 611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18" name="TextovéPole 611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19" name="TextovéPole 611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20" name="TextovéPole 611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21" name="TextovéPole 612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22" name="TextovéPole 612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23" name="TextovéPole 612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24" name="TextovéPole 612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25" name="TextovéPole 612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26" name="TextovéPole 612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27" name="TextovéPole 612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28" name="TextovéPole 612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29" name="TextovéPole 612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30" name="TextovéPole 612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31" name="TextovéPole 613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32" name="TextovéPole 613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33" name="TextovéPole 613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34" name="TextovéPole 613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35" name="TextovéPole 613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36" name="TextovéPole 613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37" name="TextovéPole 613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38" name="TextovéPole 613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39" name="TextovéPole 613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40" name="TextovéPole 613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41" name="TextovéPole 614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42" name="TextovéPole 614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43" name="TextovéPole 614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44" name="TextovéPole 614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45" name="TextovéPole 614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46" name="TextovéPole 614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47" name="TextovéPole 614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48" name="TextovéPole 614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49" name="TextovéPole 614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50" name="TextovéPole 614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51" name="TextovéPole 615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52" name="TextovéPole 615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53" name="TextovéPole 615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54" name="TextovéPole 615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55" name="TextovéPole 615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56" name="TextovéPole 615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57" name="TextovéPole 615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58" name="TextovéPole 615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59" name="TextovéPole 615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60" name="TextovéPole 615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61" name="TextovéPole 616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62" name="TextovéPole 616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63" name="TextovéPole 616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64" name="TextovéPole 616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65" name="TextovéPole 616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66" name="TextovéPole 616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67" name="TextovéPole 616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68" name="TextovéPole 616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69" name="TextovéPole 616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70" name="TextovéPole 616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71" name="TextovéPole 617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72" name="TextovéPole 617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73" name="TextovéPole 617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74" name="TextovéPole 617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75" name="TextovéPole 617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76" name="TextovéPole 617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77" name="TextovéPole 617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78" name="TextovéPole 617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79" name="TextovéPole 617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80" name="TextovéPole 617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81" name="TextovéPole 618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82" name="TextovéPole 618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83" name="TextovéPole 618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84" name="TextovéPole 618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85" name="TextovéPole 618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86" name="TextovéPole 618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87" name="TextovéPole 618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88" name="TextovéPole 618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89" name="TextovéPole 618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90" name="TextovéPole 618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91" name="TextovéPole 619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92" name="TextovéPole 619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93" name="TextovéPole 619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94" name="TextovéPole 619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95" name="TextovéPole 619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96" name="TextovéPole 619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97" name="TextovéPole 619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98" name="TextovéPole 619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199" name="TextovéPole 619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00" name="TextovéPole 619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01" name="TextovéPole 620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02" name="TextovéPole 620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03" name="TextovéPole 620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04" name="TextovéPole 620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05" name="TextovéPole 620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06" name="TextovéPole 620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07" name="TextovéPole 620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08" name="TextovéPole 620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09" name="TextovéPole 620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10" name="TextovéPole 620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11" name="TextovéPole 621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12" name="TextovéPole 621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13" name="TextovéPole 621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14" name="TextovéPole 621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15" name="TextovéPole 621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16" name="TextovéPole 621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17" name="TextovéPole 621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18" name="TextovéPole 621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19" name="TextovéPole 621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20" name="TextovéPole 621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21" name="TextovéPole 622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22" name="TextovéPole 622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23" name="TextovéPole 622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24" name="TextovéPole 622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25" name="TextovéPole 622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26" name="TextovéPole 622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27" name="TextovéPole 622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28" name="TextovéPole 622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29" name="TextovéPole 622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30" name="TextovéPole 622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31" name="TextovéPole 623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32" name="TextovéPole 623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33" name="TextovéPole 623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34" name="TextovéPole 623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35" name="TextovéPole 623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36" name="TextovéPole 623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37" name="TextovéPole 623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38" name="TextovéPole 623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39" name="TextovéPole 623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40" name="TextovéPole 623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41" name="TextovéPole 624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42" name="TextovéPole 624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43" name="TextovéPole 624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44" name="TextovéPole 624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45" name="TextovéPole 624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46" name="TextovéPole 624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47" name="TextovéPole 624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48" name="TextovéPole 624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49" name="TextovéPole 624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50" name="TextovéPole 624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51" name="TextovéPole 625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52" name="TextovéPole 625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53" name="TextovéPole 625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54" name="TextovéPole 625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55" name="TextovéPole 625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56" name="TextovéPole 625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57" name="TextovéPole 625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58" name="TextovéPole 625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59" name="TextovéPole 625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60" name="TextovéPole 625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61" name="TextovéPole 626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62" name="TextovéPole 626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63" name="TextovéPole 626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64" name="TextovéPole 626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65" name="TextovéPole 626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66" name="TextovéPole 626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67" name="TextovéPole 626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68" name="TextovéPole 626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69" name="TextovéPole 626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70" name="TextovéPole 626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71" name="TextovéPole 627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72" name="TextovéPole 627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73" name="TextovéPole 627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74" name="TextovéPole 627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75" name="TextovéPole 627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76" name="TextovéPole 627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77" name="TextovéPole 627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78" name="TextovéPole 627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79" name="TextovéPole 627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80" name="TextovéPole 627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81" name="TextovéPole 628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82" name="TextovéPole 628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83" name="TextovéPole 628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84" name="TextovéPole 628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85" name="TextovéPole 628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86" name="TextovéPole 628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87" name="TextovéPole 628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88" name="TextovéPole 628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89" name="TextovéPole 628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90" name="TextovéPole 628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91" name="TextovéPole 629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92" name="TextovéPole 629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93" name="TextovéPole 629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94" name="TextovéPole 629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95" name="TextovéPole 629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96" name="TextovéPole 629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97" name="TextovéPole 629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98" name="TextovéPole 629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299" name="TextovéPole 629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300" name="TextovéPole 629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301" name="TextovéPole 630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02" name="TextovéPole 630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03" name="TextovéPole 630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04" name="TextovéPole 630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05" name="TextovéPole 630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06" name="TextovéPole 630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07" name="TextovéPole 630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08" name="TextovéPole 630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09" name="TextovéPole 630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10" name="TextovéPole 630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11" name="TextovéPole 631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12" name="TextovéPole 631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13" name="TextovéPole 631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14" name="TextovéPole 631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15" name="TextovéPole 631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16" name="TextovéPole 631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17" name="TextovéPole 631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318" name="TextovéPole 631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319" name="TextovéPole 631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320" name="TextovéPole 631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21" name="TextovéPole 632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22" name="TextovéPole 632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23" name="TextovéPole 632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324" name="TextovéPole 632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325" name="TextovéPole 632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326" name="TextovéPole 632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27" name="TextovéPole 632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28" name="TextovéPole 632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29" name="TextovéPole 632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30" name="TextovéPole 632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31" name="TextovéPole 633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32" name="TextovéPole 633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333" name="TextovéPole 633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334" name="TextovéPole 633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335" name="TextovéPole 633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336" name="TextovéPole 633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337" name="TextovéPole 633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338" name="TextovéPole 633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339" name="TextovéPole 633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340" name="TextovéPole 633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341" name="TextovéPole 634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342" name="TextovéPole 634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343" name="TextovéPole 634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344" name="TextovéPole 634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345" name="TextovéPole 634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346" name="TextovéPole 634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347" name="TextovéPole 634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48" name="TextovéPole 634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49" name="TextovéPole 634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50" name="TextovéPole 634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351" name="TextovéPole 635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352" name="TextovéPole 635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353" name="TextovéPole 635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54" name="TextovéPole 635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55" name="TextovéPole 6354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56" name="TextovéPole 635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57" name="TextovéPole 635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58" name="TextovéPole 635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59" name="TextovéPole 635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60" name="TextovéPole 635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61" name="TextovéPole 636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62" name="TextovéPole 636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363" name="TextovéPole 636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364" name="TextovéPole 636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365" name="TextovéPole 636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366" name="TextovéPole 636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367" name="TextovéPole 636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368" name="TextovéPole 636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69" name="TextovéPole 6368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70" name="TextovéPole 6369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71" name="TextovéPole 6370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72" name="TextovéPole 6371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73" name="TextovéPole 6372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74" name="TextovéPole 6373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75" name="TextovéPole 6374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76" name="TextovéPole 6375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77" name="TextovéPole 6376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78" name="TextovéPole 6377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79" name="TextovéPole 6378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80" name="TextovéPole 6379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381" name="TextovéPole 6380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382" name="TextovéPole 6381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383" name="TextovéPole 6382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384" name="TextovéPole 6383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385" name="TextovéPole 6384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386" name="TextovéPole 6385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 b="1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87" name="TextovéPole 6386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88" name="TextovéPole 6387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89" name="TextovéPole 6388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90" name="TextovéPole 6389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91" name="TextovéPole 6390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92" name="TextovéPole 6391"/>
        <xdr:cNvSpPr txBox="1"/>
      </xdr:nvSpPr>
      <xdr:spPr>
        <a:xfrm>
          <a:off x="5584708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393" name="TextovéPole 639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394" name="TextovéPole 639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395" name="TextovéPole 639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96" name="TextovéPole 6395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97" name="TextovéPole 6396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48</xdr:row>
      <xdr:rowOff>0</xdr:rowOff>
    </xdr:from>
    <xdr:ext cx="184731" cy="264560"/>
    <xdr:sp macro="" textlink="">
      <xdr:nvSpPr>
        <xdr:cNvPr id="6398" name="TextovéPole 6397"/>
        <xdr:cNvSpPr txBox="1"/>
      </xdr:nvSpPr>
      <xdr:spPr>
        <a:xfrm>
          <a:off x="5933406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399" name="TextovéPole 639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00" name="TextovéPole 639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01" name="TextovéPole 640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02" name="TextovéPole 640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03" name="TextovéPole 640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04" name="TextovéPole 640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05" name="TextovéPole 640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06" name="TextovéPole 640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07" name="TextovéPole 640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08" name="TextovéPole 640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09" name="TextovéPole 640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10" name="TextovéPole 640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11" name="TextovéPole 641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12" name="TextovéPole 641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13" name="TextovéPole 641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14" name="TextovéPole 641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15" name="TextovéPole 641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16" name="TextovéPole 641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17" name="TextovéPole 641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18" name="TextovéPole 641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19" name="TextovéPole 641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20" name="TextovéPole 641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21" name="TextovéPole 642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22" name="TextovéPole 642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23" name="TextovéPole 642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24" name="TextovéPole 642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25" name="TextovéPole 642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26" name="TextovéPole 642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27" name="TextovéPole 642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28" name="TextovéPole 642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29" name="TextovéPole 642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30" name="TextovéPole 642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31" name="TextovéPole 643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32" name="TextovéPole 643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33" name="TextovéPole 643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34" name="TextovéPole 643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35" name="TextovéPole 643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36" name="TextovéPole 643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37" name="TextovéPole 643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38" name="TextovéPole 643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39" name="TextovéPole 643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40" name="TextovéPole 643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41" name="TextovéPole 644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42" name="TextovéPole 644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43" name="TextovéPole 644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44" name="TextovéPole 644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45" name="TextovéPole 644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46" name="TextovéPole 644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47" name="TextovéPole 644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48" name="TextovéPole 644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49" name="TextovéPole 644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50" name="TextovéPole 644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51" name="TextovéPole 645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52" name="TextovéPole 645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53" name="TextovéPole 645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54" name="TextovéPole 645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55" name="TextovéPole 645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56" name="TextovéPole 645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57" name="TextovéPole 645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58" name="TextovéPole 645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59" name="TextovéPole 645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60" name="TextovéPole 645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61" name="TextovéPole 646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62" name="TextovéPole 646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63" name="TextovéPole 646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64" name="TextovéPole 646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65" name="TextovéPole 646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66" name="TextovéPole 646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67" name="TextovéPole 646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68" name="TextovéPole 646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69" name="TextovéPole 646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70" name="TextovéPole 646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71" name="TextovéPole 647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72" name="TextovéPole 647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73" name="TextovéPole 647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74" name="TextovéPole 647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75" name="TextovéPole 647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76" name="TextovéPole 647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77" name="TextovéPole 647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78" name="TextovéPole 647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79" name="TextovéPole 647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80" name="TextovéPole 647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81" name="TextovéPole 648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82" name="TextovéPole 648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83" name="TextovéPole 648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84" name="TextovéPole 648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85" name="TextovéPole 648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86" name="TextovéPole 648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87" name="TextovéPole 648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88" name="TextovéPole 648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89" name="TextovéPole 648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90" name="TextovéPole 648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91" name="TextovéPole 649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92" name="TextovéPole 649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93" name="TextovéPole 649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94" name="TextovéPole 649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95" name="TextovéPole 649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96" name="TextovéPole 649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97" name="TextovéPole 649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98" name="TextovéPole 649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499" name="TextovéPole 649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00" name="TextovéPole 649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01" name="TextovéPole 650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02" name="TextovéPole 650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03" name="TextovéPole 650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04" name="TextovéPole 650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05" name="TextovéPole 650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06" name="TextovéPole 650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07" name="TextovéPole 650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08" name="TextovéPole 650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09" name="TextovéPole 650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10" name="TextovéPole 650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11" name="TextovéPole 651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12" name="TextovéPole 651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13" name="TextovéPole 651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14" name="TextovéPole 651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15" name="TextovéPole 651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16" name="TextovéPole 651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17" name="TextovéPole 651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18" name="TextovéPole 651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19" name="TextovéPole 651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20" name="TextovéPole 651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21" name="TextovéPole 652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22" name="TextovéPole 652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23" name="TextovéPole 652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24" name="TextovéPole 652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25" name="TextovéPole 652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26" name="TextovéPole 652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27" name="TextovéPole 652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28" name="TextovéPole 652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29" name="TextovéPole 652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30" name="TextovéPole 652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31" name="TextovéPole 653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32" name="TextovéPole 653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33" name="TextovéPole 653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34" name="TextovéPole 653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35" name="TextovéPole 653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36" name="TextovéPole 653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37" name="TextovéPole 653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38" name="TextovéPole 653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39" name="TextovéPole 653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40" name="TextovéPole 653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41" name="TextovéPole 654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42" name="TextovéPole 654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43" name="TextovéPole 654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44" name="TextovéPole 654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45" name="TextovéPole 654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46" name="TextovéPole 654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47" name="TextovéPole 654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48" name="TextovéPole 654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49" name="TextovéPole 654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50" name="TextovéPole 654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51" name="TextovéPole 655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52" name="TextovéPole 655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53" name="TextovéPole 655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54" name="TextovéPole 655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55" name="TextovéPole 655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56" name="TextovéPole 655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57" name="TextovéPole 655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58" name="TextovéPole 655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59" name="TextovéPole 655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60" name="TextovéPole 655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61" name="TextovéPole 656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62" name="TextovéPole 656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63" name="TextovéPole 656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64" name="TextovéPole 656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65" name="TextovéPole 656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66" name="TextovéPole 656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67" name="TextovéPole 656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68" name="TextovéPole 656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69" name="TextovéPole 656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70" name="TextovéPole 656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71" name="TextovéPole 657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72" name="TextovéPole 657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73" name="TextovéPole 657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74" name="TextovéPole 657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75" name="TextovéPole 657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76" name="TextovéPole 657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77" name="TextovéPole 657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78" name="TextovéPole 657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79" name="TextovéPole 657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80" name="TextovéPole 657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81" name="TextovéPole 658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82" name="TextovéPole 658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83" name="TextovéPole 658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84" name="TextovéPole 658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85" name="TextovéPole 658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86" name="TextovéPole 658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87" name="TextovéPole 658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88" name="TextovéPole 658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89" name="TextovéPole 658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90" name="TextovéPole 658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91" name="TextovéPole 659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92" name="TextovéPole 659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93" name="TextovéPole 659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94" name="TextovéPole 659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95" name="TextovéPole 659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96" name="TextovéPole 659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97" name="TextovéPole 659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98" name="TextovéPole 659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599" name="TextovéPole 659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00" name="TextovéPole 659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01" name="TextovéPole 660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02" name="TextovéPole 660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03" name="TextovéPole 660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04" name="TextovéPole 660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05" name="TextovéPole 660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06" name="TextovéPole 660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07" name="TextovéPole 660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08" name="TextovéPole 660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09" name="TextovéPole 660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10" name="TextovéPole 660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11" name="TextovéPole 661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12" name="TextovéPole 661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13" name="TextovéPole 661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14" name="TextovéPole 661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15" name="TextovéPole 661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16" name="TextovéPole 661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17" name="TextovéPole 661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18" name="TextovéPole 661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19" name="TextovéPole 661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20" name="TextovéPole 661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21" name="TextovéPole 662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22" name="TextovéPole 662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23" name="TextovéPole 662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24" name="TextovéPole 662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25" name="TextovéPole 662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26" name="TextovéPole 662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27" name="TextovéPole 662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28" name="TextovéPole 662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29" name="TextovéPole 662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30" name="TextovéPole 662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31" name="TextovéPole 663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32" name="TextovéPole 663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33" name="TextovéPole 663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34" name="TextovéPole 663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35" name="TextovéPole 663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36" name="TextovéPole 663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37" name="TextovéPole 663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38" name="TextovéPole 663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39" name="TextovéPole 663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40" name="TextovéPole 663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41" name="TextovéPole 664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42" name="TextovéPole 664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43" name="TextovéPole 664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44" name="TextovéPole 664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45" name="TextovéPole 664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46" name="TextovéPole 664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47" name="TextovéPole 664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48" name="TextovéPole 664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49" name="TextovéPole 664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50" name="TextovéPole 664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51" name="TextovéPole 665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52" name="TextovéPole 665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53" name="TextovéPole 665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54" name="TextovéPole 665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55" name="TextovéPole 665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56" name="TextovéPole 665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57" name="TextovéPole 665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58" name="TextovéPole 665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59" name="TextovéPole 665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60" name="TextovéPole 665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61" name="TextovéPole 666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62" name="TextovéPole 666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63" name="TextovéPole 666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64" name="TextovéPole 666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65" name="TextovéPole 666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66" name="TextovéPole 666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67" name="TextovéPole 666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68" name="TextovéPole 666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69" name="TextovéPole 666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70" name="TextovéPole 666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71" name="TextovéPole 667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72" name="TextovéPole 667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73" name="TextovéPole 667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74" name="TextovéPole 667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75" name="TextovéPole 667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76" name="TextovéPole 667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77" name="TextovéPole 667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78" name="TextovéPole 6677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79" name="TextovéPole 6678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80" name="TextovéPole 6679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81" name="TextovéPole 6680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82" name="TextovéPole 6681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83" name="TextovéPole 6682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84" name="TextovéPole 6683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85" name="TextovéPole 6684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86" name="TextovéPole 6685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87" name="TextovéPole 6686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88" name="TextovéPole 6687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89" name="TextovéPole 6688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90" name="TextovéPole 668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91" name="TextovéPole 669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92" name="TextovéPole 669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93" name="TextovéPole 669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94" name="TextovéPole 669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95" name="TextovéPole 669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96" name="TextovéPole 669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97" name="TextovéPole 669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98" name="TextovéPole 669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699" name="TextovéPole 669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00" name="TextovéPole 669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01" name="TextovéPole 670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02" name="TextovéPole 670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03" name="TextovéPole 670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04" name="TextovéPole 670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05" name="TextovéPole 670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06" name="TextovéPole 670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07" name="TextovéPole 670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08" name="TextovéPole 670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09" name="TextovéPole 670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10" name="TextovéPole 670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11" name="TextovéPole 671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12" name="TextovéPole 671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13" name="TextovéPole 671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14" name="TextovéPole 671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15" name="TextovéPole 671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16" name="TextovéPole 671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17" name="TextovéPole 671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18" name="TextovéPole 671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19" name="TextovéPole 671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20" name="TextovéPole 671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21" name="TextovéPole 672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22" name="TextovéPole 672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23" name="TextovéPole 672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24" name="TextovéPole 672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25" name="TextovéPole 672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26" name="TextovéPole 672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27" name="TextovéPole 672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28" name="TextovéPole 672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29" name="TextovéPole 672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30" name="TextovéPole 672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31" name="TextovéPole 673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32" name="TextovéPole 673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33" name="TextovéPole 673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34" name="TextovéPole 673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35" name="TextovéPole 673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36" name="TextovéPole 673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37" name="TextovéPole 673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38" name="TextovéPole 673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39" name="TextovéPole 673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40" name="TextovéPole 673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41" name="TextovéPole 674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42" name="TextovéPole 674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43" name="TextovéPole 674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44" name="TextovéPole 674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45" name="TextovéPole 674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46" name="TextovéPole 674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47" name="TextovéPole 674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48" name="TextovéPole 674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49" name="TextovéPole 674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50" name="TextovéPole 674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51" name="TextovéPole 675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52" name="TextovéPole 675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53" name="TextovéPole 675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54" name="TextovéPole 675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55" name="TextovéPole 675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56" name="TextovéPole 675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57" name="TextovéPole 675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58" name="TextovéPole 675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59" name="TextovéPole 675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60" name="TextovéPole 675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61" name="TextovéPole 676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62" name="TextovéPole 676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63" name="TextovéPole 676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64" name="TextovéPole 676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65" name="TextovéPole 676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66" name="TextovéPole 676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67" name="TextovéPole 676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68" name="TextovéPole 676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69" name="TextovéPole 676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70" name="TextovéPole 676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71" name="TextovéPole 677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72" name="TextovéPole 677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73" name="TextovéPole 677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74" name="TextovéPole 677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75" name="TextovéPole 677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76" name="TextovéPole 677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77" name="TextovéPole 677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78" name="TextovéPole 677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79" name="TextovéPole 677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80" name="TextovéPole 677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81" name="TextovéPole 678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82" name="TextovéPole 678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83" name="TextovéPole 678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84" name="TextovéPole 678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85" name="TextovéPole 678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86" name="TextovéPole 678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87" name="TextovéPole 678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88" name="TextovéPole 678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89" name="TextovéPole 678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90" name="TextovéPole 678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91" name="TextovéPole 679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92" name="TextovéPole 679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93" name="TextovéPole 679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94" name="TextovéPole 679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95" name="TextovéPole 679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96" name="TextovéPole 679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97" name="TextovéPole 679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98" name="TextovéPole 679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799" name="TextovéPole 679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00" name="TextovéPole 679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01" name="TextovéPole 680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02" name="TextovéPole 680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03" name="TextovéPole 680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04" name="TextovéPole 680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05" name="TextovéPole 680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06" name="TextovéPole 680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07" name="TextovéPole 680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08" name="TextovéPole 680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09" name="TextovéPole 680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10" name="TextovéPole 680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11" name="TextovéPole 681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12" name="TextovéPole 681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13" name="TextovéPole 681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14" name="TextovéPole 681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15" name="TextovéPole 681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16" name="TextovéPole 681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17" name="TextovéPole 681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18" name="TextovéPole 681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19" name="TextovéPole 681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20" name="TextovéPole 681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21" name="TextovéPole 682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22" name="TextovéPole 682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23" name="TextovéPole 682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24" name="TextovéPole 682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25" name="TextovéPole 682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26" name="TextovéPole 682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27" name="TextovéPole 682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28" name="TextovéPole 682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29" name="TextovéPole 682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30" name="TextovéPole 682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31" name="TextovéPole 683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32" name="TextovéPole 683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33" name="TextovéPole 683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34" name="TextovéPole 683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35" name="TextovéPole 683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36" name="TextovéPole 683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37" name="TextovéPole 683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38" name="TextovéPole 683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39" name="TextovéPole 683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40" name="TextovéPole 683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41" name="TextovéPole 684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42" name="TextovéPole 684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43" name="TextovéPole 684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44" name="TextovéPole 684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45" name="TextovéPole 684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46" name="TextovéPole 684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47" name="TextovéPole 684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48" name="TextovéPole 684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49" name="TextovéPole 684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50" name="TextovéPole 684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51" name="TextovéPole 685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52" name="TextovéPole 685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53" name="TextovéPole 685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54" name="TextovéPole 685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55" name="TextovéPole 685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56" name="TextovéPole 685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57" name="TextovéPole 685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58" name="TextovéPole 685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59" name="TextovéPole 685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60" name="TextovéPole 685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61" name="TextovéPole 686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62" name="TextovéPole 686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63" name="TextovéPole 686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64" name="TextovéPole 686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65" name="TextovéPole 686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66" name="TextovéPole 686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67" name="TextovéPole 686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68" name="TextovéPole 686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69" name="TextovéPole 686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70" name="TextovéPole 686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71" name="TextovéPole 687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72" name="TextovéPole 687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73" name="TextovéPole 687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74" name="TextovéPole 687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75" name="TextovéPole 687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76" name="TextovéPole 687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77" name="TextovéPole 687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78" name="TextovéPole 687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79" name="TextovéPole 687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80" name="TextovéPole 687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81" name="TextovéPole 688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82" name="TextovéPole 688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83" name="TextovéPole 688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84" name="TextovéPole 688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85" name="TextovéPole 688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86" name="TextovéPole 688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87" name="TextovéPole 688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88" name="TextovéPole 688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89" name="TextovéPole 688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90" name="TextovéPole 688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91" name="TextovéPole 689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92" name="TextovéPole 689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93" name="TextovéPole 689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94" name="TextovéPole 689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95" name="TextovéPole 689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96" name="TextovéPole 689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97" name="TextovéPole 689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98" name="TextovéPole 689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899" name="TextovéPole 689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00" name="TextovéPole 689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01" name="TextovéPole 690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02" name="TextovéPole 690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03" name="TextovéPole 690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04" name="TextovéPole 690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05" name="TextovéPole 690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06" name="TextovéPole 690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07" name="TextovéPole 690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08" name="TextovéPole 690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09" name="TextovéPole 690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10" name="TextovéPole 690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11" name="TextovéPole 691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12" name="TextovéPole 691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13" name="TextovéPole 691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14" name="TextovéPole 691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15" name="TextovéPole 691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16" name="TextovéPole 691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17" name="TextovéPole 691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18" name="TextovéPole 691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19" name="TextovéPole 691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20" name="TextovéPole 691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21" name="TextovéPole 692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22" name="TextovéPole 692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23" name="TextovéPole 692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24" name="TextovéPole 692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25" name="TextovéPole 692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26" name="TextovéPole 692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27" name="TextovéPole 692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28" name="TextovéPole 692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29" name="TextovéPole 692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30" name="TextovéPole 692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31" name="TextovéPole 693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32" name="TextovéPole 693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33" name="TextovéPole 693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34" name="TextovéPole 693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35" name="TextovéPole 693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36" name="TextovéPole 693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37" name="TextovéPole 693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38" name="TextovéPole 693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39" name="TextovéPole 693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40" name="TextovéPole 693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41" name="TextovéPole 694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42" name="TextovéPole 694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43" name="TextovéPole 694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44" name="TextovéPole 694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45" name="TextovéPole 694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46" name="TextovéPole 694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47" name="TextovéPole 694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48" name="TextovéPole 694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49" name="TextovéPole 694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50" name="TextovéPole 694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51" name="TextovéPole 695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52" name="TextovéPole 695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53" name="TextovéPole 695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54" name="TextovéPole 695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55" name="TextovéPole 695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56" name="TextovéPole 695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57" name="TextovéPole 695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58" name="TextovéPole 695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59" name="TextovéPole 695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60" name="TextovéPole 695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61" name="TextovéPole 696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62" name="TextovéPole 6961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63" name="TextovéPole 6962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64" name="TextovéPole 696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65" name="TextovéPole 696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66" name="TextovéPole 696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67" name="TextovéPole 6966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68" name="TextovéPole 6967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69" name="TextovéPole 6968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70" name="TextovéPole 6969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71" name="TextovéPole 6970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72" name="TextovéPole 6971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73" name="TextovéPole 6972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74" name="TextovéPole 6973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75" name="TextovéPole 6974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76" name="TextovéPole 6975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77" name="TextovéPole 6976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78" name="TextovéPole 6977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79" name="TextovéPole 6978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80" name="TextovéPole 6979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81" name="TextovéPole 6980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82" name="TextovéPole 6981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83" name="TextovéPole 6982"/>
        <xdr:cNvSpPr txBox="1"/>
      </xdr:nvSpPr>
      <xdr:spPr>
        <a:xfrm>
          <a:off x="5584708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84" name="TextovéPole 6983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85" name="TextovéPole 6984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986" name="TextovéPole 6985"/>
        <xdr:cNvSpPr txBox="1"/>
      </xdr:nvSpPr>
      <xdr:spPr>
        <a:xfrm>
          <a:off x="5933406" y="339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6987" name="TextovéPole 6986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6988" name="TextovéPole 6987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6989" name="TextovéPole 6988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6990" name="TextovéPole 6989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6991" name="TextovéPole 6990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6992" name="TextovéPole 6991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6993" name="TextovéPole 6992"/>
        <xdr:cNvSpPr txBox="1"/>
      </xdr:nvSpPr>
      <xdr:spPr>
        <a:xfrm>
          <a:off x="5767754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6994" name="TextovéPole 6993"/>
        <xdr:cNvSpPr txBox="1"/>
      </xdr:nvSpPr>
      <xdr:spPr>
        <a:xfrm>
          <a:off x="5767754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6995" name="TextovéPole 6994"/>
        <xdr:cNvSpPr txBox="1"/>
      </xdr:nvSpPr>
      <xdr:spPr>
        <a:xfrm>
          <a:off x="5767754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6996" name="TextovéPole 6995"/>
        <xdr:cNvSpPr txBox="1"/>
      </xdr:nvSpPr>
      <xdr:spPr>
        <a:xfrm>
          <a:off x="5767754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6997" name="TextovéPole 6996"/>
        <xdr:cNvSpPr txBox="1"/>
      </xdr:nvSpPr>
      <xdr:spPr>
        <a:xfrm>
          <a:off x="5767754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6998" name="TextovéPole 6997"/>
        <xdr:cNvSpPr txBox="1"/>
      </xdr:nvSpPr>
      <xdr:spPr>
        <a:xfrm>
          <a:off x="5767754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54</xdr:row>
      <xdr:rowOff>0</xdr:rowOff>
    </xdr:from>
    <xdr:ext cx="184731" cy="264560"/>
    <xdr:sp macro="" textlink="">
      <xdr:nvSpPr>
        <xdr:cNvPr id="6999" name="TextovéPole 6998"/>
        <xdr:cNvSpPr txBox="1"/>
      </xdr:nvSpPr>
      <xdr:spPr>
        <a:xfrm>
          <a:off x="5767754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54</xdr:row>
      <xdr:rowOff>0</xdr:rowOff>
    </xdr:from>
    <xdr:ext cx="184731" cy="264560"/>
    <xdr:sp macro="" textlink="">
      <xdr:nvSpPr>
        <xdr:cNvPr id="7000" name="TextovéPole 6999"/>
        <xdr:cNvSpPr txBox="1"/>
      </xdr:nvSpPr>
      <xdr:spPr>
        <a:xfrm>
          <a:off x="5767754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54</xdr:row>
      <xdr:rowOff>0</xdr:rowOff>
    </xdr:from>
    <xdr:ext cx="184731" cy="264560"/>
    <xdr:sp macro="" textlink="">
      <xdr:nvSpPr>
        <xdr:cNvPr id="7001" name="TextovéPole 7000"/>
        <xdr:cNvSpPr txBox="1"/>
      </xdr:nvSpPr>
      <xdr:spPr>
        <a:xfrm>
          <a:off x="5767754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54</xdr:row>
      <xdr:rowOff>0</xdr:rowOff>
    </xdr:from>
    <xdr:ext cx="184731" cy="264560"/>
    <xdr:sp macro="" textlink="">
      <xdr:nvSpPr>
        <xdr:cNvPr id="7002" name="TextovéPole 7001"/>
        <xdr:cNvSpPr txBox="1"/>
      </xdr:nvSpPr>
      <xdr:spPr>
        <a:xfrm>
          <a:off x="5767754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54</xdr:row>
      <xdr:rowOff>0</xdr:rowOff>
    </xdr:from>
    <xdr:ext cx="184731" cy="264560"/>
    <xdr:sp macro="" textlink="">
      <xdr:nvSpPr>
        <xdr:cNvPr id="7003" name="TextovéPole 7002"/>
        <xdr:cNvSpPr txBox="1"/>
      </xdr:nvSpPr>
      <xdr:spPr>
        <a:xfrm>
          <a:off x="5767754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54</xdr:row>
      <xdr:rowOff>0</xdr:rowOff>
    </xdr:from>
    <xdr:ext cx="184731" cy="264560"/>
    <xdr:sp macro="" textlink="">
      <xdr:nvSpPr>
        <xdr:cNvPr id="7004" name="TextovéPole 7003"/>
        <xdr:cNvSpPr txBox="1"/>
      </xdr:nvSpPr>
      <xdr:spPr>
        <a:xfrm>
          <a:off x="5767754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005" name="TextovéPole 7004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006" name="TextovéPole 7005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007" name="TextovéPole 7006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008" name="TextovéPole 7007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009" name="TextovéPole 7008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010" name="TextovéPole 7009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011" name="TextovéPole 7010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012" name="TextovéPole 7011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013" name="TextovéPole 7012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014" name="TextovéPole 7013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015" name="TextovéPole 7014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016" name="TextovéPole 7015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017" name="TextovéPole 7016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018" name="TextovéPole 7017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019" name="TextovéPole 7018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020" name="TextovéPole 7019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021" name="TextovéPole 7020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022" name="TextovéPole 7021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023" name="TextovéPole 7022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024" name="TextovéPole 7023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53</xdr:row>
      <xdr:rowOff>0</xdr:rowOff>
    </xdr:from>
    <xdr:ext cx="184731" cy="264560"/>
    <xdr:sp macro="" textlink="">
      <xdr:nvSpPr>
        <xdr:cNvPr id="7025" name="TextovéPole 7024"/>
        <xdr:cNvSpPr txBox="1"/>
      </xdr:nvSpPr>
      <xdr:spPr>
        <a:xfrm>
          <a:off x="5767754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53</xdr:row>
      <xdr:rowOff>0</xdr:rowOff>
    </xdr:from>
    <xdr:ext cx="184731" cy="264560"/>
    <xdr:sp macro="" textlink="">
      <xdr:nvSpPr>
        <xdr:cNvPr id="7026" name="TextovéPole 7025"/>
        <xdr:cNvSpPr txBox="1"/>
      </xdr:nvSpPr>
      <xdr:spPr>
        <a:xfrm>
          <a:off x="5767754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53</xdr:row>
      <xdr:rowOff>0</xdr:rowOff>
    </xdr:from>
    <xdr:ext cx="184731" cy="264560"/>
    <xdr:sp macro="" textlink="">
      <xdr:nvSpPr>
        <xdr:cNvPr id="7027" name="TextovéPole 7026"/>
        <xdr:cNvSpPr txBox="1"/>
      </xdr:nvSpPr>
      <xdr:spPr>
        <a:xfrm>
          <a:off x="5767754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53</xdr:row>
      <xdr:rowOff>0</xdr:rowOff>
    </xdr:from>
    <xdr:ext cx="184731" cy="264560"/>
    <xdr:sp macro="" textlink="">
      <xdr:nvSpPr>
        <xdr:cNvPr id="7028" name="TextovéPole 7027"/>
        <xdr:cNvSpPr txBox="1"/>
      </xdr:nvSpPr>
      <xdr:spPr>
        <a:xfrm>
          <a:off x="5767754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53</xdr:row>
      <xdr:rowOff>0</xdr:rowOff>
    </xdr:from>
    <xdr:ext cx="184731" cy="264560"/>
    <xdr:sp macro="" textlink="">
      <xdr:nvSpPr>
        <xdr:cNvPr id="7029" name="TextovéPole 7028"/>
        <xdr:cNvSpPr txBox="1"/>
      </xdr:nvSpPr>
      <xdr:spPr>
        <a:xfrm>
          <a:off x="5767754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53</xdr:row>
      <xdr:rowOff>0</xdr:rowOff>
    </xdr:from>
    <xdr:ext cx="184731" cy="264560"/>
    <xdr:sp macro="" textlink="">
      <xdr:nvSpPr>
        <xdr:cNvPr id="7030" name="TextovéPole 7029"/>
        <xdr:cNvSpPr txBox="1"/>
      </xdr:nvSpPr>
      <xdr:spPr>
        <a:xfrm>
          <a:off x="5767754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7031" name="TextovéPole 7030"/>
        <xdr:cNvSpPr txBox="1"/>
      </xdr:nvSpPr>
      <xdr:spPr>
        <a:xfrm>
          <a:off x="5767754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7032" name="TextovéPole 7031"/>
        <xdr:cNvSpPr txBox="1"/>
      </xdr:nvSpPr>
      <xdr:spPr>
        <a:xfrm>
          <a:off x="5767754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7033" name="TextovéPole 7032"/>
        <xdr:cNvSpPr txBox="1"/>
      </xdr:nvSpPr>
      <xdr:spPr>
        <a:xfrm>
          <a:off x="5767754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7034" name="TextovéPole 7033"/>
        <xdr:cNvSpPr txBox="1"/>
      </xdr:nvSpPr>
      <xdr:spPr>
        <a:xfrm>
          <a:off x="5767754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7035" name="TextovéPole 7034"/>
        <xdr:cNvSpPr txBox="1"/>
      </xdr:nvSpPr>
      <xdr:spPr>
        <a:xfrm>
          <a:off x="5767754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7036" name="TextovéPole 7035"/>
        <xdr:cNvSpPr txBox="1"/>
      </xdr:nvSpPr>
      <xdr:spPr>
        <a:xfrm>
          <a:off x="5767754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7037" name="TextovéPole 7036"/>
        <xdr:cNvSpPr txBox="1"/>
      </xdr:nvSpPr>
      <xdr:spPr>
        <a:xfrm>
          <a:off x="5767754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7038" name="TextovéPole 7037"/>
        <xdr:cNvSpPr txBox="1"/>
      </xdr:nvSpPr>
      <xdr:spPr>
        <a:xfrm>
          <a:off x="5767754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039" name="TextovéPole 7038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040" name="TextovéPole 7039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7041" name="TextovéPole 7040"/>
        <xdr:cNvSpPr txBox="1"/>
      </xdr:nvSpPr>
      <xdr:spPr>
        <a:xfrm>
          <a:off x="5767754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7042" name="TextovéPole 7041"/>
        <xdr:cNvSpPr txBox="1"/>
      </xdr:nvSpPr>
      <xdr:spPr>
        <a:xfrm>
          <a:off x="5767754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043" name="TextovéPole 7042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044" name="TextovéPole 7043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7045" name="TextovéPole 7044"/>
        <xdr:cNvSpPr txBox="1"/>
      </xdr:nvSpPr>
      <xdr:spPr>
        <a:xfrm>
          <a:off x="5767754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7046" name="TextovéPole 7045"/>
        <xdr:cNvSpPr txBox="1"/>
      </xdr:nvSpPr>
      <xdr:spPr>
        <a:xfrm>
          <a:off x="5767754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047" name="TextovéPole 7046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048" name="TextovéPole 7047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049" name="TextovéPole 7048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050" name="TextovéPole 7049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7051" name="TextovéPole 7050"/>
        <xdr:cNvSpPr txBox="1"/>
      </xdr:nvSpPr>
      <xdr:spPr>
        <a:xfrm>
          <a:off x="5767754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7052" name="TextovéPole 7051"/>
        <xdr:cNvSpPr txBox="1"/>
      </xdr:nvSpPr>
      <xdr:spPr>
        <a:xfrm>
          <a:off x="5767754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7053" name="TextovéPole 7052"/>
        <xdr:cNvSpPr txBox="1"/>
      </xdr:nvSpPr>
      <xdr:spPr>
        <a:xfrm>
          <a:off x="5767754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7054" name="TextovéPole 7053"/>
        <xdr:cNvSpPr txBox="1"/>
      </xdr:nvSpPr>
      <xdr:spPr>
        <a:xfrm>
          <a:off x="5767754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7055" name="TextovéPole 7054"/>
        <xdr:cNvSpPr txBox="1"/>
      </xdr:nvSpPr>
      <xdr:spPr>
        <a:xfrm>
          <a:off x="5767754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7056" name="TextovéPole 7055"/>
        <xdr:cNvSpPr txBox="1"/>
      </xdr:nvSpPr>
      <xdr:spPr>
        <a:xfrm>
          <a:off x="5767754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7057" name="TextovéPole 7056"/>
        <xdr:cNvSpPr txBox="1"/>
      </xdr:nvSpPr>
      <xdr:spPr>
        <a:xfrm>
          <a:off x="5767754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7058" name="TextovéPole 7057"/>
        <xdr:cNvSpPr txBox="1"/>
      </xdr:nvSpPr>
      <xdr:spPr>
        <a:xfrm>
          <a:off x="5767754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059" name="TextovéPole 7058"/>
        <xdr:cNvSpPr txBox="1"/>
      </xdr:nvSpPr>
      <xdr:spPr>
        <a:xfrm>
          <a:off x="5767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060" name="TextovéPole 7059"/>
        <xdr:cNvSpPr txBox="1"/>
      </xdr:nvSpPr>
      <xdr:spPr>
        <a:xfrm>
          <a:off x="5767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061" name="TextovéPole 7060"/>
        <xdr:cNvSpPr txBox="1"/>
      </xdr:nvSpPr>
      <xdr:spPr>
        <a:xfrm>
          <a:off x="5767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062" name="TextovéPole 7061"/>
        <xdr:cNvSpPr txBox="1"/>
      </xdr:nvSpPr>
      <xdr:spPr>
        <a:xfrm>
          <a:off x="5767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063" name="TextovéPole 7062"/>
        <xdr:cNvSpPr txBox="1"/>
      </xdr:nvSpPr>
      <xdr:spPr>
        <a:xfrm>
          <a:off x="5767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064" name="TextovéPole 7063"/>
        <xdr:cNvSpPr txBox="1"/>
      </xdr:nvSpPr>
      <xdr:spPr>
        <a:xfrm>
          <a:off x="5767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065" name="TextovéPole 7064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066" name="TextovéPole 7065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067" name="TextovéPole 7066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068" name="TextovéPole 7067"/>
        <xdr:cNvSpPr txBox="1"/>
      </xdr:nvSpPr>
      <xdr:spPr>
        <a:xfrm>
          <a:off x="5767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069" name="TextovéPole 7068"/>
        <xdr:cNvSpPr txBox="1"/>
      </xdr:nvSpPr>
      <xdr:spPr>
        <a:xfrm>
          <a:off x="5767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070" name="TextovéPole 7069"/>
        <xdr:cNvSpPr txBox="1"/>
      </xdr:nvSpPr>
      <xdr:spPr>
        <a:xfrm>
          <a:off x="5767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071" name="TextovéPole 7070"/>
        <xdr:cNvSpPr txBox="1"/>
      </xdr:nvSpPr>
      <xdr:spPr>
        <a:xfrm>
          <a:off x="5767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072" name="TextovéPole 7071"/>
        <xdr:cNvSpPr txBox="1"/>
      </xdr:nvSpPr>
      <xdr:spPr>
        <a:xfrm>
          <a:off x="5767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073" name="TextovéPole 7072"/>
        <xdr:cNvSpPr txBox="1"/>
      </xdr:nvSpPr>
      <xdr:spPr>
        <a:xfrm>
          <a:off x="5767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074" name="TextovéPole 7073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075" name="TextovéPole 7074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076" name="TextovéPole 7075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53</xdr:row>
      <xdr:rowOff>0</xdr:rowOff>
    </xdr:from>
    <xdr:ext cx="184731" cy="264560"/>
    <xdr:sp macro="" textlink="">
      <xdr:nvSpPr>
        <xdr:cNvPr id="7077" name="TextovéPole 7076"/>
        <xdr:cNvSpPr txBox="1"/>
      </xdr:nvSpPr>
      <xdr:spPr>
        <a:xfrm>
          <a:off x="5767754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53</xdr:row>
      <xdr:rowOff>0</xdr:rowOff>
    </xdr:from>
    <xdr:ext cx="184731" cy="264560"/>
    <xdr:sp macro="" textlink="">
      <xdr:nvSpPr>
        <xdr:cNvPr id="7078" name="TextovéPole 7077"/>
        <xdr:cNvSpPr txBox="1"/>
      </xdr:nvSpPr>
      <xdr:spPr>
        <a:xfrm>
          <a:off x="5767754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53</xdr:row>
      <xdr:rowOff>0</xdr:rowOff>
    </xdr:from>
    <xdr:ext cx="184731" cy="264560"/>
    <xdr:sp macro="" textlink="">
      <xdr:nvSpPr>
        <xdr:cNvPr id="7079" name="TextovéPole 7078"/>
        <xdr:cNvSpPr txBox="1"/>
      </xdr:nvSpPr>
      <xdr:spPr>
        <a:xfrm>
          <a:off x="5767754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53</xdr:row>
      <xdr:rowOff>0</xdr:rowOff>
    </xdr:from>
    <xdr:ext cx="184731" cy="264560"/>
    <xdr:sp macro="" textlink="">
      <xdr:nvSpPr>
        <xdr:cNvPr id="7080" name="TextovéPole 7079"/>
        <xdr:cNvSpPr txBox="1"/>
      </xdr:nvSpPr>
      <xdr:spPr>
        <a:xfrm>
          <a:off x="5767754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53</xdr:row>
      <xdr:rowOff>0</xdr:rowOff>
    </xdr:from>
    <xdr:ext cx="184731" cy="264560"/>
    <xdr:sp macro="" textlink="">
      <xdr:nvSpPr>
        <xdr:cNvPr id="7081" name="TextovéPole 7080"/>
        <xdr:cNvSpPr txBox="1"/>
      </xdr:nvSpPr>
      <xdr:spPr>
        <a:xfrm>
          <a:off x="5767754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53</xdr:row>
      <xdr:rowOff>0</xdr:rowOff>
    </xdr:from>
    <xdr:ext cx="184731" cy="264560"/>
    <xdr:sp macro="" textlink="">
      <xdr:nvSpPr>
        <xdr:cNvPr id="7082" name="TextovéPole 7081"/>
        <xdr:cNvSpPr txBox="1"/>
      </xdr:nvSpPr>
      <xdr:spPr>
        <a:xfrm>
          <a:off x="5767754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53</xdr:row>
      <xdr:rowOff>0</xdr:rowOff>
    </xdr:from>
    <xdr:ext cx="184731" cy="264560"/>
    <xdr:sp macro="" textlink="">
      <xdr:nvSpPr>
        <xdr:cNvPr id="7083" name="TextovéPole 7082"/>
        <xdr:cNvSpPr txBox="1"/>
      </xdr:nvSpPr>
      <xdr:spPr>
        <a:xfrm>
          <a:off x="5767754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53</xdr:row>
      <xdr:rowOff>0</xdr:rowOff>
    </xdr:from>
    <xdr:ext cx="184731" cy="264560"/>
    <xdr:sp macro="" textlink="">
      <xdr:nvSpPr>
        <xdr:cNvPr id="7084" name="TextovéPole 7083"/>
        <xdr:cNvSpPr txBox="1"/>
      </xdr:nvSpPr>
      <xdr:spPr>
        <a:xfrm>
          <a:off x="5767754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53</xdr:row>
      <xdr:rowOff>0</xdr:rowOff>
    </xdr:from>
    <xdr:ext cx="184731" cy="264560"/>
    <xdr:sp macro="" textlink="">
      <xdr:nvSpPr>
        <xdr:cNvPr id="7085" name="TextovéPole 7084"/>
        <xdr:cNvSpPr txBox="1"/>
      </xdr:nvSpPr>
      <xdr:spPr>
        <a:xfrm>
          <a:off x="5767754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086" name="TextovéPole 7085"/>
        <xdr:cNvSpPr txBox="1"/>
      </xdr:nvSpPr>
      <xdr:spPr>
        <a:xfrm>
          <a:off x="5767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087" name="TextovéPole 7086"/>
        <xdr:cNvSpPr txBox="1"/>
      </xdr:nvSpPr>
      <xdr:spPr>
        <a:xfrm>
          <a:off x="5767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088" name="TextovéPole 7087"/>
        <xdr:cNvSpPr txBox="1"/>
      </xdr:nvSpPr>
      <xdr:spPr>
        <a:xfrm>
          <a:off x="5767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089" name="TextovéPole 7088"/>
        <xdr:cNvSpPr txBox="1"/>
      </xdr:nvSpPr>
      <xdr:spPr>
        <a:xfrm>
          <a:off x="5767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090" name="TextovéPole 7089"/>
        <xdr:cNvSpPr txBox="1"/>
      </xdr:nvSpPr>
      <xdr:spPr>
        <a:xfrm>
          <a:off x="5767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091" name="TextovéPole 7090"/>
        <xdr:cNvSpPr txBox="1"/>
      </xdr:nvSpPr>
      <xdr:spPr>
        <a:xfrm>
          <a:off x="5767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092" name="TextovéPole 7091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093" name="TextovéPole 7092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094" name="TextovéPole 7093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095" name="TextovéPole 7094"/>
        <xdr:cNvSpPr txBox="1"/>
      </xdr:nvSpPr>
      <xdr:spPr>
        <a:xfrm>
          <a:off x="5767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096" name="TextovéPole 7095"/>
        <xdr:cNvSpPr txBox="1"/>
      </xdr:nvSpPr>
      <xdr:spPr>
        <a:xfrm>
          <a:off x="5767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097" name="TextovéPole 7096"/>
        <xdr:cNvSpPr txBox="1"/>
      </xdr:nvSpPr>
      <xdr:spPr>
        <a:xfrm>
          <a:off x="5767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098" name="TextovéPole 7097"/>
        <xdr:cNvSpPr txBox="1"/>
      </xdr:nvSpPr>
      <xdr:spPr>
        <a:xfrm>
          <a:off x="5767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099" name="TextovéPole 7098"/>
        <xdr:cNvSpPr txBox="1"/>
      </xdr:nvSpPr>
      <xdr:spPr>
        <a:xfrm>
          <a:off x="5767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100" name="TextovéPole 7099"/>
        <xdr:cNvSpPr txBox="1"/>
      </xdr:nvSpPr>
      <xdr:spPr>
        <a:xfrm>
          <a:off x="5767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101" name="TextovéPole 7100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102" name="TextovéPole 7101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103" name="TextovéPole 7102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104" name="TextovéPole 7103"/>
        <xdr:cNvSpPr txBox="1"/>
      </xdr:nvSpPr>
      <xdr:spPr>
        <a:xfrm>
          <a:off x="5767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105" name="TextovéPole 7104"/>
        <xdr:cNvSpPr txBox="1"/>
      </xdr:nvSpPr>
      <xdr:spPr>
        <a:xfrm>
          <a:off x="5767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106" name="TextovéPole 7105"/>
        <xdr:cNvSpPr txBox="1"/>
      </xdr:nvSpPr>
      <xdr:spPr>
        <a:xfrm>
          <a:off x="5767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107" name="TextovéPole 7106"/>
        <xdr:cNvSpPr txBox="1"/>
      </xdr:nvSpPr>
      <xdr:spPr>
        <a:xfrm>
          <a:off x="5767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108" name="TextovéPole 7107"/>
        <xdr:cNvSpPr txBox="1"/>
      </xdr:nvSpPr>
      <xdr:spPr>
        <a:xfrm>
          <a:off x="5767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109" name="TextovéPole 7108"/>
        <xdr:cNvSpPr txBox="1"/>
      </xdr:nvSpPr>
      <xdr:spPr>
        <a:xfrm>
          <a:off x="5767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52</xdr:row>
      <xdr:rowOff>0</xdr:rowOff>
    </xdr:from>
    <xdr:ext cx="184731" cy="264560"/>
    <xdr:sp macro="" textlink="">
      <xdr:nvSpPr>
        <xdr:cNvPr id="7110" name="TextovéPole 7109"/>
        <xdr:cNvSpPr txBox="1"/>
      </xdr:nvSpPr>
      <xdr:spPr>
        <a:xfrm>
          <a:off x="5767754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52</xdr:row>
      <xdr:rowOff>0</xdr:rowOff>
    </xdr:from>
    <xdr:ext cx="184731" cy="264560"/>
    <xdr:sp macro="" textlink="">
      <xdr:nvSpPr>
        <xdr:cNvPr id="7111" name="TextovéPole 7110"/>
        <xdr:cNvSpPr txBox="1"/>
      </xdr:nvSpPr>
      <xdr:spPr>
        <a:xfrm>
          <a:off x="5767754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52</xdr:row>
      <xdr:rowOff>0</xdr:rowOff>
    </xdr:from>
    <xdr:ext cx="184731" cy="264560"/>
    <xdr:sp macro="" textlink="">
      <xdr:nvSpPr>
        <xdr:cNvPr id="7112" name="TextovéPole 7111"/>
        <xdr:cNvSpPr txBox="1"/>
      </xdr:nvSpPr>
      <xdr:spPr>
        <a:xfrm>
          <a:off x="5767754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52</xdr:row>
      <xdr:rowOff>0</xdr:rowOff>
    </xdr:from>
    <xdr:ext cx="184731" cy="264560"/>
    <xdr:sp macro="" textlink="">
      <xdr:nvSpPr>
        <xdr:cNvPr id="7113" name="TextovéPole 7112"/>
        <xdr:cNvSpPr txBox="1"/>
      </xdr:nvSpPr>
      <xdr:spPr>
        <a:xfrm>
          <a:off x="5767754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52</xdr:row>
      <xdr:rowOff>0</xdr:rowOff>
    </xdr:from>
    <xdr:ext cx="184731" cy="264560"/>
    <xdr:sp macro="" textlink="">
      <xdr:nvSpPr>
        <xdr:cNvPr id="7114" name="TextovéPole 7113"/>
        <xdr:cNvSpPr txBox="1"/>
      </xdr:nvSpPr>
      <xdr:spPr>
        <a:xfrm>
          <a:off x="5767754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52</xdr:row>
      <xdr:rowOff>0</xdr:rowOff>
    </xdr:from>
    <xdr:ext cx="184731" cy="264560"/>
    <xdr:sp macro="" textlink="">
      <xdr:nvSpPr>
        <xdr:cNvPr id="7115" name="TextovéPole 7114"/>
        <xdr:cNvSpPr txBox="1"/>
      </xdr:nvSpPr>
      <xdr:spPr>
        <a:xfrm>
          <a:off x="5767754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53</xdr:row>
      <xdr:rowOff>0</xdr:rowOff>
    </xdr:from>
    <xdr:ext cx="184731" cy="264560"/>
    <xdr:sp macro="" textlink="">
      <xdr:nvSpPr>
        <xdr:cNvPr id="7116" name="TextovéPole 7115"/>
        <xdr:cNvSpPr txBox="1"/>
      </xdr:nvSpPr>
      <xdr:spPr>
        <a:xfrm>
          <a:off x="5767754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53</xdr:row>
      <xdr:rowOff>0</xdr:rowOff>
    </xdr:from>
    <xdr:ext cx="184731" cy="264560"/>
    <xdr:sp macro="" textlink="">
      <xdr:nvSpPr>
        <xdr:cNvPr id="7117" name="TextovéPole 7116"/>
        <xdr:cNvSpPr txBox="1"/>
      </xdr:nvSpPr>
      <xdr:spPr>
        <a:xfrm>
          <a:off x="5767754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53</xdr:row>
      <xdr:rowOff>0</xdr:rowOff>
    </xdr:from>
    <xdr:ext cx="184731" cy="264560"/>
    <xdr:sp macro="" textlink="">
      <xdr:nvSpPr>
        <xdr:cNvPr id="7118" name="TextovéPole 7117"/>
        <xdr:cNvSpPr txBox="1"/>
      </xdr:nvSpPr>
      <xdr:spPr>
        <a:xfrm>
          <a:off x="5767754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53</xdr:row>
      <xdr:rowOff>0</xdr:rowOff>
    </xdr:from>
    <xdr:ext cx="184731" cy="264560"/>
    <xdr:sp macro="" textlink="">
      <xdr:nvSpPr>
        <xdr:cNvPr id="7119" name="TextovéPole 7118"/>
        <xdr:cNvSpPr txBox="1"/>
      </xdr:nvSpPr>
      <xdr:spPr>
        <a:xfrm>
          <a:off x="5767754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53</xdr:row>
      <xdr:rowOff>0</xdr:rowOff>
    </xdr:from>
    <xdr:ext cx="184731" cy="264560"/>
    <xdr:sp macro="" textlink="">
      <xdr:nvSpPr>
        <xdr:cNvPr id="7120" name="TextovéPole 7119"/>
        <xdr:cNvSpPr txBox="1"/>
      </xdr:nvSpPr>
      <xdr:spPr>
        <a:xfrm>
          <a:off x="5767754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53</xdr:row>
      <xdr:rowOff>0</xdr:rowOff>
    </xdr:from>
    <xdr:ext cx="184731" cy="264560"/>
    <xdr:sp macro="" textlink="">
      <xdr:nvSpPr>
        <xdr:cNvPr id="7121" name="TextovéPole 7120"/>
        <xdr:cNvSpPr txBox="1"/>
      </xdr:nvSpPr>
      <xdr:spPr>
        <a:xfrm>
          <a:off x="5767754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54</xdr:row>
      <xdr:rowOff>0</xdr:rowOff>
    </xdr:from>
    <xdr:ext cx="184731" cy="264560"/>
    <xdr:sp macro="" textlink="">
      <xdr:nvSpPr>
        <xdr:cNvPr id="7122" name="TextovéPole 7121"/>
        <xdr:cNvSpPr txBox="1"/>
      </xdr:nvSpPr>
      <xdr:spPr>
        <a:xfrm>
          <a:off x="5767754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54</xdr:row>
      <xdr:rowOff>0</xdr:rowOff>
    </xdr:from>
    <xdr:ext cx="184731" cy="264560"/>
    <xdr:sp macro="" textlink="">
      <xdr:nvSpPr>
        <xdr:cNvPr id="7123" name="TextovéPole 7122"/>
        <xdr:cNvSpPr txBox="1"/>
      </xdr:nvSpPr>
      <xdr:spPr>
        <a:xfrm>
          <a:off x="5767754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54</xdr:row>
      <xdr:rowOff>0</xdr:rowOff>
    </xdr:from>
    <xdr:ext cx="184731" cy="264560"/>
    <xdr:sp macro="" textlink="">
      <xdr:nvSpPr>
        <xdr:cNvPr id="7124" name="TextovéPole 7123"/>
        <xdr:cNvSpPr txBox="1"/>
      </xdr:nvSpPr>
      <xdr:spPr>
        <a:xfrm>
          <a:off x="5767754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54</xdr:row>
      <xdr:rowOff>0</xdr:rowOff>
    </xdr:from>
    <xdr:ext cx="184731" cy="264560"/>
    <xdr:sp macro="" textlink="">
      <xdr:nvSpPr>
        <xdr:cNvPr id="7125" name="TextovéPole 7124"/>
        <xdr:cNvSpPr txBox="1"/>
      </xdr:nvSpPr>
      <xdr:spPr>
        <a:xfrm>
          <a:off x="5767754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54</xdr:row>
      <xdr:rowOff>0</xdr:rowOff>
    </xdr:from>
    <xdr:ext cx="184731" cy="264560"/>
    <xdr:sp macro="" textlink="">
      <xdr:nvSpPr>
        <xdr:cNvPr id="7126" name="TextovéPole 7125"/>
        <xdr:cNvSpPr txBox="1"/>
      </xdr:nvSpPr>
      <xdr:spPr>
        <a:xfrm>
          <a:off x="5767754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54</xdr:row>
      <xdr:rowOff>0</xdr:rowOff>
    </xdr:from>
    <xdr:ext cx="184731" cy="264560"/>
    <xdr:sp macro="" textlink="">
      <xdr:nvSpPr>
        <xdr:cNvPr id="7127" name="TextovéPole 7126"/>
        <xdr:cNvSpPr txBox="1"/>
      </xdr:nvSpPr>
      <xdr:spPr>
        <a:xfrm>
          <a:off x="5767754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54</xdr:row>
      <xdr:rowOff>0</xdr:rowOff>
    </xdr:from>
    <xdr:ext cx="184731" cy="264560"/>
    <xdr:sp macro="" textlink="">
      <xdr:nvSpPr>
        <xdr:cNvPr id="7128" name="TextovéPole 7127"/>
        <xdr:cNvSpPr txBox="1"/>
      </xdr:nvSpPr>
      <xdr:spPr>
        <a:xfrm>
          <a:off x="5767754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54</xdr:row>
      <xdr:rowOff>0</xdr:rowOff>
    </xdr:from>
    <xdr:ext cx="184731" cy="264560"/>
    <xdr:sp macro="" textlink="">
      <xdr:nvSpPr>
        <xdr:cNvPr id="7129" name="TextovéPole 7128"/>
        <xdr:cNvSpPr txBox="1"/>
      </xdr:nvSpPr>
      <xdr:spPr>
        <a:xfrm>
          <a:off x="5767754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54</xdr:row>
      <xdr:rowOff>0</xdr:rowOff>
    </xdr:from>
    <xdr:ext cx="184731" cy="264560"/>
    <xdr:sp macro="" textlink="">
      <xdr:nvSpPr>
        <xdr:cNvPr id="7130" name="TextovéPole 7129"/>
        <xdr:cNvSpPr txBox="1"/>
      </xdr:nvSpPr>
      <xdr:spPr>
        <a:xfrm>
          <a:off x="5767754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54</xdr:row>
      <xdr:rowOff>0</xdr:rowOff>
    </xdr:from>
    <xdr:ext cx="184731" cy="264560"/>
    <xdr:sp macro="" textlink="">
      <xdr:nvSpPr>
        <xdr:cNvPr id="7131" name="TextovéPole 7130"/>
        <xdr:cNvSpPr txBox="1"/>
      </xdr:nvSpPr>
      <xdr:spPr>
        <a:xfrm>
          <a:off x="5767754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54</xdr:row>
      <xdr:rowOff>0</xdr:rowOff>
    </xdr:from>
    <xdr:ext cx="184731" cy="264560"/>
    <xdr:sp macro="" textlink="">
      <xdr:nvSpPr>
        <xdr:cNvPr id="7132" name="TextovéPole 7131"/>
        <xdr:cNvSpPr txBox="1"/>
      </xdr:nvSpPr>
      <xdr:spPr>
        <a:xfrm>
          <a:off x="5767754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54</xdr:row>
      <xdr:rowOff>0</xdr:rowOff>
    </xdr:from>
    <xdr:ext cx="184731" cy="264560"/>
    <xdr:sp macro="" textlink="">
      <xdr:nvSpPr>
        <xdr:cNvPr id="7133" name="TextovéPole 7132"/>
        <xdr:cNvSpPr txBox="1"/>
      </xdr:nvSpPr>
      <xdr:spPr>
        <a:xfrm>
          <a:off x="5767754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7134" name="TextovéPole 7133"/>
        <xdr:cNvSpPr txBox="1"/>
      </xdr:nvSpPr>
      <xdr:spPr>
        <a:xfrm>
          <a:off x="5767754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7135" name="TextovéPole 7134"/>
        <xdr:cNvSpPr txBox="1"/>
      </xdr:nvSpPr>
      <xdr:spPr>
        <a:xfrm>
          <a:off x="5767754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7136" name="TextovéPole 7135"/>
        <xdr:cNvSpPr txBox="1"/>
      </xdr:nvSpPr>
      <xdr:spPr>
        <a:xfrm>
          <a:off x="5767754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7137" name="TextovéPole 7136"/>
        <xdr:cNvSpPr txBox="1"/>
      </xdr:nvSpPr>
      <xdr:spPr>
        <a:xfrm>
          <a:off x="5767754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7138" name="TextovéPole 7137"/>
        <xdr:cNvSpPr txBox="1"/>
      </xdr:nvSpPr>
      <xdr:spPr>
        <a:xfrm>
          <a:off x="5767754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7139" name="TextovéPole 7138"/>
        <xdr:cNvSpPr txBox="1"/>
      </xdr:nvSpPr>
      <xdr:spPr>
        <a:xfrm>
          <a:off x="5767754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140" name="TextovéPole 7139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141" name="TextovéPole 7140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142" name="TextovéPole 7141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143" name="TextovéPole 7142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144" name="TextovéPole 7143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145" name="TextovéPole 7144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146" name="TextovéPole 7145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147" name="TextovéPole 7146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148" name="TextovéPole 7147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149" name="TextovéPole 7148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150" name="TextovéPole 7149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151" name="TextovéPole 7150"/>
        <xdr:cNvSpPr txBox="1"/>
      </xdr:nvSpPr>
      <xdr:spPr>
        <a:xfrm>
          <a:off x="5767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152" name="TextovéPole 7151"/>
        <xdr:cNvSpPr txBox="1"/>
      </xdr:nvSpPr>
      <xdr:spPr>
        <a:xfrm>
          <a:off x="5767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153" name="TextovéPole 7152"/>
        <xdr:cNvSpPr txBox="1"/>
      </xdr:nvSpPr>
      <xdr:spPr>
        <a:xfrm>
          <a:off x="5767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154" name="TextovéPole 7153"/>
        <xdr:cNvSpPr txBox="1"/>
      </xdr:nvSpPr>
      <xdr:spPr>
        <a:xfrm>
          <a:off x="5767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155" name="TextovéPole 7154"/>
        <xdr:cNvSpPr txBox="1"/>
      </xdr:nvSpPr>
      <xdr:spPr>
        <a:xfrm>
          <a:off x="5767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156" name="TextovéPole 7155"/>
        <xdr:cNvSpPr txBox="1"/>
      </xdr:nvSpPr>
      <xdr:spPr>
        <a:xfrm>
          <a:off x="5767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157" name="TextovéPole 7156"/>
        <xdr:cNvSpPr txBox="1"/>
      </xdr:nvSpPr>
      <xdr:spPr>
        <a:xfrm>
          <a:off x="5767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158" name="TextovéPole 7157"/>
        <xdr:cNvSpPr txBox="1"/>
      </xdr:nvSpPr>
      <xdr:spPr>
        <a:xfrm>
          <a:off x="5386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159" name="TextovéPole 7158"/>
        <xdr:cNvSpPr txBox="1"/>
      </xdr:nvSpPr>
      <xdr:spPr>
        <a:xfrm>
          <a:off x="5386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160" name="TextovéPole 7159"/>
        <xdr:cNvSpPr txBox="1"/>
      </xdr:nvSpPr>
      <xdr:spPr>
        <a:xfrm>
          <a:off x="5386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161" name="TextovéPole 7160"/>
        <xdr:cNvSpPr txBox="1"/>
      </xdr:nvSpPr>
      <xdr:spPr>
        <a:xfrm>
          <a:off x="5386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162" name="TextovéPole 7161"/>
        <xdr:cNvSpPr txBox="1"/>
      </xdr:nvSpPr>
      <xdr:spPr>
        <a:xfrm>
          <a:off x="5386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163" name="TextovéPole 7162"/>
        <xdr:cNvSpPr txBox="1"/>
      </xdr:nvSpPr>
      <xdr:spPr>
        <a:xfrm>
          <a:off x="5386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52</xdr:row>
      <xdr:rowOff>0</xdr:rowOff>
    </xdr:from>
    <xdr:ext cx="184731" cy="264560"/>
    <xdr:sp macro="" textlink="">
      <xdr:nvSpPr>
        <xdr:cNvPr id="7164" name="TextovéPole 7163"/>
        <xdr:cNvSpPr txBox="1"/>
      </xdr:nvSpPr>
      <xdr:spPr>
        <a:xfrm>
          <a:off x="5386754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52</xdr:row>
      <xdr:rowOff>0</xdr:rowOff>
    </xdr:from>
    <xdr:ext cx="184731" cy="264560"/>
    <xdr:sp macro="" textlink="">
      <xdr:nvSpPr>
        <xdr:cNvPr id="7165" name="TextovéPole 7164"/>
        <xdr:cNvSpPr txBox="1"/>
      </xdr:nvSpPr>
      <xdr:spPr>
        <a:xfrm>
          <a:off x="5386754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52</xdr:row>
      <xdr:rowOff>0</xdr:rowOff>
    </xdr:from>
    <xdr:ext cx="184731" cy="264560"/>
    <xdr:sp macro="" textlink="">
      <xdr:nvSpPr>
        <xdr:cNvPr id="7166" name="TextovéPole 7165"/>
        <xdr:cNvSpPr txBox="1"/>
      </xdr:nvSpPr>
      <xdr:spPr>
        <a:xfrm>
          <a:off x="5386754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52</xdr:row>
      <xdr:rowOff>0</xdr:rowOff>
    </xdr:from>
    <xdr:ext cx="184731" cy="264560"/>
    <xdr:sp macro="" textlink="">
      <xdr:nvSpPr>
        <xdr:cNvPr id="7167" name="TextovéPole 7166"/>
        <xdr:cNvSpPr txBox="1"/>
      </xdr:nvSpPr>
      <xdr:spPr>
        <a:xfrm>
          <a:off x="5386754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52</xdr:row>
      <xdr:rowOff>0</xdr:rowOff>
    </xdr:from>
    <xdr:ext cx="184731" cy="264560"/>
    <xdr:sp macro="" textlink="">
      <xdr:nvSpPr>
        <xdr:cNvPr id="7168" name="TextovéPole 7167"/>
        <xdr:cNvSpPr txBox="1"/>
      </xdr:nvSpPr>
      <xdr:spPr>
        <a:xfrm>
          <a:off x="5386754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52</xdr:row>
      <xdr:rowOff>0</xdr:rowOff>
    </xdr:from>
    <xdr:ext cx="184731" cy="264560"/>
    <xdr:sp macro="" textlink="">
      <xdr:nvSpPr>
        <xdr:cNvPr id="7169" name="TextovéPole 7168"/>
        <xdr:cNvSpPr txBox="1"/>
      </xdr:nvSpPr>
      <xdr:spPr>
        <a:xfrm>
          <a:off x="5386754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53</xdr:row>
      <xdr:rowOff>0</xdr:rowOff>
    </xdr:from>
    <xdr:ext cx="184731" cy="264560"/>
    <xdr:sp macro="" textlink="">
      <xdr:nvSpPr>
        <xdr:cNvPr id="7170" name="TextovéPole 7169"/>
        <xdr:cNvSpPr txBox="1"/>
      </xdr:nvSpPr>
      <xdr:spPr>
        <a:xfrm>
          <a:off x="5386754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53</xdr:row>
      <xdr:rowOff>0</xdr:rowOff>
    </xdr:from>
    <xdr:ext cx="184731" cy="264560"/>
    <xdr:sp macro="" textlink="">
      <xdr:nvSpPr>
        <xdr:cNvPr id="7171" name="TextovéPole 7170"/>
        <xdr:cNvSpPr txBox="1"/>
      </xdr:nvSpPr>
      <xdr:spPr>
        <a:xfrm>
          <a:off x="5386754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53</xdr:row>
      <xdr:rowOff>0</xdr:rowOff>
    </xdr:from>
    <xdr:ext cx="184731" cy="264560"/>
    <xdr:sp macro="" textlink="">
      <xdr:nvSpPr>
        <xdr:cNvPr id="7172" name="TextovéPole 7171"/>
        <xdr:cNvSpPr txBox="1"/>
      </xdr:nvSpPr>
      <xdr:spPr>
        <a:xfrm>
          <a:off x="5386754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53</xdr:row>
      <xdr:rowOff>0</xdr:rowOff>
    </xdr:from>
    <xdr:ext cx="184731" cy="264560"/>
    <xdr:sp macro="" textlink="">
      <xdr:nvSpPr>
        <xdr:cNvPr id="7173" name="TextovéPole 7172"/>
        <xdr:cNvSpPr txBox="1"/>
      </xdr:nvSpPr>
      <xdr:spPr>
        <a:xfrm>
          <a:off x="5386754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53</xdr:row>
      <xdr:rowOff>0</xdr:rowOff>
    </xdr:from>
    <xdr:ext cx="184731" cy="264560"/>
    <xdr:sp macro="" textlink="">
      <xdr:nvSpPr>
        <xdr:cNvPr id="7174" name="TextovéPole 7173"/>
        <xdr:cNvSpPr txBox="1"/>
      </xdr:nvSpPr>
      <xdr:spPr>
        <a:xfrm>
          <a:off x="5386754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53</xdr:row>
      <xdr:rowOff>0</xdr:rowOff>
    </xdr:from>
    <xdr:ext cx="184731" cy="264560"/>
    <xdr:sp macro="" textlink="">
      <xdr:nvSpPr>
        <xdr:cNvPr id="7175" name="TextovéPole 7174"/>
        <xdr:cNvSpPr txBox="1"/>
      </xdr:nvSpPr>
      <xdr:spPr>
        <a:xfrm>
          <a:off x="5386754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54</xdr:row>
      <xdr:rowOff>0</xdr:rowOff>
    </xdr:from>
    <xdr:ext cx="184731" cy="264560"/>
    <xdr:sp macro="" textlink="">
      <xdr:nvSpPr>
        <xdr:cNvPr id="7176" name="TextovéPole 7175"/>
        <xdr:cNvSpPr txBox="1"/>
      </xdr:nvSpPr>
      <xdr:spPr>
        <a:xfrm>
          <a:off x="5386754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54</xdr:row>
      <xdr:rowOff>0</xdr:rowOff>
    </xdr:from>
    <xdr:ext cx="184731" cy="264560"/>
    <xdr:sp macro="" textlink="">
      <xdr:nvSpPr>
        <xdr:cNvPr id="7177" name="TextovéPole 7176"/>
        <xdr:cNvSpPr txBox="1"/>
      </xdr:nvSpPr>
      <xdr:spPr>
        <a:xfrm>
          <a:off x="5386754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54</xdr:row>
      <xdr:rowOff>0</xdr:rowOff>
    </xdr:from>
    <xdr:ext cx="184731" cy="264560"/>
    <xdr:sp macro="" textlink="">
      <xdr:nvSpPr>
        <xdr:cNvPr id="7178" name="TextovéPole 7177"/>
        <xdr:cNvSpPr txBox="1"/>
      </xdr:nvSpPr>
      <xdr:spPr>
        <a:xfrm>
          <a:off x="5386754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54</xdr:row>
      <xdr:rowOff>0</xdr:rowOff>
    </xdr:from>
    <xdr:ext cx="184731" cy="264560"/>
    <xdr:sp macro="" textlink="">
      <xdr:nvSpPr>
        <xdr:cNvPr id="7179" name="TextovéPole 7178"/>
        <xdr:cNvSpPr txBox="1"/>
      </xdr:nvSpPr>
      <xdr:spPr>
        <a:xfrm>
          <a:off x="5386754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54</xdr:row>
      <xdr:rowOff>0</xdr:rowOff>
    </xdr:from>
    <xdr:ext cx="184731" cy="264560"/>
    <xdr:sp macro="" textlink="">
      <xdr:nvSpPr>
        <xdr:cNvPr id="7180" name="TextovéPole 7179"/>
        <xdr:cNvSpPr txBox="1"/>
      </xdr:nvSpPr>
      <xdr:spPr>
        <a:xfrm>
          <a:off x="5386754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54</xdr:row>
      <xdr:rowOff>0</xdr:rowOff>
    </xdr:from>
    <xdr:ext cx="184731" cy="264560"/>
    <xdr:sp macro="" textlink="">
      <xdr:nvSpPr>
        <xdr:cNvPr id="7181" name="TextovéPole 7180"/>
        <xdr:cNvSpPr txBox="1"/>
      </xdr:nvSpPr>
      <xdr:spPr>
        <a:xfrm>
          <a:off x="5386754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54</xdr:row>
      <xdr:rowOff>0</xdr:rowOff>
    </xdr:from>
    <xdr:ext cx="184731" cy="264560"/>
    <xdr:sp macro="" textlink="">
      <xdr:nvSpPr>
        <xdr:cNvPr id="7182" name="TextovéPole 7181"/>
        <xdr:cNvSpPr txBox="1"/>
      </xdr:nvSpPr>
      <xdr:spPr>
        <a:xfrm>
          <a:off x="5386754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54</xdr:row>
      <xdr:rowOff>0</xdr:rowOff>
    </xdr:from>
    <xdr:ext cx="184731" cy="264560"/>
    <xdr:sp macro="" textlink="">
      <xdr:nvSpPr>
        <xdr:cNvPr id="7183" name="TextovéPole 7182"/>
        <xdr:cNvSpPr txBox="1"/>
      </xdr:nvSpPr>
      <xdr:spPr>
        <a:xfrm>
          <a:off x="5386754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54</xdr:row>
      <xdr:rowOff>0</xdr:rowOff>
    </xdr:from>
    <xdr:ext cx="184731" cy="264560"/>
    <xdr:sp macro="" textlink="">
      <xdr:nvSpPr>
        <xdr:cNvPr id="7184" name="TextovéPole 7183"/>
        <xdr:cNvSpPr txBox="1"/>
      </xdr:nvSpPr>
      <xdr:spPr>
        <a:xfrm>
          <a:off x="5386754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54</xdr:row>
      <xdr:rowOff>0</xdr:rowOff>
    </xdr:from>
    <xdr:ext cx="184731" cy="264560"/>
    <xdr:sp macro="" textlink="">
      <xdr:nvSpPr>
        <xdr:cNvPr id="7185" name="TextovéPole 7184"/>
        <xdr:cNvSpPr txBox="1"/>
      </xdr:nvSpPr>
      <xdr:spPr>
        <a:xfrm>
          <a:off x="5386754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54</xdr:row>
      <xdr:rowOff>0</xdr:rowOff>
    </xdr:from>
    <xdr:ext cx="184731" cy="264560"/>
    <xdr:sp macro="" textlink="">
      <xdr:nvSpPr>
        <xdr:cNvPr id="7186" name="TextovéPole 7185"/>
        <xdr:cNvSpPr txBox="1"/>
      </xdr:nvSpPr>
      <xdr:spPr>
        <a:xfrm>
          <a:off x="5386754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54</xdr:row>
      <xdr:rowOff>0</xdr:rowOff>
    </xdr:from>
    <xdr:ext cx="184731" cy="264560"/>
    <xdr:sp macro="" textlink="">
      <xdr:nvSpPr>
        <xdr:cNvPr id="7187" name="TextovéPole 7186"/>
        <xdr:cNvSpPr txBox="1"/>
      </xdr:nvSpPr>
      <xdr:spPr>
        <a:xfrm>
          <a:off x="5386754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7188" name="TextovéPole 7187"/>
        <xdr:cNvSpPr txBox="1"/>
      </xdr:nvSpPr>
      <xdr:spPr>
        <a:xfrm>
          <a:off x="5386754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7189" name="TextovéPole 7188"/>
        <xdr:cNvSpPr txBox="1"/>
      </xdr:nvSpPr>
      <xdr:spPr>
        <a:xfrm>
          <a:off x="5386754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7190" name="TextovéPole 7189"/>
        <xdr:cNvSpPr txBox="1"/>
      </xdr:nvSpPr>
      <xdr:spPr>
        <a:xfrm>
          <a:off x="5386754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7191" name="TextovéPole 7190"/>
        <xdr:cNvSpPr txBox="1"/>
      </xdr:nvSpPr>
      <xdr:spPr>
        <a:xfrm>
          <a:off x="5386754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7192" name="TextovéPole 7191"/>
        <xdr:cNvSpPr txBox="1"/>
      </xdr:nvSpPr>
      <xdr:spPr>
        <a:xfrm>
          <a:off x="5386754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7193" name="TextovéPole 7192"/>
        <xdr:cNvSpPr txBox="1"/>
      </xdr:nvSpPr>
      <xdr:spPr>
        <a:xfrm>
          <a:off x="5386754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194" name="TextovéPole 7193"/>
        <xdr:cNvSpPr txBox="1"/>
      </xdr:nvSpPr>
      <xdr:spPr>
        <a:xfrm>
          <a:off x="5386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195" name="TextovéPole 7194"/>
        <xdr:cNvSpPr txBox="1"/>
      </xdr:nvSpPr>
      <xdr:spPr>
        <a:xfrm>
          <a:off x="5386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196" name="TextovéPole 7195"/>
        <xdr:cNvSpPr txBox="1"/>
      </xdr:nvSpPr>
      <xdr:spPr>
        <a:xfrm>
          <a:off x="5386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197" name="TextovéPole 7196"/>
        <xdr:cNvSpPr txBox="1"/>
      </xdr:nvSpPr>
      <xdr:spPr>
        <a:xfrm>
          <a:off x="5386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198" name="TextovéPole 7197"/>
        <xdr:cNvSpPr txBox="1"/>
      </xdr:nvSpPr>
      <xdr:spPr>
        <a:xfrm>
          <a:off x="5386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184731" cy="264560"/>
    <xdr:sp macro="" textlink="">
      <xdr:nvSpPr>
        <xdr:cNvPr id="7199" name="TextovéPole 7198"/>
        <xdr:cNvSpPr txBox="1"/>
      </xdr:nvSpPr>
      <xdr:spPr>
        <a:xfrm>
          <a:off x="538675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200" name="TextovéPole 7199"/>
        <xdr:cNvSpPr txBox="1"/>
      </xdr:nvSpPr>
      <xdr:spPr>
        <a:xfrm>
          <a:off x="5386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201" name="TextovéPole 7200"/>
        <xdr:cNvSpPr txBox="1"/>
      </xdr:nvSpPr>
      <xdr:spPr>
        <a:xfrm>
          <a:off x="5386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202" name="TextovéPole 7201"/>
        <xdr:cNvSpPr txBox="1"/>
      </xdr:nvSpPr>
      <xdr:spPr>
        <a:xfrm>
          <a:off x="5386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203" name="TextovéPole 7202"/>
        <xdr:cNvSpPr txBox="1"/>
      </xdr:nvSpPr>
      <xdr:spPr>
        <a:xfrm>
          <a:off x="5386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204" name="TextovéPole 7203"/>
        <xdr:cNvSpPr txBox="1"/>
      </xdr:nvSpPr>
      <xdr:spPr>
        <a:xfrm>
          <a:off x="5386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205" name="TextovéPole 7204"/>
        <xdr:cNvSpPr txBox="1"/>
      </xdr:nvSpPr>
      <xdr:spPr>
        <a:xfrm>
          <a:off x="5386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52</xdr:row>
      <xdr:rowOff>0</xdr:rowOff>
    </xdr:from>
    <xdr:ext cx="184731" cy="264560"/>
    <xdr:sp macro="" textlink="">
      <xdr:nvSpPr>
        <xdr:cNvPr id="7206" name="TextovéPole 7205"/>
        <xdr:cNvSpPr txBox="1"/>
      </xdr:nvSpPr>
      <xdr:spPr>
        <a:xfrm>
          <a:off x="5767754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52</xdr:row>
      <xdr:rowOff>0</xdr:rowOff>
    </xdr:from>
    <xdr:ext cx="184731" cy="264560"/>
    <xdr:sp macro="" textlink="">
      <xdr:nvSpPr>
        <xdr:cNvPr id="7207" name="TextovéPole 7206"/>
        <xdr:cNvSpPr txBox="1"/>
      </xdr:nvSpPr>
      <xdr:spPr>
        <a:xfrm>
          <a:off x="5767754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52</xdr:row>
      <xdr:rowOff>0</xdr:rowOff>
    </xdr:from>
    <xdr:ext cx="184731" cy="264560"/>
    <xdr:sp macro="" textlink="">
      <xdr:nvSpPr>
        <xdr:cNvPr id="7208" name="TextovéPole 7207"/>
        <xdr:cNvSpPr txBox="1"/>
      </xdr:nvSpPr>
      <xdr:spPr>
        <a:xfrm>
          <a:off x="5767754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209" name="TextovéPole 7208"/>
        <xdr:cNvSpPr txBox="1"/>
      </xdr:nvSpPr>
      <xdr:spPr>
        <a:xfrm>
          <a:off x="5767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210" name="TextovéPole 7209"/>
        <xdr:cNvSpPr txBox="1"/>
      </xdr:nvSpPr>
      <xdr:spPr>
        <a:xfrm>
          <a:off x="5767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0</xdr:colOff>
      <xdr:row>51</xdr:row>
      <xdr:rowOff>0</xdr:rowOff>
    </xdr:from>
    <xdr:ext cx="184731" cy="264560"/>
    <xdr:sp macro="" textlink="">
      <xdr:nvSpPr>
        <xdr:cNvPr id="7211" name="TextovéPole 7210"/>
        <xdr:cNvSpPr txBox="1"/>
      </xdr:nvSpPr>
      <xdr:spPr>
        <a:xfrm>
          <a:off x="5767754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12</xdr:col>
      <xdr:colOff>82826</xdr:colOff>
      <xdr:row>68</xdr:row>
      <xdr:rowOff>132522</xdr:rowOff>
    </xdr:from>
    <xdr:to>
      <xdr:col>15</xdr:col>
      <xdr:colOff>362017</xdr:colOff>
      <xdr:row>69</xdr:row>
      <xdr:rowOff>192412</xdr:rowOff>
    </xdr:to>
    <xdr:pic>
      <xdr:nvPicPr>
        <xdr:cNvPr id="7212" name="Obrázek 7211" descr="http://www.chodovskatvrz.cz/upload/1269893194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1674" y="3520109"/>
          <a:ext cx="1198560" cy="366346"/>
        </a:xfrm>
        <a:prstGeom prst="rect">
          <a:avLst/>
        </a:prstGeom>
        <a:noFill/>
        <a:ln w="12700"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182217</xdr:colOff>
      <xdr:row>70</xdr:row>
      <xdr:rowOff>41413</xdr:rowOff>
    </xdr:from>
    <xdr:to>
      <xdr:col>15</xdr:col>
      <xdr:colOff>310596</xdr:colOff>
      <xdr:row>78</xdr:row>
      <xdr:rowOff>14493</xdr:rowOff>
    </xdr:to>
    <xdr:pic>
      <xdr:nvPicPr>
        <xdr:cNvPr id="7213" name="il_fi" descr="http://foto.prahainfo.cz/Logo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1065" y="4066761"/>
          <a:ext cx="1047748" cy="842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CI52"/>
  <sheetViews>
    <sheetView workbookViewId="0">
      <selection activeCell="H33" sqref="H33:I33"/>
    </sheetView>
  </sheetViews>
  <sheetFormatPr defaultColWidth="9.140625" defaultRowHeight="12.75" x14ac:dyDescent="0.2"/>
  <cols>
    <col min="1" max="1" width="4.42578125" style="6" customWidth="1"/>
    <col min="2" max="2" width="17.5703125" style="6" customWidth="1"/>
    <col min="3" max="11" width="6" style="6" customWidth="1"/>
    <col min="12" max="13" width="6" style="2" customWidth="1"/>
    <col min="14" max="14" width="4.85546875" style="2" customWidth="1"/>
    <col min="15" max="15" width="1.7109375" style="6" customWidth="1"/>
    <col min="16" max="16" width="2.7109375" style="6" customWidth="1"/>
    <col min="17" max="16384" width="9.140625" style="6"/>
  </cols>
  <sheetData>
    <row r="1" spans="1:15635" ht="16.5" customHeight="1" thickBot="1" x14ac:dyDescent="0.25">
      <c r="A1" s="23">
        <v>5</v>
      </c>
      <c r="B1" s="185"/>
      <c r="C1" s="1394"/>
      <c r="D1" s="1394"/>
      <c r="E1" s="1394"/>
      <c r="F1" s="1394"/>
      <c r="G1" s="1394"/>
      <c r="H1" s="1394"/>
      <c r="I1" s="1394"/>
      <c r="J1" s="1394"/>
      <c r="K1" s="1394"/>
      <c r="L1" s="1395"/>
      <c r="M1" s="1391"/>
      <c r="N1" s="1392"/>
      <c r="O1" s="1392"/>
      <c r="P1" s="1393"/>
      <c r="Q1" s="2"/>
    </row>
    <row r="2" spans="1:15635" ht="16.5" customHeight="1" thickBot="1" x14ac:dyDescent="0.25">
      <c r="A2" s="23"/>
      <c r="B2" s="186" t="s">
        <v>136</v>
      </c>
      <c r="C2" s="187"/>
      <c r="D2" s="188"/>
      <c r="E2" s="189"/>
      <c r="F2" s="188"/>
      <c r="G2" s="188"/>
      <c r="H2" s="190" t="s">
        <v>81</v>
      </c>
      <c r="I2" s="191" t="s">
        <v>134</v>
      </c>
      <c r="J2" s="192" t="s">
        <v>105</v>
      </c>
      <c r="K2" s="193" t="s">
        <v>135</v>
      </c>
      <c r="L2" s="127" t="s">
        <v>133</v>
      </c>
      <c r="M2" s="194"/>
      <c r="N2" s="195"/>
      <c r="O2" s="195"/>
      <c r="P2" s="196"/>
      <c r="Q2" s="2"/>
    </row>
    <row r="3" spans="1:15635" ht="16.5" customHeight="1" x14ac:dyDescent="0.2">
      <c r="A3" s="197"/>
      <c r="B3" s="198"/>
      <c r="C3" s="54"/>
      <c r="D3" s="129"/>
      <c r="E3" s="129"/>
      <c r="F3" s="129"/>
      <c r="G3" s="129"/>
      <c r="H3" s="199"/>
      <c r="I3" s="128"/>
      <c r="J3" s="200"/>
      <c r="K3" s="201"/>
      <c r="L3" s="202"/>
      <c r="M3" s="194"/>
      <c r="N3" s="195"/>
      <c r="O3" s="195"/>
      <c r="P3" s="196"/>
      <c r="Q3" s="2"/>
    </row>
    <row r="4" spans="1:15635" ht="16.5" customHeight="1" x14ac:dyDescent="0.2">
      <c r="A4" s="197"/>
      <c r="B4" s="203"/>
      <c r="C4" s="54"/>
      <c r="D4" s="129"/>
      <c r="E4" s="129"/>
      <c r="F4" s="129"/>
      <c r="G4" s="129"/>
      <c r="H4" s="199"/>
      <c r="I4" s="128"/>
      <c r="J4" s="200"/>
      <c r="K4" s="201"/>
      <c r="L4" s="202"/>
      <c r="M4" s="194"/>
      <c r="N4" s="195"/>
      <c r="O4" s="195"/>
      <c r="P4" s="196"/>
      <c r="Q4" s="2"/>
    </row>
    <row r="5" spans="1:15635" ht="16.5" customHeight="1" x14ac:dyDescent="0.2">
      <c r="A5" s="23"/>
      <c r="B5" s="203"/>
      <c r="C5" s="54"/>
      <c r="D5" s="129"/>
      <c r="E5" s="129"/>
      <c r="F5" s="129"/>
      <c r="G5" s="129"/>
      <c r="H5" s="199"/>
      <c r="I5" s="128"/>
      <c r="J5" s="200"/>
      <c r="K5" s="201"/>
      <c r="L5" s="202"/>
      <c r="M5" s="204"/>
      <c r="N5" s="205"/>
      <c r="O5" s="205"/>
      <c r="P5" s="206"/>
      <c r="Q5" s="2"/>
    </row>
    <row r="6" spans="1:15635" s="208" customFormat="1" ht="16.5" customHeight="1" x14ac:dyDescent="0.2">
      <c r="A6" s="207"/>
      <c r="B6" s="203"/>
      <c r="C6" s="54"/>
      <c r="D6" s="129"/>
      <c r="E6" s="129"/>
      <c r="F6" s="129"/>
      <c r="G6" s="129"/>
      <c r="H6" s="199"/>
      <c r="I6" s="128"/>
      <c r="J6" s="200"/>
      <c r="K6" s="201"/>
      <c r="L6" s="202"/>
      <c r="M6" s="204"/>
      <c r="N6" s="205"/>
      <c r="O6" s="205"/>
      <c r="P6" s="206"/>
      <c r="Q6" s="46"/>
    </row>
    <row r="7" spans="1:15635" ht="16.5" customHeight="1" thickBot="1" x14ac:dyDescent="0.25">
      <c r="A7" s="23"/>
      <c r="B7" s="209"/>
      <c r="C7" s="98"/>
      <c r="D7" s="45"/>
      <c r="E7" s="45"/>
      <c r="F7" s="45"/>
      <c r="G7" s="45"/>
      <c r="H7" s="210"/>
      <c r="I7" s="38"/>
      <c r="J7" s="211"/>
      <c r="K7" s="212"/>
      <c r="L7" s="213"/>
      <c r="M7" s="204"/>
      <c r="N7" s="205"/>
      <c r="O7" s="205"/>
      <c r="P7" s="206"/>
      <c r="Q7" s="2"/>
    </row>
    <row r="8" spans="1:15635" ht="16.5" customHeight="1" thickBot="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1396"/>
      <c r="N8" s="1397"/>
      <c r="O8" s="1397"/>
      <c r="P8" s="1398"/>
      <c r="Q8" s="23"/>
      <c r="R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23"/>
      <c r="MH8" s="23"/>
      <c r="MI8" s="23"/>
      <c r="MJ8" s="23"/>
      <c r="MK8" s="23"/>
      <c r="ML8" s="23"/>
      <c r="MM8" s="23"/>
      <c r="MN8" s="23"/>
      <c r="MO8" s="23"/>
      <c r="MP8" s="23"/>
      <c r="MQ8" s="23"/>
      <c r="MR8" s="23"/>
      <c r="MS8" s="23"/>
      <c r="MT8" s="23"/>
      <c r="MU8" s="23"/>
      <c r="MV8" s="23"/>
      <c r="MW8" s="23"/>
      <c r="MX8" s="23"/>
      <c r="MY8" s="23"/>
      <c r="MZ8" s="23"/>
      <c r="NA8" s="23"/>
      <c r="NB8" s="23"/>
      <c r="NC8" s="23"/>
      <c r="ND8" s="23"/>
      <c r="NE8" s="23"/>
      <c r="NF8" s="23"/>
      <c r="NG8" s="23"/>
      <c r="NH8" s="23"/>
      <c r="NI8" s="23"/>
      <c r="NJ8" s="23"/>
      <c r="NK8" s="23"/>
      <c r="NL8" s="23"/>
      <c r="NM8" s="23"/>
      <c r="NN8" s="23"/>
      <c r="NO8" s="23"/>
      <c r="NP8" s="23"/>
      <c r="NQ8" s="23"/>
      <c r="NR8" s="23"/>
      <c r="NS8" s="23"/>
      <c r="NT8" s="23"/>
      <c r="NU8" s="23"/>
      <c r="NV8" s="23"/>
      <c r="NW8" s="23"/>
      <c r="NX8" s="23"/>
      <c r="NY8" s="23"/>
      <c r="NZ8" s="23"/>
      <c r="OA8" s="23"/>
      <c r="OB8" s="23"/>
      <c r="OC8" s="23"/>
      <c r="OD8" s="23"/>
      <c r="OE8" s="23"/>
      <c r="OF8" s="23"/>
      <c r="OG8" s="23"/>
      <c r="OH8" s="23"/>
      <c r="OI8" s="23"/>
      <c r="OJ8" s="23"/>
      <c r="OK8" s="23"/>
      <c r="OL8" s="23"/>
      <c r="OM8" s="23"/>
      <c r="ON8" s="23"/>
      <c r="OO8" s="23"/>
      <c r="OP8" s="23"/>
      <c r="OQ8" s="23"/>
      <c r="OR8" s="23"/>
      <c r="OS8" s="23"/>
      <c r="OT8" s="23"/>
      <c r="OU8" s="23"/>
      <c r="OV8" s="23"/>
      <c r="OW8" s="23"/>
      <c r="OX8" s="23"/>
      <c r="OY8" s="23"/>
      <c r="OZ8" s="23"/>
      <c r="PA8" s="23"/>
      <c r="PB8" s="23"/>
      <c r="PC8" s="23"/>
      <c r="PD8" s="23"/>
      <c r="PE8" s="23"/>
      <c r="PF8" s="23"/>
      <c r="PG8" s="23"/>
      <c r="PH8" s="23"/>
      <c r="PI8" s="23"/>
      <c r="PJ8" s="23"/>
      <c r="PK8" s="23"/>
      <c r="PL8" s="23"/>
      <c r="PM8" s="23"/>
      <c r="PN8" s="23"/>
      <c r="PO8" s="23"/>
      <c r="PP8" s="23"/>
      <c r="PQ8" s="23"/>
      <c r="PR8" s="23"/>
      <c r="PS8" s="23"/>
      <c r="PT8" s="23"/>
      <c r="PU8" s="23"/>
      <c r="PV8" s="23"/>
      <c r="PW8" s="23"/>
      <c r="PX8" s="23"/>
      <c r="PY8" s="23"/>
      <c r="PZ8" s="23"/>
      <c r="QA8" s="23"/>
      <c r="QB8" s="23"/>
      <c r="QC8" s="23"/>
      <c r="QD8" s="23"/>
      <c r="QE8" s="23"/>
      <c r="QF8" s="23"/>
      <c r="QG8" s="23"/>
      <c r="QH8" s="23"/>
      <c r="QI8" s="23"/>
      <c r="QJ8" s="23"/>
      <c r="QK8" s="23"/>
      <c r="QL8" s="23"/>
      <c r="QM8" s="23"/>
      <c r="QN8" s="23"/>
      <c r="QO8" s="23"/>
      <c r="QP8" s="23"/>
      <c r="QQ8" s="23"/>
      <c r="QR8" s="23"/>
      <c r="QS8" s="23"/>
      <c r="QT8" s="23"/>
      <c r="QU8" s="23"/>
      <c r="QV8" s="23"/>
      <c r="QW8" s="23"/>
      <c r="QX8" s="23"/>
      <c r="QY8" s="23"/>
      <c r="QZ8" s="23"/>
      <c r="RA8" s="23"/>
      <c r="RB8" s="23"/>
      <c r="RC8" s="23"/>
      <c r="RD8" s="23"/>
      <c r="RE8" s="23"/>
      <c r="RF8" s="23"/>
      <c r="RG8" s="23"/>
      <c r="RH8" s="23"/>
      <c r="RI8" s="23"/>
      <c r="RJ8" s="23"/>
      <c r="RK8" s="23"/>
      <c r="RL8" s="23"/>
      <c r="RM8" s="23"/>
      <c r="RN8" s="23"/>
      <c r="RO8" s="23"/>
      <c r="RP8" s="23"/>
      <c r="RQ8" s="23"/>
      <c r="RR8" s="23"/>
      <c r="RS8" s="23"/>
      <c r="RT8" s="23"/>
      <c r="RU8" s="23"/>
      <c r="RV8" s="23"/>
      <c r="RW8" s="23"/>
      <c r="RX8" s="23"/>
      <c r="RY8" s="23"/>
      <c r="RZ8" s="23"/>
      <c r="SA8" s="23"/>
      <c r="SB8" s="23"/>
      <c r="SC8" s="23"/>
      <c r="SD8" s="23"/>
      <c r="SE8" s="23"/>
      <c r="SF8" s="23"/>
      <c r="SG8" s="23"/>
      <c r="SH8" s="23"/>
      <c r="SI8" s="23"/>
      <c r="SJ8" s="23"/>
      <c r="SK8" s="23"/>
      <c r="SL8" s="23"/>
      <c r="SM8" s="23"/>
      <c r="SN8" s="23"/>
      <c r="SO8" s="23"/>
      <c r="SP8" s="23"/>
      <c r="SQ8" s="23"/>
      <c r="SR8" s="23"/>
      <c r="SS8" s="23"/>
      <c r="ST8" s="23"/>
      <c r="SU8" s="23"/>
      <c r="SV8" s="23"/>
      <c r="SW8" s="23"/>
      <c r="SX8" s="23"/>
      <c r="SY8" s="23"/>
      <c r="SZ8" s="23"/>
      <c r="TA8" s="23"/>
      <c r="TB8" s="23"/>
      <c r="TC8" s="23"/>
      <c r="TD8" s="23"/>
      <c r="TE8" s="23"/>
      <c r="TF8" s="23"/>
      <c r="TG8" s="23"/>
      <c r="TH8" s="23"/>
      <c r="TI8" s="23"/>
      <c r="TJ8" s="23"/>
      <c r="TK8" s="23"/>
      <c r="TL8" s="23"/>
      <c r="TM8" s="23"/>
      <c r="TN8" s="23"/>
      <c r="TO8" s="23"/>
      <c r="TP8" s="23"/>
      <c r="TQ8" s="23"/>
      <c r="TR8" s="23"/>
      <c r="TS8" s="23"/>
      <c r="TT8" s="23"/>
      <c r="TU8" s="23"/>
      <c r="TV8" s="23"/>
      <c r="TW8" s="23"/>
      <c r="TX8" s="23"/>
      <c r="TY8" s="23"/>
      <c r="TZ8" s="23"/>
      <c r="UA8" s="23"/>
      <c r="UB8" s="23"/>
      <c r="UC8" s="23"/>
      <c r="UD8" s="23"/>
      <c r="UE8" s="23"/>
      <c r="UF8" s="23"/>
      <c r="UG8" s="23"/>
      <c r="UH8" s="23"/>
      <c r="UI8" s="23"/>
      <c r="UJ8" s="23"/>
      <c r="UK8" s="23"/>
      <c r="UL8" s="23"/>
      <c r="UM8" s="23"/>
      <c r="UN8" s="23"/>
      <c r="UO8" s="23"/>
      <c r="UP8" s="23"/>
      <c r="UQ8" s="23"/>
      <c r="UR8" s="23"/>
      <c r="US8" s="23"/>
      <c r="UT8" s="23"/>
      <c r="UU8" s="23"/>
      <c r="UV8" s="23"/>
      <c r="UW8" s="23"/>
      <c r="UX8" s="23"/>
      <c r="UY8" s="23"/>
      <c r="UZ8" s="23"/>
      <c r="VA8" s="23"/>
      <c r="VB8" s="23"/>
      <c r="VC8" s="23"/>
      <c r="VD8" s="23"/>
      <c r="VE8" s="23"/>
      <c r="VF8" s="23"/>
      <c r="VG8" s="23"/>
      <c r="VH8" s="23"/>
      <c r="VI8" s="23"/>
      <c r="VJ8" s="23"/>
      <c r="VK8" s="23"/>
      <c r="VL8" s="23"/>
      <c r="VM8" s="23"/>
      <c r="VN8" s="23"/>
      <c r="VO8" s="23"/>
      <c r="VP8" s="23"/>
      <c r="VQ8" s="23"/>
      <c r="VR8" s="23"/>
      <c r="VS8" s="23"/>
      <c r="VT8" s="23"/>
      <c r="VU8" s="23"/>
      <c r="VV8" s="23"/>
      <c r="VW8" s="23"/>
      <c r="VX8" s="23"/>
      <c r="VY8" s="23"/>
      <c r="VZ8" s="23"/>
      <c r="WA8" s="23"/>
      <c r="WB8" s="23"/>
      <c r="WC8" s="23"/>
      <c r="WD8" s="23"/>
      <c r="WE8" s="23"/>
      <c r="WF8" s="23"/>
      <c r="WG8" s="23"/>
      <c r="WH8" s="23"/>
      <c r="WI8" s="23"/>
      <c r="WJ8" s="23"/>
      <c r="WK8" s="23"/>
      <c r="WL8" s="23"/>
      <c r="WM8" s="23"/>
      <c r="WN8" s="23"/>
      <c r="WO8" s="23"/>
      <c r="WP8" s="23"/>
      <c r="WQ8" s="23"/>
      <c r="WR8" s="23"/>
      <c r="WS8" s="23"/>
      <c r="WT8" s="23"/>
      <c r="WU8" s="23"/>
      <c r="WV8" s="23"/>
      <c r="WW8" s="23"/>
      <c r="WX8" s="23"/>
      <c r="WY8" s="23"/>
      <c r="WZ8" s="23"/>
      <c r="XA8" s="23"/>
      <c r="XB8" s="23"/>
      <c r="XC8" s="23"/>
      <c r="XD8" s="23"/>
      <c r="XE8" s="23"/>
      <c r="XF8" s="23"/>
      <c r="XG8" s="23"/>
      <c r="XH8" s="23"/>
      <c r="XI8" s="23"/>
      <c r="XJ8" s="23"/>
      <c r="XK8" s="23"/>
      <c r="XL8" s="23"/>
      <c r="XM8" s="23"/>
      <c r="XN8" s="23"/>
      <c r="XO8" s="23"/>
      <c r="XP8" s="23"/>
      <c r="XQ8" s="23"/>
      <c r="XR8" s="23"/>
      <c r="XS8" s="23"/>
      <c r="XT8" s="23"/>
      <c r="XU8" s="23"/>
      <c r="XV8" s="23"/>
      <c r="XW8" s="23"/>
      <c r="XX8" s="23"/>
      <c r="XY8" s="23"/>
      <c r="XZ8" s="23"/>
      <c r="YA8" s="23"/>
      <c r="YB8" s="23"/>
      <c r="YC8" s="23"/>
      <c r="YD8" s="23"/>
      <c r="YE8" s="23"/>
      <c r="YF8" s="23"/>
      <c r="YG8" s="23"/>
      <c r="YH8" s="23"/>
      <c r="YI8" s="23"/>
      <c r="YJ8" s="23"/>
      <c r="YK8" s="23"/>
      <c r="YL8" s="23"/>
      <c r="YM8" s="23"/>
      <c r="YN8" s="23"/>
      <c r="YO8" s="23"/>
      <c r="YP8" s="23"/>
      <c r="YQ8" s="23"/>
      <c r="YR8" s="23"/>
      <c r="YS8" s="23"/>
      <c r="YT8" s="23"/>
      <c r="YU8" s="23"/>
      <c r="YV8" s="23"/>
      <c r="YW8" s="23"/>
      <c r="YX8" s="23"/>
      <c r="YY8" s="23"/>
      <c r="YZ8" s="23"/>
      <c r="ZA8" s="23"/>
      <c r="ZB8" s="23"/>
      <c r="ZC8" s="23"/>
      <c r="ZD8" s="23"/>
      <c r="ZE8" s="23"/>
      <c r="ZF8" s="23"/>
      <c r="ZG8" s="23"/>
      <c r="ZH8" s="23"/>
      <c r="ZI8" s="23"/>
      <c r="ZJ8" s="23"/>
      <c r="ZK8" s="23"/>
      <c r="ZL8" s="23"/>
      <c r="ZM8" s="23"/>
      <c r="ZN8" s="23"/>
      <c r="ZO8" s="23"/>
      <c r="ZP8" s="23"/>
      <c r="ZQ8" s="23"/>
      <c r="ZR8" s="23"/>
      <c r="ZS8" s="23"/>
      <c r="ZT8" s="23"/>
      <c r="ZU8" s="23"/>
      <c r="ZV8" s="23"/>
      <c r="ZW8" s="23"/>
      <c r="ZX8" s="23"/>
      <c r="ZY8" s="23"/>
      <c r="ZZ8" s="23"/>
      <c r="AAA8" s="23"/>
      <c r="AAB8" s="23"/>
      <c r="AAC8" s="23"/>
      <c r="AAD8" s="23"/>
      <c r="AAE8" s="23"/>
      <c r="AAF8" s="23"/>
      <c r="AAG8" s="23"/>
      <c r="AAH8" s="23"/>
      <c r="AAI8" s="23"/>
      <c r="AAJ8" s="23"/>
      <c r="AAK8" s="23"/>
      <c r="AAL8" s="23"/>
      <c r="AAM8" s="23"/>
      <c r="AAN8" s="23"/>
      <c r="AAO8" s="23"/>
      <c r="AAP8" s="23"/>
      <c r="AAQ8" s="23"/>
      <c r="AAR8" s="23"/>
      <c r="AAS8" s="23"/>
      <c r="AAT8" s="23"/>
      <c r="AAU8" s="23"/>
      <c r="AAV8" s="23"/>
      <c r="AAW8" s="23"/>
      <c r="AAX8" s="23"/>
      <c r="AAY8" s="23"/>
      <c r="AAZ8" s="23"/>
      <c r="ABA8" s="23"/>
      <c r="ABB8" s="23"/>
      <c r="ABC8" s="23"/>
      <c r="ABD8" s="23"/>
      <c r="ABE8" s="23"/>
      <c r="ABF8" s="23"/>
      <c r="ABG8" s="23"/>
      <c r="ABH8" s="23"/>
      <c r="ABI8" s="23"/>
      <c r="ABJ8" s="23"/>
      <c r="ABK8" s="23"/>
      <c r="ABL8" s="23"/>
      <c r="ABM8" s="23"/>
      <c r="ABN8" s="23"/>
      <c r="ABO8" s="23"/>
      <c r="ABP8" s="23"/>
      <c r="ABQ8" s="23"/>
      <c r="ABR8" s="23"/>
      <c r="ABS8" s="23"/>
      <c r="ABT8" s="23"/>
      <c r="ABU8" s="23"/>
      <c r="ABV8" s="23"/>
      <c r="ABW8" s="23"/>
      <c r="ABX8" s="23"/>
      <c r="ABY8" s="23"/>
      <c r="ABZ8" s="23"/>
      <c r="ACA8" s="23"/>
      <c r="ACB8" s="23"/>
      <c r="ACC8" s="23"/>
      <c r="ACD8" s="23"/>
      <c r="ACE8" s="23"/>
      <c r="ACF8" s="23"/>
      <c r="ACG8" s="23"/>
      <c r="ACH8" s="23"/>
      <c r="ACI8" s="23"/>
      <c r="ACJ8" s="23"/>
      <c r="ACK8" s="23"/>
      <c r="ACL8" s="23"/>
      <c r="ACM8" s="23"/>
      <c r="ACN8" s="23"/>
      <c r="ACO8" s="23"/>
      <c r="ACP8" s="23"/>
      <c r="ACQ8" s="23"/>
      <c r="ACR8" s="23"/>
      <c r="ACS8" s="23"/>
      <c r="ACT8" s="23"/>
      <c r="ACU8" s="23"/>
      <c r="ACV8" s="23"/>
      <c r="ACW8" s="23"/>
      <c r="ACX8" s="23"/>
      <c r="ACY8" s="23"/>
      <c r="ACZ8" s="23"/>
      <c r="ADA8" s="23"/>
      <c r="ADB8" s="23"/>
      <c r="ADC8" s="23"/>
      <c r="ADD8" s="23"/>
      <c r="ADE8" s="23"/>
      <c r="ADF8" s="23"/>
      <c r="ADG8" s="23"/>
      <c r="ADH8" s="23"/>
      <c r="ADI8" s="23"/>
      <c r="ADJ8" s="23"/>
      <c r="ADK8" s="23"/>
      <c r="ADL8" s="23"/>
      <c r="ADM8" s="23"/>
      <c r="ADN8" s="23"/>
      <c r="ADO8" s="23"/>
      <c r="ADP8" s="23"/>
      <c r="ADQ8" s="23"/>
      <c r="ADR8" s="23"/>
      <c r="ADS8" s="23"/>
      <c r="ADT8" s="23"/>
      <c r="ADU8" s="23"/>
      <c r="ADV8" s="23"/>
      <c r="ADW8" s="23"/>
      <c r="ADX8" s="23"/>
      <c r="ADY8" s="23"/>
      <c r="ADZ8" s="23"/>
      <c r="AEA8" s="23"/>
      <c r="AEB8" s="23"/>
      <c r="AEC8" s="23"/>
      <c r="AED8" s="23"/>
      <c r="AEE8" s="23"/>
      <c r="AEF8" s="23"/>
      <c r="AEG8" s="23"/>
      <c r="AEH8" s="23"/>
      <c r="AEI8" s="23"/>
      <c r="AEJ8" s="23"/>
      <c r="AEK8" s="23"/>
      <c r="AEL8" s="23"/>
      <c r="AEM8" s="23"/>
      <c r="AEN8" s="23"/>
      <c r="AEO8" s="23"/>
      <c r="AEP8" s="23"/>
      <c r="AEQ8" s="23"/>
      <c r="AER8" s="23"/>
      <c r="AES8" s="23"/>
      <c r="AET8" s="23"/>
      <c r="AEU8" s="23"/>
      <c r="AEV8" s="23"/>
      <c r="AEW8" s="23"/>
      <c r="AEX8" s="23"/>
      <c r="AEY8" s="23"/>
      <c r="AEZ8" s="23"/>
      <c r="AFA8" s="23"/>
      <c r="AFB8" s="23"/>
      <c r="AFC8" s="23"/>
      <c r="AFD8" s="23"/>
      <c r="AFE8" s="23"/>
      <c r="AFF8" s="23"/>
      <c r="AFG8" s="23"/>
      <c r="AFH8" s="23"/>
      <c r="AFI8" s="23"/>
      <c r="AFJ8" s="23"/>
      <c r="AFK8" s="23"/>
      <c r="AFL8" s="23"/>
      <c r="AFM8" s="23"/>
      <c r="AFN8" s="23"/>
      <c r="AFO8" s="23"/>
      <c r="AFP8" s="23"/>
      <c r="AFQ8" s="23"/>
      <c r="AFR8" s="23"/>
      <c r="AFS8" s="23"/>
      <c r="AFT8" s="23"/>
      <c r="AFU8" s="23"/>
      <c r="AFV8" s="23"/>
      <c r="AFW8" s="23"/>
      <c r="AFX8" s="23"/>
      <c r="AFY8" s="23"/>
      <c r="AFZ8" s="23"/>
      <c r="AGA8" s="23"/>
      <c r="AGB8" s="23"/>
      <c r="AGC8" s="23"/>
      <c r="AGD8" s="23"/>
      <c r="AGE8" s="23"/>
      <c r="AGF8" s="23"/>
      <c r="AGG8" s="23"/>
      <c r="AGH8" s="23"/>
      <c r="AGI8" s="23"/>
      <c r="AGJ8" s="23"/>
      <c r="AGK8" s="23"/>
      <c r="AGL8" s="23"/>
      <c r="AGM8" s="23"/>
      <c r="AGN8" s="23"/>
      <c r="AGO8" s="23"/>
      <c r="AGP8" s="23"/>
      <c r="AGQ8" s="23"/>
      <c r="AGR8" s="23"/>
      <c r="AGS8" s="23"/>
      <c r="AGT8" s="23"/>
      <c r="AGU8" s="23"/>
      <c r="AGV8" s="23"/>
      <c r="AGW8" s="23"/>
      <c r="AGX8" s="23"/>
      <c r="AGY8" s="23"/>
      <c r="AGZ8" s="23"/>
      <c r="AHA8" s="23"/>
      <c r="AHB8" s="23"/>
      <c r="AHC8" s="23"/>
      <c r="AHD8" s="23"/>
      <c r="AHE8" s="23"/>
      <c r="AHF8" s="23"/>
      <c r="AHG8" s="23"/>
      <c r="AHH8" s="23"/>
      <c r="AHI8" s="23"/>
      <c r="AHJ8" s="23"/>
      <c r="AHK8" s="23"/>
      <c r="AHL8" s="23"/>
      <c r="AHM8" s="23"/>
      <c r="AHN8" s="23"/>
      <c r="AHO8" s="23"/>
      <c r="AHP8" s="23"/>
      <c r="AHQ8" s="23"/>
      <c r="AHR8" s="23"/>
      <c r="AHS8" s="23"/>
      <c r="AHT8" s="23"/>
      <c r="AHU8" s="23"/>
      <c r="AHV8" s="23"/>
      <c r="AHW8" s="23"/>
      <c r="AHX8" s="23"/>
      <c r="AHY8" s="23"/>
      <c r="AHZ8" s="23"/>
      <c r="AIA8" s="23"/>
      <c r="AIB8" s="23"/>
      <c r="AIC8" s="23"/>
      <c r="AID8" s="23"/>
      <c r="AIE8" s="23"/>
      <c r="AIF8" s="23"/>
      <c r="AIG8" s="23"/>
      <c r="AIH8" s="23"/>
      <c r="AII8" s="23"/>
      <c r="AIJ8" s="23"/>
      <c r="AIK8" s="23"/>
      <c r="AIL8" s="23"/>
      <c r="AIM8" s="23"/>
      <c r="AIN8" s="23"/>
      <c r="AIO8" s="23"/>
      <c r="AIP8" s="23"/>
      <c r="AIQ8" s="23"/>
      <c r="AIR8" s="23"/>
      <c r="AIS8" s="23"/>
      <c r="AIT8" s="23"/>
      <c r="AIU8" s="23"/>
      <c r="AIV8" s="23"/>
      <c r="AIW8" s="23"/>
      <c r="AIX8" s="23"/>
      <c r="AIY8" s="23"/>
      <c r="AIZ8" s="23"/>
      <c r="AJA8" s="23"/>
      <c r="AJB8" s="23"/>
      <c r="AJC8" s="23"/>
      <c r="AJD8" s="23"/>
      <c r="AJE8" s="23"/>
      <c r="AJF8" s="23"/>
      <c r="AJG8" s="23"/>
      <c r="AJH8" s="23"/>
      <c r="AJI8" s="23"/>
      <c r="AJJ8" s="23"/>
      <c r="AJK8" s="23"/>
      <c r="AJL8" s="23"/>
      <c r="AJM8" s="23"/>
      <c r="AJN8" s="23"/>
      <c r="AJO8" s="23"/>
      <c r="AJP8" s="23"/>
      <c r="AJQ8" s="23"/>
      <c r="AJR8" s="23"/>
      <c r="AJS8" s="23"/>
      <c r="AJT8" s="23"/>
      <c r="AJU8" s="23"/>
      <c r="AJV8" s="23"/>
      <c r="AJW8" s="23"/>
      <c r="AJX8" s="23"/>
      <c r="AJY8" s="23"/>
      <c r="AJZ8" s="23"/>
      <c r="AKA8" s="23"/>
      <c r="AKB8" s="23"/>
      <c r="AKC8" s="23"/>
      <c r="AKD8" s="23"/>
      <c r="AKE8" s="23"/>
      <c r="AKF8" s="23"/>
      <c r="AKG8" s="23"/>
      <c r="AKH8" s="23"/>
      <c r="AKI8" s="23"/>
      <c r="AKJ8" s="23"/>
      <c r="AKK8" s="23"/>
      <c r="AKL8" s="23"/>
      <c r="AKM8" s="23"/>
      <c r="AKN8" s="23"/>
      <c r="AKO8" s="23"/>
      <c r="AKP8" s="23"/>
      <c r="AKQ8" s="23"/>
      <c r="AKR8" s="23"/>
      <c r="AKS8" s="23"/>
      <c r="AKT8" s="23"/>
      <c r="AKU8" s="23"/>
      <c r="AKV8" s="23"/>
      <c r="AKW8" s="23"/>
      <c r="AKX8" s="23"/>
      <c r="AKY8" s="23"/>
      <c r="AKZ8" s="23"/>
      <c r="ALA8" s="23"/>
      <c r="ALB8" s="23"/>
      <c r="ALC8" s="23"/>
      <c r="ALD8" s="23"/>
      <c r="ALE8" s="23"/>
      <c r="ALF8" s="23"/>
      <c r="ALG8" s="23"/>
      <c r="ALH8" s="23"/>
      <c r="ALI8" s="23"/>
      <c r="ALJ8" s="23"/>
      <c r="ALK8" s="23"/>
      <c r="ALL8" s="23"/>
      <c r="ALM8" s="23"/>
      <c r="ALN8" s="23"/>
      <c r="ALO8" s="23"/>
      <c r="ALP8" s="23"/>
      <c r="ALQ8" s="23"/>
      <c r="ALR8" s="23"/>
      <c r="ALS8" s="23"/>
      <c r="ALT8" s="23"/>
      <c r="ALU8" s="23"/>
      <c r="ALV8" s="23"/>
      <c r="ALW8" s="23"/>
      <c r="ALX8" s="23"/>
      <c r="ALY8" s="23"/>
      <c r="ALZ8" s="23"/>
      <c r="AMA8" s="23"/>
      <c r="AMB8" s="23"/>
      <c r="AMC8" s="23"/>
      <c r="AMD8" s="23"/>
      <c r="AME8" s="23"/>
      <c r="AMF8" s="23"/>
      <c r="AMG8" s="23"/>
      <c r="AMH8" s="23"/>
      <c r="AMI8" s="23"/>
      <c r="AMJ8" s="23"/>
      <c r="AMK8" s="23"/>
      <c r="AML8" s="23"/>
      <c r="AMM8" s="23"/>
      <c r="AMN8" s="23"/>
      <c r="AMO8" s="23"/>
      <c r="AMP8" s="23"/>
      <c r="AMQ8" s="23"/>
      <c r="AMR8" s="23"/>
      <c r="AMS8" s="23"/>
      <c r="AMT8" s="23"/>
      <c r="AMU8" s="23"/>
      <c r="AMV8" s="23"/>
      <c r="AMW8" s="23"/>
      <c r="AMX8" s="23"/>
      <c r="AMY8" s="23"/>
      <c r="AMZ8" s="23"/>
      <c r="ANA8" s="23"/>
      <c r="ANB8" s="23"/>
      <c r="ANC8" s="23"/>
      <c r="AND8" s="23"/>
      <c r="ANE8" s="23"/>
      <c r="ANF8" s="23"/>
      <c r="ANG8" s="23"/>
      <c r="ANH8" s="23"/>
      <c r="ANI8" s="23"/>
      <c r="ANJ8" s="23"/>
      <c r="ANK8" s="23"/>
      <c r="ANL8" s="23"/>
      <c r="ANM8" s="23"/>
      <c r="ANN8" s="23"/>
      <c r="ANO8" s="23"/>
      <c r="ANP8" s="23"/>
      <c r="ANQ8" s="23"/>
      <c r="ANR8" s="23"/>
      <c r="ANS8" s="23"/>
      <c r="ANT8" s="23"/>
      <c r="ANU8" s="23"/>
      <c r="ANV8" s="23"/>
      <c r="ANW8" s="23"/>
      <c r="ANX8" s="23"/>
      <c r="ANY8" s="23"/>
      <c r="ANZ8" s="23"/>
      <c r="AOA8" s="23"/>
      <c r="AOB8" s="23"/>
      <c r="AOC8" s="23"/>
      <c r="AOD8" s="23"/>
      <c r="AOE8" s="23"/>
      <c r="AOF8" s="23"/>
      <c r="AOG8" s="23"/>
      <c r="AOH8" s="23"/>
      <c r="AOI8" s="23"/>
      <c r="AOJ8" s="23"/>
      <c r="AOK8" s="23"/>
      <c r="AOL8" s="23"/>
      <c r="AOM8" s="23"/>
      <c r="AON8" s="23"/>
      <c r="AOO8" s="23"/>
      <c r="AOP8" s="23"/>
      <c r="AOQ8" s="23"/>
      <c r="AOR8" s="23"/>
      <c r="AOS8" s="23"/>
      <c r="AOT8" s="23"/>
      <c r="AOU8" s="23"/>
      <c r="AOV8" s="23"/>
      <c r="AOW8" s="23"/>
      <c r="AOX8" s="23"/>
      <c r="AOY8" s="23"/>
      <c r="AOZ8" s="23"/>
      <c r="APA8" s="23"/>
      <c r="APB8" s="23"/>
      <c r="APC8" s="23"/>
      <c r="APD8" s="23"/>
      <c r="APE8" s="23"/>
      <c r="APF8" s="23"/>
      <c r="APG8" s="23"/>
      <c r="APH8" s="23"/>
      <c r="API8" s="23"/>
      <c r="APJ8" s="23"/>
      <c r="APK8" s="23"/>
      <c r="APL8" s="23"/>
      <c r="APM8" s="23"/>
      <c r="APN8" s="23"/>
      <c r="APO8" s="23"/>
      <c r="APP8" s="23"/>
      <c r="APQ8" s="23"/>
      <c r="APR8" s="23"/>
      <c r="APS8" s="23"/>
      <c r="APT8" s="23"/>
      <c r="APU8" s="23"/>
      <c r="APV8" s="23"/>
      <c r="APW8" s="23"/>
      <c r="APX8" s="23"/>
      <c r="APY8" s="23"/>
      <c r="APZ8" s="23"/>
      <c r="AQA8" s="23"/>
      <c r="AQB8" s="23"/>
      <c r="AQC8" s="23"/>
      <c r="AQD8" s="23"/>
      <c r="AQE8" s="23"/>
      <c r="AQF8" s="23"/>
      <c r="AQG8" s="23"/>
      <c r="AQH8" s="23"/>
      <c r="AQI8" s="23"/>
      <c r="AQJ8" s="23"/>
      <c r="AQK8" s="23"/>
      <c r="AQL8" s="23"/>
      <c r="AQM8" s="23"/>
      <c r="AQN8" s="23"/>
      <c r="AQO8" s="23"/>
      <c r="AQP8" s="23"/>
      <c r="AQQ8" s="23"/>
      <c r="AQR8" s="23"/>
      <c r="AQS8" s="23"/>
      <c r="AQT8" s="23"/>
      <c r="AQU8" s="23"/>
      <c r="AQV8" s="23"/>
      <c r="AQW8" s="23"/>
      <c r="AQX8" s="23"/>
      <c r="AQY8" s="23"/>
      <c r="AQZ8" s="23"/>
      <c r="ARA8" s="23"/>
      <c r="ARB8" s="23"/>
      <c r="ARC8" s="23"/>
      <c r="ARD8" s="23"/>
      <c r="ARE8" s="23"/>
      <c r="ARF8" s="23"/>
      <c r="ARG8" s="23"/>
      <c r="ARH8" s="23"/>
      <c r="ARI8" s="23"/>
      <c r="ARJ8" s="23"/>
      <c r="ARK8" s="23"/>
      <c r="ARL8" s="23"/>
      <c r="ARM8" s="23"/>
      <c r="ARN8" s="23"/>
      <c r="ARO8" s="23"/>
      <c r="ARP8" s="23"/>
      <c r="ARQ8" s="23"/>
      <c r="ARR8" s="23"/>
      <c r="ARS8" s="23"/>
      <c r="ART8" s="23"/>
      <c r="ARU8" s="23"/>
      <c r="ARV8" s="23"/>
      <c r="ARW8" s="23"/>
      <c r="ARX8" s="23"/>
      <c r="ARY8" s="23"/>
      <c r="ARZ8" s="23"/>
      <c r="ASA8" s="23"/>
      <c r="ASB8" s="23"/>
      <c r="ASC8" s="23"/>
      <c r="ASD8" s="23"/>
      <c r="ASE8" s="23"/>
      <c r="ASF8" s="23"/>
      <c r="ASG8" s="23"/>
      <c r="ASH8" s="23"/>
      <c r="ASI8" s="23"/>
      <c r="ASJ8" s="23"/>
      <c r="ASK8" s="23"/>
      <c r="ASL8" s="23"/>
      <c r="ASM8" s="23"/>
      <c r="ASN8" s="23"/>
      <c r="ASO8" s="23"/>
      <c r="ASP8" s="23"/>
      <c r="ASQ8" s="23"/>
      <c r="ASR8" s="23"/>
      <c r="ASS8" s="23"/>
      <c r="AST8" s="23"/>
      <c r="ASU8" s="23"/>
      <c r="ASV8" s="23"/>
      <c r="ASW8" s="23"/>
      <c r="ASX8" s="23"/>
      <c r="ASY8" s="23"/>
      <c r="ASZ8" s="23"/>
      <c r="ATA8" s="23"/>
      <c r="ATB8" s="23"/>
      <c r="ATC8" s="23"/>
      <c r="ATD8" s="23"/>
      <c r="ATE8" s="23"/>
      <c r="ATF8" s="23"/>
      <c r="ATG8" s="23"/>
      <c r="ATH8" s="23"/>
      <c r="ATI8" s="23"/>
      <c r="ATJ8" s="23"/>
      <c r="ATK8" s="23"/>
      <c r="ATL8" s="23"/>
      <c r="ATM8" s="23"/>
      <c r="ATN8" s="23"/>
      <c r="ATO8" s="23"/>
      <c r="ATP8" s="23"/>
      <c r="ATQ8" s="23"/>
      <c r="ATR8" s="23"/>
      <c r="ATS8" s="23"/>
      <c r="ATT8" s="23"/>
      <c r="ATU8" s="23"/>
      <c r="ATV8" s="23"/>
      <c r="ATW8" s="23"/>
      <c r="ATX8" s="23"/>
      <c r="ATY8" s="23"/>
      <c r="ATZ8" s="23"/>
      <c r="AUA8" s="23"/>
      <c r="AUB8" s="23"/>
      <c r="AUC8" s="23"/>
      <c r="AUD8" s="23"/>
      <c r="AUE8" s="23"/>
      <c r="AUF8" s="23"/>
      <c r="AUG8" s="23"/>
      <c r="AUH8" s="23"/>
      <c r="AUI8" s="23"/>
      <c r="AUJ8" s="23"/>
      <c r="AUK8" s="23"/>
      <c r="AUL8" s="23"/>
      <c r="AUM8" s="23"/>
      <c r="AUN8" s="23"/>
      <c r="AUO8" s="23"/>
      <c r="AUP8" s="23"/>
      <c r="AUQ8" s="23"/>
      <c r="AUR8" s="23"/>
      <c r="AUS8" s="23"/>
      <c r="AUT8" s="23"/>
      <c r="AUU8" s="23"/>
      <c r="AUV8" s="23"/>
      <c r="AUW8" s="23"/>
      <c r="AUX8" s="23"/>
      <c r="AUY8" s="23"/>
      <c r="AUZ8" s="23"/>
      <c r="AVA8" s="23"/>
      <c r="AVB8" s="23"/>
      <c r="AVC8" s="23"/>
      <c r="AVD8" s="23"/>
      <c r="AVE8" s="23"/>
      <c r="AVF8" s="23"/>
      <c r="AVG8" s="23"/>
      <c r="AVH8" s="23"/>
      <c r="AVI8" s="23"/>
      <c r="AVJ8" s="23"/>
      <c r="AVK8" s="23"/>
      <c r="AVL8" s="23"/>
      <c r="AVM8" s="23"/>
      <c r="AVN8" s="23"/>
      <c r="AVO8" s="23"/>
      <c r="AVP8" s="23"/>
      <c r="AVQ8" s="23"/>
      <c r="AVR8" s="23"/>
      <c r="AVS8" s="23"/>
      <c r="AVT8" s="23"/>
      <c r="AVU8" s="23"/>
      <c r="AVV8" s="23"/>
      <c r="AVW8" s="23"/>
      <c r="AVX8" s="23"/>
      <c r="AVY8" s="23"/>
      <c r="AVZ8" s="23"/>
      <c r="AWA8" s="23"/>
      <c r="AWB8" s="23"/>
      <c r="AWC8" s="23"/>
      <c r="AWD8" s="23"/>
      <c r="AWE8" s="23"/>
      <c r="AWF8" s="23"/>
      <c r="AWG8" s="23"/>
      <c r="AWH8" s="23"/>
      <c r="AWI8" s="23"/>
      <c r="AWJ8" s="23"/>
      <c r="AWK8" s="23"/>
      <c r="AWL8" s="23"/>
      <c r="AWM8" s="23"/>
      <c r="AWN8" s="23"/>
      <c r="AWO8" s="23"/>
      <c r="AWP8" s="23"/>
      <c r="AWQ8" s="23"/>
      <c r="AWR8" s="23"/>
      <c r="AWS8" s="23"/>
      <c r="AWT8" s="23"/>
      <c r="AWU8" s="23"/>
      <c r="AWV8" s="23"/>
      <c r="AWW8" s="23"/>
      <c r="AWX8" s="23"/>
      <c r="AWY8" s="23"/>
      <c r="AWZ8" s="23"/>
      <c r="AXA8" s="23"/>
      <c r="AXB8" s="23"/>
      <c r="AXC8" s="23"/>
      <c r="AXD8" s="23"/>
      <c r="AXE8" s="23"/>
      <c r="AXF8" s="23"/>
      <c r="AXG8" s="23"/>
      <c r="AXH8" s="23"/>
      <c r="AXI8" s="23"/>
      <c r="AXJ8" s="23"/>
      <c r="AXK8" s="23"/>
      <c r="AXL8" s="23"/>
      <c r="AXM8" s="23"/>
      <c r="AXN8" s="23"/>
      <c r="AXO8" s="23"/>
      <c r="AXP8" s="23"/>
      <c r="AXQ8" s="23"/>
      <c r="AXR8" s="23"/>
      <c r="AXS8" s="23"/>
      <c r="AXT8" s="23"/>
      <c r="AXU8" s="23"/>
      <c r="AXV8" s="23"/>
      <c r="AXW8" s="23"/>
      <c r="AXX8" s="23"/>
      <c r="AXY8" s="23"/>
      <c r="AXZ8" s="23"/>
      <c r="AYA8" s="23"/>
      <c r="AYB8" s="23"/>
      <c r="AYC8" s="23"/>
      <c r="AYD8" s="23"/>
      <c r="AYE8" s="23"/>
      <c r="AYF8" s="23"/>
      <c r="AYG8" s="23"/>
      <c r="AYH8" s="23"/>
      <c r="AYI8" s="23"/>
      <c r="AYJ8" s="23"/>
      <c r="AYK8" s="23"/>
      <c r="AYL8" s="23"/>
      <c r="AYM8" s="23"/>
      <c r="AYN8" s="23"/>
      <c r="AYO8" s="23"/>
      <c r="AYP8" s="23"/>
      <c r="AYQ8" s="23"/>
      <c r="AYR8" s="23"/>
      <c r="AYS8" s="23"/>
      <c r="AYT8" s="23"/>
      <c r="AYU8" s="23"/>
      <c r="AYV8" s="23"/>
      <c r="AYW8" s="23"/>
      <c r="AYX8" s="23"/>
      <c r="AYY8" s="23"/>
      <c r="AYZ8" s="23"/>
      <c r="AZA8" s="23"/>
      <c r="AZB8" s="23"/>
      <c r="AZC8" s="23"/>
      <c r="AZD8" s="23"/>
      <c r="AZE8" s="23"/>
      <c r="AZF8" s="23"/>
      <c r="AZG8" s="23"/>
      <c r="AZH8" s="23"/>
      <c r="AZI8" s="23"/>
      <c r="AZJ8" s="23"/>
      <c r="AZK8" s="23"/>
      <c r="AZL8" s="23"/>
      <c r="AZM8" s="23"/>
      <c r="AZN8" s="23"/>
      <c r="AZO8" s="23"/>
      <c r="AZP8" s="23"/>
      <c r="AZQ8" s="23"/>
      <c r="AZR8" s="23"/>
      <c r="AZS8" s="23"/>
      <c r="AZT8" s="23"/>
      <c r="AZU8" s="23"/>
      <c r="AZV8" s="23"/>
      <c r="AZW8" s="23"/>
      <c r="AZX8" s="23"/>
      <c r="AZY8" s="23"/>
      <c r="AZZ8" s="23"/>
      <c r="BAA8" s="23"/>
      <c r="BAB8" s="23"/>
      <c r="BAC8" s="23"/>
      <c r="BAD8" s="23"/>
      <c r="BAE8" s="23"/>
      <c r="BAF8" s="23"/>
      <c r="BAG8" s="23"/>
      <c r="BAH8" s="23"/>
      <c r="BAI8" s="23"/>
      <c r="BAJ8" s="23"/>
      <c r="BAK8" s="23"/>
      <c r="BAL8" s="23"/>
      <c r="BAM8" s="23"/>
      <c r="BAN8" s="23"/>
      <c r="BAO8" s="23"/>
      <c r="BAP8" s="23"/>
      <c r="BAQ8" s="23"/>
      <c r="BAR8" s="23"/>
      <c r="BAS8" s="23"/>
      <c r="BAT8" s="23"/>
      <c r="BAU8" s="23"/>
      <c r="BAV8" s="23"/>
      <c r="BAW8" s="23"/>
      <c r="BAX8" s="23"/>
      <c r="BAY8" s="23"/>
      <c r="BAZ8" s="23"/>
      <c r="BBA8" s="23"/>
      <c r="BBB8" s="23"/>
      <c r="BBC8" s="23"/>
      <c r="BBD8" s="23"/>
      <c r="BBE8" s="23"/>
      <c r="BBF8" s="23"/>
      <c r="BBG8" s="23"/>
      <c r="BBH8" s="23"/>
      <c r="BBI8" s="23"/>
      <c r="BBJ8" s="23"/>
      <c r="BBK8" s="23"/>
      <c r="BBL8" s="23"/>
      <c r="BBM8" s="23"/>
      <c r="BBN8" s="23"/>
      <c r="BBO8" s="23"/>
      <c r="BBP8" s="23"/>
      <c r="BBQ8" s="23"/>
      <c r="BBR8" s="23"/>
      <c r="BBS8" s="23"/>
      <c r="BBT8" s="23"/>
      <c r="BBU8" s="23"/>
      <c r="BBV8" s="23"/>
      <c r="BBW8" s="23"/>
      <c r="BBX8" s="23"/>
      <c r="BBY8" s="23"/>
      <c r="BBZ8" s="23"/>
      <c r="BCA8" s="23"/>
      <c r="BCB8" s="23"/>
      <c r="BCC8" s="23"/>
      <c r="BCD8" s="23"/>
      <c r="BCE8" s="23"/>
      <c r="BCF8" s="23"/>
      <c r="BCG8" s="23"/>
      <c r="BCH8" s="23"/>
      <c r="BCI8" s="23"/>
      <c r="BCJ8" s="23"/>
      <c r="BCK8" s="23"/>
      <c r="BCL8" s="23"/>
      <c r="BCM8" s="23"/>
      <c r="BCN8" s="23"/>
      <c r="BCO8" s="23"/>
      <c r="BCP8" s="23"/>
      <c r="BCQ8" s="23"/>
      <c r="BCR8" s="23"/>
      <c r="BCS8" s="23"/>
      <c r="BCT8" s="23"/>
      <c r="BCU8" s="23"/>
      <c r="BCV8" s="23"/>
      <c r="BCW8" s="23"/>
      <c r="BCX8" s="23"/>
      <c r="BCY8" s="23"/>
      <c r="BCZ8" s="23"/>
      <c r="BDA8" s="23"/>
      <c r="BDB8" s="23"/>
      <c r="BDC8" s="23"/>
      <c r="BDD8" s="23"/>
      <c r="BDE8" s="23"/>
      <c r="BDF8" s="23"/>
      <c r="BDG8" s="23"/>
      <c r="BDH8" s="23"/>
      <c r="BDI8" s="23"/>
      <c r="BDJ8" s="23"/>
      <c r="BDK8" s="23"/>
      <c r="BDL8" s="23"/>
      <c r="BDM8" s="23"/>
      <c r="BDN8" s="23"/>
      <c r="BDO8" s="23"/>
      <c r="BDP8" s="23"/>
      <c r="BDQ8" s="23"/>
      <c r="BDR8" s="23"/>
      <c r="BDS8" s="23"/>
      <c r="BDT8" s="23"/>
      <c r="BDU8" s="23"/>
      <c r="BDV8" s="23"/>
      <c r="BDW8" s="23"/>
      <c r="BDX8" s="23"/>
      <c r="BDY8" s="23"/>
      <c r="BDZ8" s="23"/>
      <c r="BEA8" s="23"/>
      <c r="BEB8" s="23"/>
      <c r="BEC8" s="23"/>
      <c r="BED8" s="23"/>
      <c r="BEE8" s="23"/>
      <c r="BEF8" s="23"/>
      <c r="BEG8" s="23"/>
      <c r="BEH8" s="23"/>
      <c r="BEI8" s="23"/>
      <c r="BEJ8" s="23"/>
      <c r="BEK8" s="23"/>
      <c r="BEL8" s="23"/>
      <c r="BEM8" s="23"/>
      <c r="BEN8" s="23"/>
      <c r="BEO8" s="23"/>
      <c r="BEP8" s="23"/>
      <c r="BEQ8" s="23"/>
      <c r="BER8" s="23"/>
      <c r="BES8" s="23"/>
      <c r="BET8" s="23"/>
      <c r="BEU8" s="23"/>
      <c r="BEV8" s="23"/>
      <c r="BEW8" s="23"/>
      <c r="BEX8" s="23"/>
      <c r="BEY8" s="23"/>
      <c r="BEZ8" s="23"/>
      <c r="BFA8" s="23"/>
      <c r="BFB8" s="23"/>
      <c r="BFC8" s="23"/>
      <c r="BFD8" s="23"/>
      <c r="BFE8" s="23"/>
      <c r="BFF8" s="23"/>
      <c r="BFG8" s="23"/>
      <c r="BFH8" s="23"/>
      <c r="BFI8" s="23"/>
      <c r="BFJ8" s="23"/>
      <c r="BFK8" s="23"/>
      <c r="BFL8" s="23"/>
      <c r="BFM8" s="23"/>
      <c r="BFN8" s="23"/>
      <c r="BFO8" s="23"/>
      <c r="BFP8" s="23"/>
      <c r="BFQ8" s="23"/>
      <c r="BFR8" s="23"/>
      <c r="BFS8" s="23"/>
      <c r="BFT8" s="23"/>
      <c r="BFU8" s="23"/>
      <c r="BFV8" s="23"/>
      <c r="BFW8" s="23"/>
      <c r="BFX8" s="23"/>
      <c r="BFY8" s="23"/>
      <c r="BFZ8" s="23"/>
      <c r="BGA8" s="23"/>
      <c r="BGB8" s="23"/>
      <c r="BGC8" s="23"/>
      <c r="BGD8" s="23"/>
      <c r="BGE8" s="23"/>
      <c r="BGF8" s="23"/>
      <c r="BGG8" s="23"/>
      <c r="BGH8" s="23"/>
      <c r="BGI8" s="23"/>
      <c r="BGJ8" s="23"/>
      <c r="BGK8" s="23"/>
      <c r="BGL8" s="23"/>
      <c r="BGM8" s="23"/>
      <c r="BGN8" s="23"/>
      <c r="BGO8" s="23"/>
      <c r="BGP8" s="23"/>
      <c r="BGQ8" s="23"/>
      <c r="BGR8" s="23"/>
      <c r="BGS8" s="23"/>
      <c r="BGT8" s="23"/>
      <c r="BGU8" s="23"/>
      <c r="BGV8" s="23"/>
      <c r="BGW8" s="23"/>
      <c r="BGX8" s="23"/>
      <c r="BGY8" s="23"/>
      <c r="BGZ8" s="23"/>
      <c r="BHA8" s="23"/>
      <c r="BHB8" s="23"/>
      <c r="BHC8" s="23"/>
      <c r="BHD8" s="23"/>
      <c r="BHE8" s="23"/>
      <c r="BHF8" s="23"/>
      <c r="BHG8" s="23"/>
      <c r="BHH8" s="23"/>
      <c r="BHI8" s="23"/>
      <c r="BHJ8" s="23"/>
      <c r="BHK8" s="23"/>
      <c r="BHL8" s="23"/>
      <c r="BHM8" s="23"/>
      <c r="BHN8" s="23"/>
      <c r="BHO8" s="23"/>
      <c r="BHP8" s="23"/>
      <c r="BHQ8" s="23"/>
      <c r="BHR8" s="23"/>
      <c r="BHS8" s="23"/>
      <c r="BHT8" s="23"/>
      <c r="BHU8" s="23"/>
      <c r="BHV8" s="23"/>
      <c r="BHW8" s="23"/>
      <c r="BHX8" s="23"/>
      <c r="BHY8" s="23"/>
      <c r="BHZ8" s="23"/>
      <c r="BIA8" s="23"/>
      <c r="BIB8" s="23"/>
      <c r="BIC8" s="23"/>
      <c r="BID8" s="23"/>
      <c r="BIE8" s="23"/>
      <c r="BIF8" s="23"/>
      <c r="BIG8" s="23"/>
      <c r="BIH8" s="23"/>
      <c r="BII8" s="23"/>
      <c r="BIJ8" s="23"/>
      <c r="BIK8" s="23"/>
      <c r="BIL8" s="23"/>
      <c r="BIM8" s="23"/>
      <c r="BIN8" s="23"/>
      <c r="BIO8" s="23"/>
      <c r="BIP8" s="23"/>
      <c r="BIQ8" s="23"/>
      <c r="BIR8" s="23"/>
      <c r="BIS8" s="23"/>
      <c r="BIT8" s="23"/>
      <c r="BIU8" s="23"/>
      <c r="BIV8" s="23"/>
      <c r="BIW8" s="23"/>
      <c r="BIX8" s="23"/>
      <c r="BIY8" s="23"/>
      <c r="BIZ8" s="23"/>
      <c r="BJA8" s="23"/>
      <c r="BJB8" s="23"/>
      <c r="BJC8" s="23"/>
      <c r="BJD8" s="23"/>
      <c r="BJE8" s="23"/>
      <c r="BJF8" s="23"/>
      <c r="BJG8" s="23"/>
      <c r="BJH8" s="23"/>
      <c r="BJI8" s="23"/>
      <c r="BJJ8" s="23"/>
      <c r="BJK8" s="23"/>
      <c r="BJL8" s="23"/>
      <c r="BJM8" s="23"/>
      <c r="BJN8" s="23"/>
      <c r="BJO8" s="23"/>
      <c r="BJP8" s="23"/>
      <c r="BJQ8" s="23"/>
      <c r="BJR8" s="23"/>
      <c r="BJS8" s="23"/>
      <c r="BJT8" s="23"/>
      <c r="BJU8" s="23"/>
      <c r="BJV8" s="23"/>
      <c r="BJW8" s="23"/>
      <c r="BJX8" s="23"/>
      <c r="BJY8" s="23"/>
      <c r="BJZ8" s="23"/>
      <c r="BKA8" s="23"/>
      <c r="BKB8" s="23"/>
      <c r="BKC8" s="23"/>
      <c r="BKD8" s="23"/>
      <c r="BKE8" s="23"/>
      <c r="BKF8" s="23"/>
      <c r="BKG8" s="23"/>
      <c r="BKH8" s="23"/>
      <c r="BKI8" s="23"/>
      <c r="BKJ8" s="23"/>
      <c r="BKK8" s="23"/>
      <c r="BKL8" s="23"/>
      <c r="BKM8" s="23"/>
      <c r="BKN8" s="23"/>
      <c r="BKO8" s="23"/>
      <c r="BKP8" s="23"/>
      <c r="BKQ8" s="23"/>
      <c r="BKR8" s="23"/>
      <c r="BKS8" s="23"/>
      <c r="BKT8" s="23"/>
      <c r="BKU8" s="23"/>
      <c r="BKV8" s="23"/>
      <c r="BKW8" s="23"/>
      <c r="BKX8" s="23"/>
      <c r="BKY8" s="23"/>
      <c r="BKZ8" s="23"/>
      <c r="BLA8" s="23"/>
      <c r="BLB8" s="23"/>
      <c r="BLC8" s="23"/>
      <c r="BLD8" s="23"/>
      <c r="BLE8" s="23"/>
      <c r="BLF8" s="23"/>
      <c r="BLG8" s="23"/>
      <c r="BLH8" s="23"/>
      <c r="BLI8" s="23"/>
      <c r="BLJ8" s="23"/>
      <c r="BLK8" s="23"/>
      <c r="BLL8" s="23"/>
      <c r="BLM8" s="23"/>
      <c r="BLN8" s="23"/>
      <c r="BLO8" s="23"/>
      <c r="BLP8" s="23"/>
      <c r="BLQ8" s="23"/>
      <c r="BLR8" s="23"/>
      <c r="BLS8" s="23"/>
      <c r="BLT8" s="23"/>
      <c r="BLU8" s="23"/>
      <c r="BLV8" s="23"/>
      <c r="BLW8" s="23"/>
      <c r="BLX8" s="23"/>
      <c r="BLY8" s="23"/>
      <c r="BLZ8" s="23"/>
      <c r="BMA8" s="23"/>
      <c r="BMB8" s="23"/>
      <c r="BMC8" s="23"/>
      <c r="BMD8" s="23"/>
      <c r="BME8" s="23"/>
      <c r="BMF8" s="23"/>
      <c r="BMG8" s="23"/>
      <c r="BMH8" s="23"/>
      <c r="BMI8" s="23"/>
      <c r="BMJ8" s="23"/>
      <c r="BMK8" s="23"/>
      <c r="BML8" s="23"/>
      <c r="BMM8" s="23"/>
      <c r="BMN8" s="23"/>
      <c r="BMO8" s="23"/>
      <c r="BMP8" s="23"/>
      <c r="BMQ8" s="23"/>
      <c r="BMR8" s="23"/>
      <c r="BMS8" s="23"/>
      <c r="BMT8" s="23"/>
      <c r="BMU8" s="23"/>
      <c r="BMV8" s="23"/>
      <c r="BMW8" s="23"/>
      <c r="BMX8" s="23"/>
      <c r="BMY8" s="23"/>
      <c r="BMZ8" s="23"/>
      <c r="BNA8" s="23"/>
      <c r="BNB8" s="23"/>
      <c r="BNC8" s="23"/>
      <c r="BND8" s="23"/>
      <c r="BNE8" s="23"/>
      <c r="BNF8" s="23"/>
      <c r="BNG8" s="23"/>
      <c r="BNH8" s="23"/>
      <c r="BNI8" s="23"/>
      <c r="BNJ8" s="23"/>
      <c r="BNK8" s="23"/>
      <c r="BNL8" s="23"/>
      <c r="BNM8" s="23"/>
      <c r="BNN8" s="23"/>
      <c r="BNO8" s="23"/>
      <c r="BNP8" s="23"/>
      <c r="BNQ8" s="23"/>
      <c r="BNR8" s="23"/>
      <c r="BNS8" s="23"/>
      <c r="BNT8" s="23"/>
      <c r="BNU8" s="23"/>
      <c r="BNV8" s="23"/>
      <c r="BNW8" s="23"/>
      <c r="BNX8" s="23"/>
      <c r="BNY8" s="23"/>
      <c r="BNZ8" s="23"/>
      <c r="BOA8" s="23"/>
      <c r="BOB8" s="23"/>
      <c r="BOC8" s="23"/>
      <c r="BOD8" s="23"/>
      <c r="BOE8" s="23"/>
      <c r="BOF8" s="23"/>
      <c r="BOG8" s="23"/>
      <c r="BOH8" s="23"/>
      <c r="BOI8" s="23"/>
      <c r="BOJ8" s="23"/>
      <c r="BOK8" s="23"/>
      <c r="BOL8" s="23"/>
      <c r="BOM8" s="23"/>
      <c r="BON8" s="23"/>
      <c r="BOO8" s="23"/>
      <c r="BOP8" s="23"/>
      <c r="BOQ8" s="23"/>
      <c r="BOR8" s="23"/>
      <c r="BOS8" s="23"/>
      <c r="BOT8" s="23"/>
      <c r="BOU8" s="23"/>
      <c r="BOV8" s="23"/>
      <c r="BOW8" s="23"/>
      <c r="BOX8" s="23"/>
      <c r="BOY8" s="23"/>
      <c r="BOZ8" s="23"/>
      <c r="BPA8" s="23"/>
      <c r="BPB8" s="23"/>
      <c r="BPC8" s="23"/>
      <c r="BPD8" s="23"/>
      <c r="BPE8" s="23"/>
      <c r="BPF8" s="23"/>
      <c r="BPG8" s="23"/>
      <c r="BPH8" s="23"/>
      <c r="BPI8" s="23"/>
      <c r="BPJ8" s="23"/>
      <c r="BPK8" s="23"/>
      <c r="BPL8" s="23"/>
      <c r="BPM8" s="23"/>
      <c r="BPN8" s="23"/>
      <c r="BPO8" s="23"/>
      <c r="BPP8" s="23"/>
      <c r="BPQ8" s="23"/>
      <c r="BPR8" s="23"/>
      <c r="BPS8" s="23"/>
      <c r="BPT8" s="23"/>
      <c r="BPU8" s="23"/>
      <c r="BPV8" s="23"/>
      <c r="BPW8" s="23"/>
      <c r="BPX8" s="23"/>
      <c r="BPY8" s="23"/>
      <c r="BPZ8" s="23"/>
      <c r="BQA8" s="23"/>
      <c r="BQB8" s="23"/>
      <c r="BQC8" s="23"/>
      <c r="BQD8" s="23"/>
      <c r="BQE8" s="23"/>
      <c r="BQF8" s="23"/>
      <c r="BQG8" s="23"/>
      <c r="BQH8" s="23"/>
      <c r="BQI8" s="23"/>
      <c r="BQJ8" s="23"/>
      <c r="BQK8" s="23"/>
      <c r="BQL8" s="23"/>
      <c r="BQM8" s="23"/>
      <c r="BQN8" s="23"/>
      <c r="BQO8" s="23"/>
      <c r="BQP8" s="23"/>
      <c r="BQQ8" s="23"/>
      <c r="BQR8" s="23"/>
      <c r="BQS8" s="23"/>
      <c r="BQT8" s="23"/>
      <c r="BQU8" s="23"/>
      <c r="BQV8" s="23"/>
      <c r="BQW8" s="23"/>
      <c r="BQX8" s="23"/>
      <c r="BQY8" s="23"/>
      <c r="BQZ8" s="23"/>
      <c r="BRA8" s="23"/>
      <c r="BRB8" s="23"/>
      <c r="BRC8" s="23"/>
      <c r="BRD8" s="23"/>
      <c r="BRE8" s="23"/>
      <c r="BRF8" s="23"/>
      <c r="BRG8" s="23"/>
      <c r="BRH8" s="23"/>
      <c r="BRI8" s="23"/>
      <c r="BRJ8" s="23"/>
      <c r="BRK8" s="23"/>
      <c r="BRL8" s="23"/>
      <c r="BRM8" s="23"/>
      <c r="BRN8" s="23"/>
      <c r="BRO8" s="23"/>
      <c r="BRP8" s="23"/>
      <c r="BRQ8" s="23"/>
      <c r="BRR8" s="23"/>
      <c r="BRS8" s="23"/>
      <c r="BRT8" s="23"/>
      <c r="BRU8" s="23"/>
      <c r="BRV8" s="23"/>
      <c r="BRW8" s="23"/>
      <c r="BRX8" s="23"/>
      <c r="BRY8" s="23"/>
      <c r="BRZ8" s="23"/>
      <c r="BSA8" s="23"/>
      <c r="BSB8" s="23"/>
      <c r="BSC8" s="23"/>
      <c r="BSD8" s="23"/>
      <c r="BSE8" s="23"/>
      <c r="BSF8" s="23"/>
      <c r="BSG8" s="23"/>
      <c r="BSH8" s="23"/>
      <c r="BSI8" s="23"/>
      <c r="BSJ8" s="23"/>
      <c r="BSK8" s="23"/>
      <c r="BSL8" s="23"/>
      <c r="BSM8" s="23"/>
      <c r="BSN8" s="23"/>
      <c r="BSO8" s="23"/>
      <c r="BSP8" s="23"/>
      <c r="BSQ8" s="23"/>
      <c r="BSR8" s="23"/>
      <c r="BSS8" s="23"/>
      <c r="BST8" s="23"/>
      <c r="BSU8" s="23"/>
      <c r="BSV8" s="23"/>
      <c r="BSW8" s="23"/>
      <c r="BSX8" s="23"/>
      <c r="BSY8" s="23"/>
      <c r="BSZ8" s="23"/>
      <c r="BTA8" s="23"/>
      <c r="BTB8" s="23"/>
      <c r="BTC8" s="23"/>
      <c r="BTD8" s="23"/>
      <c r="BTE8" s="23"/>
      <c r="BTF8" s="23"/>
      <c r="BTG8" s="23"/>
      <c r="BTH8" s="23"/>
      <c r="BTI8" s="23"/>
      <c r="BTJ8" s="23"/>
      <c r="BTK8" s="23"/>
      <c r="BTL8" s="23"/>
      <c r="BTM8" s="23"/>
      <c r="BTN8" s="23"/>
      <c r="BTO8" s="23"/>
      <c r="BTP8" s="23"/>
      <c r="BTQ8" s="23"/>
      <c r="BTR8" s="23"/>
      <c r="BTS8" s="23"/>
      <c r="BTT8" s="23"/>
      <c r="BTU8" s="23"/>
      <c r="BTV8" s="23"/>
      <c r="BTW8" s="23"/>
      <c r="BTX8" s="23"/>
      <c r="BTY8" s="23"/>
      <c r="BTZ8" s="23"/>
      <c r="BUA8" s="23"/>
      <c r="BUB8" s="23"/>
      <c r="BUC8" s="23"/>
      <c r="BUD8" s="23"/>
      <c r="BUE8" s="23"/>
      <c r="BUF8" s="23"/>
      <c r="BUG8" s="23"/>
      <c r="BUH8" s="23"/>
      <c r="BUI8" s="23"/>
      <c r="BUJ8" s="23"/>
      <c r="BUK8" s="23"/>
      <c r="BUL8" s="23"/>
      <c r="BUM8" s="23"/>
      <c r="BUN8" s="23"/>
      <c r="BUO8" s="23"/>
      <c r="BUP8" s="23"/>
      <c r="BUQ8" s="23"/>
      <c r="BUR8" s="23"/>
      <c r="BUS8" s="23"/>
      <c r="BUT8" s="23"/>
      <c r="BUU8" s="23"/>
      <c r="BUV8" s="23"/>
      <c r="BUW8" s="23"/>
      <c r="BUX8" s="23"/>
      <c r="BUY8" s="23"/>
      <c r="BUZ8" s="23"/>
      <c r="BVA8" s="23"/>
      <c r="BVB8" s="23"/>
      <c r="BVC8" s="23"/>
      <c r="BVD8" s="23"/>
      <c r="BVE8" s="23"/>
      <c r="BVF8" s="23"/>
      <c r="BVG8" s="23"/>
      <c r="BVH8" s="23"/>
      <c r="BVI8" s="23"/>
      <c r="BVJ8" s="23"/>
      <c r="BVK8" s="23"/>
      <c r="BVL8" s="23"/>
      <c r="BVM8" s="23"/>
      <c r="BVN8" s="23"/>
      <c r="BVO8" s="23"/>
      <c r="BVP8" s="23"/>
      <c r="BVQ8" s="23"/>
      <c r="BVR8" s="23"/>
      <c r="BVS8" s="23"/>
      <c r="BVT8" s="23"/>
      <c r="BVU8" s="23"/>
      <c r="BVV8" s="23"/>
      <c r="BVW8" s="23"/>
      <c r="BVX8" s="23"/>
      <c r="BVY8" s="23"/>
      <c r="BVZ8" s="23"/>
      <c r="BWA8" s="23"/>
      <c r="BWB8" s="23"/>
      <c r="BWC8" s="23"/>
      <c r="BWD8" s="23"/>
      <c r="BWE8" s="23"/>
      <c r="BWF8" s="23"/>
      <c r="BWG8" s="23"/>
      <c r="BWH8" s="23"/>
      <c r="BWI8" s="23"/>
      <c r="BWJ8" s="23"/>
      <c r="BWK8" s="23"/>
      <c r="BWL8" s="23"/>
      <c r="BWM8" s="23"/>
      <c r="BWN8" s="23"/>
      <c r="BWO8" s="23"/>
      <c r="BWP8" s="23"/>
      <c r="BWQ8" s="23"/>
      <c r="BWR8" s="23"/>
      <c r="BWS8" s="23"/>
      <c r="BWT8" s="23"/>
      <c r="BWU8" s="23"/>
      <c r="BWV8" s="23"/>
      <c r="BWW8" s="23"/>
      <c r="BWX8" s="23"/>
      <c r="BWY8" s="23"/>
      <c r="BWZ8" s="23"/>
      <c r="BXA8" s="23"/>
      <c r="BXB8" s="23"/>
      <c r="BXC8" s="23"/>
      <c r="BXD8" s="23"/>
      <c r="BXE8" s="23"/>
      <c r="BXF8" s="23"/>
      <c r="BXG8" s="23"/>
      <c r="BXH8" s="23"/>
      <c r="BXI8" s="23"/>
      <c r="BXJ8" s="23"/>
      <c r="BXK8" s="23"/>
      <c r="BXL8" s="23"/>
      <c r="BXM8" s="23"/>
      <c r="BXN8" s="23"/>
      <c r="BXO8" s="23"/>
      <c r="BXP8" s="23"/>
      <c r="BXQ8" s="23"/>
      <c r="BXR8" s="23"/>
      <c r="BXS8" s="23"/>
      <c r="BXT8" s="23"/>
      <c r="BXU8" s="23"/>
      <c r="BXV8" s="23"/>
      <c r="BXW8" s="23"/>
      <c r="BXX8" s="23"/>
      <c r="BXY8" s="23"/>
      <c r="BXZ8" s="23"/>
      <c r="BYA8" s="23"/>
      <c r="BYB8" s="23"/>
      <c r="BYC8" s="23"/>
      <c r="BYD8" s="23"/>
      <c r="BYE8" s="23"/>
      <c r="BYF8" s="23"/>
      <c r="BYG8" s="23"/>
      <c r="BYH8" s="23"/>
      <c r="BYI8" s="23"/>
      <c r="BYJ8" s="23"/>
      <c r="BYK8" s="23"/>
      <c r="BYL8" s="23"/>
      <c r="BYM8" s="23"/>
      <c r="BYN8" s="23"/>
      <c r="BYO8" s="23"/>
      <c r="BYP8" s="23"/>
      <c r="BYQ8" s="23"/>
      <c r="BYR8" s="23"/>
      <c r="BYS8" s="23"/>
      <c r="BYT8" s="23"/>
      <c r="BYU8" s="23"/>
      <c r="BYV8" s="23"/>
      <c r="BYW8" s="23"/>
      <c r="BYX8" s="23"/>
      <c r="BYY8" s="23"/>
      <c r="BYZ8" s="23"/>
      <c r="BZA8" s="23"/>
      <c r="BZB8" s="23"/>
      <c r="BZC8" s="23"/>
      <c r="BZD8" s="23"/>
      <c r="BZE8" s="23"/>
      <c r="BZF8" s="23"/>
      <c r="BZG8" s="23"/>
      <c r="BZH8" s="23"/>
      <c r="BZI8" s="23"/>
      <c r="BZJ8" s="23"/>
      <c r="BZK8" s="23"/>
      <c r="BZL8" s="23"/>
      <c r="BZM8" s="23"/>
      <c r="BZN8" s="23"/>
      <c r="BZO8" s="23"/>
      <c r="BZP8" s="23"/>
      <c r="BZQ8" s="23"/>
      <c r="BZR8" s="23"/>
      <c r="BZS8" s="23"/>
      <c r="BZT8" s="23"/>
      <c r="BZU8" s="23"/>
      <c r="BZV8" s="23"/>
      <c r="BZW8" s="23"/>
      <c r="BZX8" s="23"/>
      <c r="BZY8" s="23"/>
      <c r="BZZ8" s="23"/>
      <c r="CAA8" s="23"/>
      <c r="CAB8" s="23"/>
      <c r="CAC8" s="23"/>
      <c r="CAD8" s="23"/>
      <c r="CAE8" s="23"/>
      <c r="CAF8" s="23"/>
      <c r="CAG8" s="23"/>
      <c r="CAH8" s="23"/>
      <c r="CAI8" s="23"/>
      <c r="CAJ8" s="23"/>
      <c r="CAK8" s="23"/>
      <c r="CAL8" s="23"/>
      <c r="CAM8" s="23"/>
      <c r="CAN8" s="23"/>
      <c r="CAO8" s="23"/>
      <c r="CAP8" s="23"/>
      <c r="CAQ8" s="23"/>
      <c r="CAR8" s="23"/>
      <c r="CAS8" s="23"/>
      <c r="CAT8" s="23"/>
      <c r="CAU8" s="23"/>
      <c r="CAV8" s="23"/>
      <c r="CAW8" s="23"/>
      <c r="CAX8" s="23"/>
      <c r="CAY8" s="23"/>
      <c r="CAZ8" s="23"/>
      <c r="CBA8" s="23"/>
      <c r="CBB8" s="23"/>
      <c r="CBC8" s="23"/>
      <c r="CBD8" s="23"/>
      <c r="CBE8" s="23"/>
      <c r="CBF8" s="23"/>
      <c r="CBG8" s="23"/>
      <c r="CBH8" s="23"/>
      <c r="CBI8" s="23"/>
      <c r="CBJ8" s="23"/>
      <c r="CBK8" s="23"/>
      <c r="CBL8" s="23"/>
      <c r="CBM8" s="23"/>
      <c r="CBN8" s="23"/>
      <c r="CBO8" s="23"/>
      <c r="CBP8" s="23"/>
      <c r="CBQ8" s="23"/>
      <c r="CBR8" s="23"/>
      <c r="CBS8" s="23"/>
      <c r="CBT8" s="23"/>
      <c r="CBU8" s="23"/>
      <c r="CBV8" s="23"/>
      <c r="CBW8" s="23"/>
      <c r="CBX8" s="23"/>
      <c r="CBY8" s="23"/>
      <c r="CBZ8" s="23"/>
      <c r="CCA8" s="23"/>
      <c r="CCB8" s="23"/>
      <c r="CCC8" s="23"/>
      <c r="CCD8" s="23"/>
      <c r="CCE8" s="23"/>
      <c r="CCF8" s="23"/>
      <c r="CCG8" s="23"/>
      <c r="CCH8" s="23"/>
      <c r="CCI8" s="23"/>
      <c r="CCJ8" s="23"/>
      <c r="CCK8" s="23"/>
      <c r="CCL8" s="23"/>
      <c r="CCM8" s="23"/>
      <c r="CCN8" s="23"/>
      <c r="CCO8" s="23"/>
      <c r="CCP8" s="23"/>
      <c r="CCQ8" s="23"/>
      <c r="CCR8" s="23"/>
      <c r="CCS8" s="23"/>
      <c r="CCT8" s="23"/>
      <c r="CCU8" s="23"/>
      <c r="CCV8" s="23"/>
      <c r="CCW8" s="23"/>
      <c r="CCX8" s="23"/>
      <c r="CCY8" s="23"/>
      <c r="CCZ8" s="23"/>
      <c r="CDA8" s="23"/>
      <c r="CDB8" s="23"/>
      <c r="CDC8" s="23"/>
      <c r="CDD8" s="23"/>
      <c r="CDE8" s="23"/>
      <c r="CDF8" s="23"/>
      <c r="CDG8" s="23"/>
      <c r="CDH8" s="23"/>
      <c r="CDI8" s="23"/>
      <c r="CDJ8" s="23"/>
      <c r="CDK8" s="23"/>
      <c r="CDL8" s="23"/>
      <c r="CDM8" s="23"/>
      <c r="CDN8" s="23"/>
      <c r="CDO8" s="23"/>
      <c r="CDP8" s="23"/>
      <c r="CDQ8" s="23"/>
      <c r="CDR8" s="23"/>
      <c r="CDS8" s="23"/>
      <c r="CDT8" s="23"/>
      <c r="CDU8" s="23"/>
      <c r="CDV8" s="23"/>
      <c r="CDW8" s="23"/>
      <c r="CDX8" s="23"/>
      <c r="CDY8" s="23"/>
      <c r="CDZ8" s="23"/>
      <c r="CEA8" s="23"/>
      <c r="CEB8" s="23"/>
      <c r="CEC8" s="23"/>
      <c r="CED8" s="23"/>
      <c r="CEE8" s="23"/>
      <c r="CEF8" s="23"/>
      <c r="CEG8" s="23"/>
      <c r="CEH8" s="23"/>
      <c r="CEI8" s="23"/>
      <c r="CEJ8" s="23"/>
      <c r="CEK8" s="23"/>
      <c r="CEL8" s="23"/>
      <c r="CEM8" s="23"/>
      <c r="CEN8" s="23"/>
      <c r="CEO8" s="23"/>
      <c r="CEP8" s="23"/>
      <c r="CEQ8" s="23"/>
      <c r="CER8" s="23"/>
      <c r="CES8" s="23"/>
      <c r="CET8" s="23"/>
      <c r="CEU8" s="23"/>
      <c r="CEV8" s="23"/>
      <c r="CEW8" s="23"/>
      <c r="CEX8" s="23"/>
      <c r="CEY8" s="23"/>
      <c r="CEZ8" s="23"/>
      <c r="CFA8" s="23"/>
      <c r="CFB8" s="23"/>
      <c r="CFC8" s="23"/>
      <c r="CFD8" s="23"/>
      <c r="CFE8" s="23"/>
      <c r="CFF8" s="23"/>
      <c r="CFG8" s="23"/>
      <c r="CFH8" s="23"/>
      <c r="CFI8" s="23"/>
      <c r="CFJ8" s="23"/>
      <c r="CFK8" s="23"/>
      <c r="CFL8" s="23"/>
      <c r="CFM8" s="23"/>
      <c r="CFN8" s="23"/>
      <c r="CFO8" s="23"/>
      <c r="CFP8" s="23"/>
      <c r="CFQ8" s="23"/>
      <c r="CFR8" s="23"/>
      <c r="CFS8" s="23"/>
      <c r="CFT8" s="23"/>
      <c r="CFU8" s="23"/>
      <c r="CFV8" s="23"/>
      <c r="CFW8" s="23"/>
      <c r="CFX8" s="23"/>
      <c r="CFY8" s="23"/>
      <c r="CFZ8" s="23"/>
      <c r="CGA8" s="23"/>
      <c r="CGB8" s="23"/>
      <c r="CGC8" s="23"/>
      <c r="CGD8" s="23"/>
      <c r="CGE8" s="23"/>
      <c r="CGF8" s="23"/>
      <c r="CGG8" s="23"/>
      <c r="CGH8" s="23"/>
      <c r="CGI8" s="23"/>
      <c r="CGJ8" s="23"/>
      <c r="CGK8" s="23"/>
      <c r="CGL8" s="23"/>
      <c r="CGM8" s="23"/>
      <c r="CGN8" s="23"/>
      <c r="CGO8" s="23"/>
      <c r="CGP8" s="23"/>
      <c r="CGQ8" s="23"/>
      <c r="CGR8" s="23"/>
      <c r="CGS8" s="23"/>
      <c r="CGT8" s="23"/>
      <c r="CGU8" s="23"/>
      <c r="CGV8" s="23"/>
      <c r="CGW8" s="23"/>
      <c r="CGX8" s="23"/>
      <c r="CGY8" s="23"/>
      <c r="CGZ8" s="23"/>
      <c r="CHA8" s="23"/>
      <c r="CHB8" s="23"/>
      <c r="CHC8" s="23"/>
      <c r="CHD8" s="23"/>
      <c r="CHE8" s="23"/>
      <c r="CHF8" s="23"/>
      <c r="CHG8" s="23"/>
      <c r="CHH8" s="23"/>
      <c r="CHI8" s="23"/>
      <c r="CHJ8" s="23"/>
      <c r="CHK8" s="23"/>
      <c r="CHL8" s="23"/>
      <c r="CHM8" s="23"/>
      <c r="CHN8" s="23"/>
      <c r="CHO8" s="23"/>
      <c r="CHP8" s="23"/>
      <c r="CHQ8" s="23"/>
      <c r="CHR8" s="23"/>
      <c r="CHS8" s="23"/>
      <c r="CHT8" s="23"/>
      <c r="CHU8" s="23"/>
      <c r="CHV8" s="23"/>
      <c r="CHW8" s="23"/>
      <c r="CHX8" s="23"/>
      <c r="CHY8" s="23"/>
      <c r="CHZ8" s="23"/>
      <c r="CIA8" s="23"/>
      <c r="CIB8" s="23"/>
      <c r="CIC8" s="23"/>
      <c r="CID8" s="23"/>
      <c r="CIE8" s="23"/>
      <c r="CIF8" s="23"/>
      <c r="CIG8" s="23"/>
      <c r="CIH8" s="23"/>
      <c r="CII8" s="23"/>
      <c r="CIJ8" s="23"/>
      <c r="CIK8" s="23"/>
      <c r="CIL8" s="23"/>
      <c r="CIM8" s="23"/>
      <c r="CIN8" s="23"/>
      <c r="CIO8" s="23"/>
      <c r="CIP8" s="23"/>
      <c r="CIQ8" s="23"/>
      <c r="CIR8" s="23"/>
      <c r="CIS8" s="23"/>
      <c r="CIT8" s="23"/>
      <c r="CIU8" s="23"/>
      <c r="CIV8" s="23"/>
      <c r="CIW8" s="23"/>
      <c r="CIX8" s="23"/>
      <c r="CIY8" s="23"/>
      <c r="CIZ8" s="23"/>
      <c r="CJA8" s="23"/>
      <c r="CJB8" s="23"/>
      <c r="CJC8" s="23"/>
      <c r="CJD8" s="23"/>
      <c r="CJE8" s="23"/>
      <c r="CJF8" s="23"/>
      <c r="CJG8" s="23"/>
      <c r="CJH8" s="23"/>
      <c r="CJI8" s="23"/>
      <c r="CJJ8" s="23"/>
      <c r="CJK8" s="23"/>
      <c r="CJL8" s="23"/>
      <c r="CJM8" s="23"/>
      <c r="CJN8" s="23"/>
      <c r="CJO8" s="23"/>
      <c r="CJP8" s="23"/>
      <c r="CJQ8" s="23"/>
      <c r="CJR8" s="23"/>
      <c r="CJS8" s="23"/>
      <c r="CJT8" s="23"/>
      <c r="CJU8" s="23"/>
      <c r="CJV8" s="23"/>
      <c r="CJW8" s="23"/>
      <c r="CJX8" s="23"/>
      <c r="CJY8" s="23"/>
      <c r="CJZ8" s="23"/>
      <c r="CKA8" s="23"/>
      <c r="CKB8" s="23"/>
      <c r="CKC8" s="23"/>
      <c r="CKD8" s="23"/>
      <c r="CKE8" s="23"/>
      <c r="CKF8" s="23"/>
      <c r="CKG8" s="23"/>
      <c r="CKH8" s="23"/>
      <c r="CKI8" s="23"/>
      <c r="CKJ8" s="23"/>
      <c r="CKK8" s="23"/>
      <c r="CKL8" s="23"/>
      <c r="CKM8" s="23"/>
      <c r="CKN8" s="23"/>
      <c r="CKO8" s="23"/>
      <c r="CKP8" s="23"/>
      <c r="CKQ8" s="23"/>
      <c r="CKR8" s="23"/>
      <c r="CKS8" s="23"/>
      <c r="CKT8" s="23"/>
      <c r="CKU8" s="23"/>
      <c r="CKV8" s="23"/>
      <c r="CKW8" s="23"/>
      <c r="CKX8" s="23"/>
      <c r="CKY8" s="23"/>
      <c r="CKZ8" s="23"/>
      <c r="CLA8" s="23"/>
      <c r="CLB8" s="23"/>
      <c r="CLC8" s="23"/>
      <c r="CLD8" s="23"/>
      <c r="CLE8" s="23"/>
      <c r="CLF8" s="23"/>
      <c r="CLG8" s="23"/>
      <c r="CLH8" s="23"/>
      <c r="CLI8" s="23"/>
      <c r="CLJ8" s="23"/>
      <c r="CLK8" s="23"/>
      <c r="CLL8" s="23"/>
      <c r="CLM8" s="23"/>
      <c r="CLN8" s="23"/>
      <c r="CLO8" s="23"/>
      <c r="CLP8" s="23"/>
      <c r="CLQ8" s="23"/>
      <c r="CLR8" s="23"/>
      <c r="CLS8" s="23"/>
      <c r="CLT8" s="23"/>
      <c r="CLU8" s="23"/>
      <c r="CLV8" s="23"/>
      <c r="CLW8" s="23"/>
      <c r="CLX8" s="23"/>
      <c r="CLY8" s="23"/>
      <c r="CLZ8" s="23"/>
      <c r="CMA8" s="23"/>
      <c r="CMB8" s="23"/>
      <c r="CMC8" s="23"/>
      <c r="CMD8" s="23"/>
      <c r="CME8" s="23"/>
      <c r="CMF8" s="23"/>
      <c r="CMG8" s="23"/>
      <c r="CMH8" s="23"/>
      <c r="CMI8" s="23"/>
      <c r="CMJ8" s="23"/>
      <c r="CMK8" s="23"/>
      <c r="CML8" s="23"/>
      <c r="CMM8" s="23"/>
      <c r="CMN8" s="23"/>
      <c r="CMO8" s="23"/>
      <c r="CMP8" s="23"/>
      <c r="CMQ8" s="23"/>
      <c r="CMR8" s="23"/>
      <c r="CMS8" s="23"/>
      <c r="CMT8" s="23"/>
      <c r="CMU8" s="23"/>
      <c r="CMV8" s="23"/>
      <c r="CMW8" s="23"/>
      <c r="CMX8" s="23"/>
      <c r="CMY8" s="23"/>
      <c r="CMZ8" s="23"/>
      <c r="CNA8" s="23"/>
      <c r="CNB8" s="23"/>
      <c r="CNC8" s="23"/>
      <c r="CND8" s="23"/>
      <c r="CNE8" s="23"/>
      <c r="CNF8" s="23"/>
      <c r="CNG8" s="23"/>
      <c r="CNH8" s="23"/>
      <c r="CNI8" s="23"/>
      <c r="CNJ8" s="23"/>
      <c r="CNK8" s="23"/>
      <c r="CNL8" s="23"/>
      <c r="CNM8" s="23"/>
      <c r="CNN8" s="23"/>
      <c r="CNO8" s="23"/>
      <c r="CNP8" s="23"/>
      <c r="CNQ8" s="23"/>
      <c r="CNR8" s="23"/>
      <c r="CNS8" s="23"/>
      <c r="CNT8" s="23"/>
      <c r="CNU8" s="23"/>
      <c r="CNV8" s="23"/>
      <c r="CNW8" s="23"/>
      <c r="CNX8" s="23"/>
      <c r="CNY8" s="23"/>
      <c r="CNZ8" s="23"/>
      <c r="COA8" s="23"/>
      <c r="COB8" s="23"/>
      <c r="COC8" s="23"/>
      <c r="COD8" s="23"/>
      <c r="COE8" s="23"/>
      <c r="COF8" s="23"/>
      <c r="COG8" s="23"/>
      <c r="COH8" s="23"/>
      <c r="COI8" s="23"/>
      <c r="COJ8" s="23"/>
      <c r="COK8" s="23"/>
      <c r="COL8" s="23"/>
      <c r="COM8" s="23"/>
      <c r="CON8" s="23"/>
      <c r="COO8" s="23"/>
      <c r="COP8" s="23"/>
      <c r="COQ8" s="23"/>
      <c r="COR8" s="23"/>
      <c r="COS8" s="23"/>
      <c r="COT8" s="23"/>
      <c r="COU8" s="23"/>
      <c r="COV8" s="23"/>
      <c r="COW8" s="23"/>
      <c r="COX8" s="23"/>
      <c r="COY8" s="23"/>
      <c r="COZ8" s="23"/>
      <c r="CPA8" s="23"/>
      <c r="CPB8" s="23"/>
      <c r="CPC8" s="23"/>
      <c r="CPD8" s="23"/>
      <c r="CPE8" s="23"/>
      <c r="CPF8" s="23"/>
      <c r="CPG8" s="23"/>
      <c r="CPH8" s="23"/>
      <c r="CPI8" s="23"/>
      <c r="CPJ8" s="23"/>
      <c r="CPK8" s="23"/>
      <c r="CPL8" s="23"/>
      <c r="CPM8" s="23"/>
      <c r="CPN8" s="23"/>
      <c r="CPO8" s="23"/>
      <c r="CPP8" s="23"/>
      <c r="CPQ8" s="23"/>
      <c r="CPR8" s="23"/>
      <c r="CPS8" s="23"/>
      <c r="CPT8" s="23"/>
      <c r="CPU8" s="23"/>
      <c r="CPV8" s="23"/>
      <c r="CPW8" s="23"/>
      <c r="CPX8" s="23"/>
      <c r="CPY8" s="23"/>
      <c r="CPZ8" s="23"/>
      <c r="CQA8" s="23"/>
      <c r="CQB8" s="23"/>
      <c r="CQC8" s="23"/>
      <c r="CQD8" s="23"/>
      <c r="CQE8" s="23"/>
      <c r="CQF8" s="23"/>
      <c r="CQG8" s="23"/>
      <c r="CQH8" s="23"/>
      <c r="CQI8" s="23"/>
      <c r="CQJ8" s="23"/>
      <c r="CQK8" s="23"/>
      <c r="CQL8" s="23"/>
      <c r="CQM8" s="23"/>
      <c r="CQN8" s="23"/>
      <c r="CQO8" s="23"/>
      <c r="CQP8" s="23"/>
      <c r="CQQ8" s="23"/>
      <c r="CQR8" s="23"/>
      <c r="CQS8" s="23"/>
      <c r="CQT8" s="23"/>
      <c r="CQU8" s="23"/>
      <c r="CQV8" s="23"/>
      <c r="CQW8" s="23"/>
      <c r="CQX8" s="23"/>
      <c r="CQY8" s="23"/>
      <c r="CQZ8" s="23"/>
      <c r="CRA8" s="23"/>
      <c r="CRB8" s="23"/>
      <c r="CRC8" s="23"/>
      <c r="CRD8" s="23"/>
      <c r="CRE8" s="23"/>
      <c r="CRF8" s="23"/>
      <c r="CRG8" s="23"/>
      <c r="CRH8" s="23"/>
      <c r="CRI8" s="23"/>
      <c r="CRJ8" s="23"/>
      <c r="CRK8" s="23"/>
      <c r="CRL8" s="23"/>
      <c r="CRM8" s="23"/>
      <c r="CRN8" s="23"/>
      <c r="CRO8" s="23"/>
      <c r="CRP8" s="23"/>
      <c r="CRQ8" s="23"/>
      <c r="CRR8" s="23"/>
      <c r="CRS8" s="23"/>
      <c r="CRT8" s="23"/>
      <c r="CRU8" s="23"/>
      <c r="CRV8" s="23"/>
      <c r="CRW8" s="23"/>
      <c r="CRX8" s="23"/>
      <c r="CRY8" s="23"/>
      <c r="CRZ8" s="23"/>
      <c r="CSA8" s="23"/>
      <c r="CSB8" s="23"/>
      <c r="CSC8" s="23"/>
      <c r="CSD8" s="23"/>
      <c r="CSE8" s="23"/>
      <c r="CSF8" s="23"/>
      <c r="CSG8" s="23"/>
      <c r="CSH8" s="23"/>
      <c r="CSI8" s="23"/>
      <c r="CSJ8" s="23"/>
      <c r="CSK8" s="23"/>
      <c r="CSL8" s="23"/>
      <c r="CSM8" s="23"/>
      <c r="CSN8" s="23"/>
      <c r="CSO8" s="23"/>
      <c r="CSP8" s="23"/>
      <c r="CSQ8" s="23"/>
      <c r="CSR8" s="23"/>
      <c r="CSS8" s="23"/>
      <c r="CST8" s="23"/>
      <c r="CSU8" s="23"/>
      <c r="CSV8" s="23"/>
      <c r="CSW8" s="23"/>
      <c r="CSX8" s="23"/>
      <c r="CSY8" s="23"/>
      <c r="CSZ8" s="23"/>
      <c r="CTA8" s="23"/>
      <c r="CTB8" s="23"/>
      <c r="CTC8" s="23"/>
      <c r="CTD8" s="23"/>
      <c r="CTE8" s="23"/>
      <c r="CTF8" s="23"/>
      <c r="CTG8" s="23"/>
      <c r="CTH8" s="23"/>
      <c r="CTI8" s="23"/>
      <c r="CTJ8" s="23"/>
      <c r="CTK8" s="23"/>
      <c r="CTL8" s="23"/>
      <c r="CTM8" s="23"/>
      <c r="CTN8" s="23"/>
      <c r="CTO8" s="23"/>
      <c r="CTP8" s="23"/>
      <c r="CTQ8" s="23"/>
      <c r="CTR8" s="23"/>
      <c r="CTS8" s="23"/>
      <c r="CTT8" s="23"/>
      <c r="CTU8" s="23"/>
      <c r="CTV8" s="23"/>
      <c r="CTW8" s="23"/>
      <c r="CTX8" s="23"/>
      <c r="CTY8" s="23"/>
      <c r="CTZ8" s="23"/>
      <c r="CUA8" s="23"/>
      <c r="CUB8" s="23"/>
      <c r="CUC8" s="23"/>
      <c r="CUD8" s="23"/>
      <c r="CUE8" s="23"/>
      <c r="CUF8" s="23"/>
      <c r="CUG8" s="23"/>
      <c r="CUH8" s="23"/>
      <c r="CUI8" s="23"/>
      <c r="CUJ8" s="23"/>
      <c r="CUK8" s="23"/>
      <c r="CUL8" s="23"/>
      <c r="CUM8" s="23"/>
      <c r="CUN8" s="23"/>
      <c r="CUO8" s="23"/>
      <c r="CUP8" s="23"/>
      <c r="CUQ8" s="23"/>
      <c r="CUR8" s="23"/>
      <c r="CUS8" s="23"/>
      <c r="CUT8" s="23"/>
      <c r="CUU8" s="23"/>
      <c r="CUV8" s="23"/>
      <c r="CUW8" s="23"/>
      <c r="CUX8" s="23"/>
      <c r="CUY8" s="23"/>
      <c r="CUZ8" s="23"/>
      <c r="CVA8" s="23"/>
      <c r="CVB8" s="23"/>
      <c r="CVC8" s="23"/>
      <c r="CVD8" s="23"/>
      <c r="CVE8" s="23"/>
      <c r="CVF8" s="23"/>
      <c r="CVG8" s="23"/>
      <c r="CVH8" s="23"/>
      <c r="CVI8" s="23"/>
      <c r="CVJ8" s="23"/>
      <c r="CVK8" s="23"/>
      <c r="CVL8" s="23"/>
      <c r="CVM8" s="23"/>
      <c r="CVN8" s="23"/>
      <c r="CVO8" s="23"/>
      <c r="CVP8" s="23"/>
      <c r="CVQ8" s="23"/>
      <c r="CVR8" s="23"/>
      <c r="CVS8" s="23"/>
      <c r="CVT8" s="23"/>
      <c r="CVU8" s="23"/>
      <c r="CVV8" s="23"/>
      <c r="CVW8" s="23"/>
      <c r="CVX8" s="23"/>
      <c r="CVY8" s="23"/>
      <c r="CVZ8" s="23"/>
      <c r="CWA8" s="23"/>
      <c r="CWB8" s="23"/>
      <c r="CWC8" s="23"/>
      <c r="CWD8" s="23"/>
      <c r="CWE8" s="23"/>
      <c r="CWF8" s="23"/>
      <c r="CWG8" s="23"/>
      <c r="CWH8" s="23"/>
      <c r="CWI8" s="23"/>
      <c r="CWJ8" s="23"/>
      <c r="CWK8" s="23"/>
      <c r="CWL8" s="23"/>
      <c r="CWM8" s="23"/>
      <c r="CWN8" s="23"/>
      <c r="CWO8" s="23"/>
      <c r="CWP8" s="23"/>
      <c r="CWQ8" s="23"/>
      <c r="CWR8" s="23"/>
      <c r="CWS8" s="23"/>
      <c r="CWT8" s="23"/>
      <c r="CWU8" s="23"/>
      <c r="CWV8" s="23"/>
      <c r="CWW8" s="23"/>
      <c r="CWX8" s="23"/>
      <c r="CWY8" s="23"/>
      <c r="CWZ8" s="23"/>
      <c r="CXA8" s="23"/>
      <c r="CXB8" s="23"/>
      <c r="CXC8" s="23"/>
      <c r="CXD8" s="23"/>
      <c r="CXE8" s="23"/>
      <c r="CXF8" s="23"/>
      <c r="CXG8" s="23"/>
      <c r="CXH8" s="23"/>
      <c r="CXI8" s="23"/>
      <c r="CXJ8" s="23"/>
      <c r="CXK8" s="23"/>
      <c r="CXL8" s="23"/>
      <c r="CXM8" s="23"/>
      <c r="CXN8" s="23"/>
      <c r="CXO8" s="23"/>
      <c r="CXP8" s="23"/>
      <c r="CXQ8" s="23"/>
      <c r="CXR8" s="23"/>
      <c r="CXS8" s="23"/>
      <c r="CXT8" s="23"/>
      <c r="CXU8" s="23"/>
      <c r="CXV8" s="23"/>
      <c r="CXW8" s="23"/>
      <c r="CXX8" s="23"/>
      <c r="CXY8" s="23"/>
      <c r="CXZ8" s="23"/>
      <c r="CYA8" s="23"/>
      <c r="CYB8" s="23"/>
      <c r="CYC8" s="23"/>
      <c r="CYD8" s="23"/>
      <c r="CYE8" s="23"/>
      <c r="CYF8" s="23"/>
      <c r="CYG8" s="23"/>
      <c r="CYH8" s="23"/>
      <c r="CYI8" s="23"/>
      <c r="CYJ8" s="23"/>
      <c r="CYK8" s="23"/>
      <c r="CYL8" s="23"/>
      <c r="CYM8" s="23"/>
      <c r="CYN8" s="23"/>
      <c r="CYO8" s="23"/>
      <c r="CYP8" s="23"/>
      <c r="CYQ8" s="23"/>
      <c r="CYR8" s="23"/>
      <c r="CYS8" s="23"/>
      <c r="CYT8" s="23"/>
      <c r="CYU8" s="23"/>
      <c r="CYV8" s="23"/>
      <c r="CYW8" s="23"/>
      <c r="CYX8" s="23"/>
      <c r="CYY8" s="23"/>
      <c r="CYZ8" s="23"/>
      <c r="CZA8" s="23"/>
      <c r="CZB8" s="23"/>
      <c r="CZC8" s="23"/>
      <c r="CZD8" s="23"/>
      <c r="CZE8" s="23"/>
      <c r="CZF8" s="23"/>
      <c r="CZG8" s="23"/>
      <c r="CZH8" s="23"/>
      <c r="CZI8" s="23"/>
      <c r="CZJ8" s="23"/>
      <c r="CZK8" s="23"/>
      <c r="CZL8" s="23"/>
      <c r="CZM8" s="23"/>
      <c r="CZN8" s="23"/>
      <c r="CZO8" s="23"/>
      <c r="CZP8" s="23"/>
      <c r="CZQ8" s="23"/>
      <c r="CZR8" s="23"/>
      <c r="CZS8" s="23"/>
      <c r="CZT8" s="23"/>
      <c r="CZU8" s="23"/>
      <c r="CZV8" s="23"/>
      <c r="CZW8" s="23"/>
      <c r="CZX8" s="23"/>
      <c r="CZY8" s="23"/>
      <c r="CZZ8" s="23"/>
      <c r="DAA8" s="23"/>
      <c r="DAB8" s="23"/>
      <c r="DAC8" s="23"/>
      <c r="DAD8" s="23"/>
      <c r="DAE8" s="23"/>
      <c r="DAF8" s="23"/>
      <c r="DAG8" s="23"/>
      <c r="DAH8" s="23"/>
      <c r="DAI8" s="23"/>
      <c r="DAJ8" s="23"/>
      <c r="DAK8" s="23"/>
      <c r="DAL8" s="23"/>
      <c r="DAM8" s="23"/>
      <c r="DAN8" s="23"/>
      <c r="DAO8" s="23"/>
      <c r="DAP8" s="23"/>
      <c r="DAQ8" s="23"/>
      <c r="DAR8" s="23"/>
      <c r="DAS8" s="23"/>
      <c r="DAT8" s="23"/>
      <c r="DAU8" s="23"/>
      <c r="DAV8" s="23"/>
      <c r="DAW8" s="23"/>
      <c r="DAX8" s="23"/>
      <c r="DAY8" s="23"/>
      <c r="DAZ8" s="23"/>
      <c r="DBA8" s="23"/>
      <c r="DBB8" s="23"/>
      <c r="DBC8" s="23"/>
      <c r="DBD8" s="23"/>
      <c r="DBE8" s="23"/>
      <c r="DBF8" s="23"/>
      <c r="DBG8" s="23"/>
      <c r="DBH8" s="23"/>
      <c r="DBI8" s="23"/>
      <c r="DBJ8" s="23"/>
      <c r="DBK8" s="23"/>
      <c r="DBL8" s="23"/>
      <c r="DBM8" s="23"/>
      <c r="DBN8" s="23"/>
      <c r="DBO8" s="23"/>
      <c r="DBP8" s="23"/>
      <c r="DBQ8" s="23"/>
      <c r="DBR8" s="23"/>
      <c r="DBS8" s="23"/>
      <c r="DBT8" s="23"/>
      <c r="DBU8" s="23"/>
      <c r="DBV8" s="23"/>
      <c r="DBW8" s="23"/>
      <c r="DBX8" s="23"/>
      <c r="DBY8" s="23"/>
      <c r="DBZ8" s="23"/>
      <c r="DCA8" s="23"/>
      <c r="DCB8" s="23"/>
      <c r="DCC8" s="23"/>
      <c r="DCD8" s="23"/>
      <c r="DCE8" s="23"/>
      <c r="DCF8" s="23"/>
      <c r="DCG8" s="23"/>
      <c r="DCH8" s="23"/>
      <c r="DCI8" s="23"/>
      <c r="DCJ8" s="23"/>
      <c r="DCK8" s="23"/>
      <c r="DCL8" s="23"/>
      <c r="DCM8" s="23"/>
      <c r="DCN8" s="23"/>
      <c r="DCO8" s="23"/>
      <c r="DCP8" s="23"/>
      <c r="DCQ8" s="23"/>
      <c r="DCR8" s="23"/>
      <c r="DCS8" s="23"/>
      <c r="DCT8" s="23"/>
      <c r="DCU8" s="23"/>
      <c r="DCV8" s="23"/>
      <c r="DCW8" s="23"/>
      <c r="DCX8" s="23"/>
      <c r="DCY8" s="23"/>
      <c r="DCZ8" s="23"/>
      <c r="DDA8" s="23"/>
      <c r="DDB8" s="23"/>
      <c r="DDC8" s="23"/>
      <c r="DDD8" s="23"/>
      <c r="DDE8" s="23"/>
      <c r="DDF8" s="23"/>
      <c r="DDG8" s="23"/>
      <c r="DDH8" s="23"/>
      <c r="DDI8" s="23"/>
      <c r="DDJ8" s="23"/>
      <c r="DDK8" s="23"/>
      <c r="DDL8" s="23"/>
      <c r="DDM8" s="23"/>
      <c r="DDN8" s="23"/>
      <c r="DDO8" s="23"/>
      <c r="DDP8" s="23"/>
      <c r="DDQ8" s="23"/>
      <c r="DDR8" s="23"/>
      <c r="DDS8" s="23"/>
      <c r="DDT8" s="23"/>
      <c r="DDU8" s="23"/>
      <c r="DDV8" s="23"/>
      <c r="DDW8" s="23"/>
      <c r="DDX8" s="23"/>
      <c r="DDY8" s="23"/>
      <c r="DDZ8" s="23"/>
      <c r="DEA8" s="23"/>
      <c r="DEB8" s="23"/>
      <c r="DEC8" s="23"/>
      <c r="DED8" s="23"/>
      <c r="DEE8" s="23"/>
      <c r="DEF8" s="23"/>
      <c r="DEG8" s="23"/>
      <c r="DEH8" s="23"/>
      <c r="DEI8" s="23"/>
      <c r="DEJ8" s="23"/>
      <c r="DEK8" s="23"/>
      <c r="DEL8" s="23"/>
      <c r="DEM8" s="23"/>
      <c r="DEN8" s="23"/>
      <c r="DEO8" s="23"/>
      <c r="DEP8" s="23"/>
      <c r="DEQ8" s="23"/>
      <c r="DER8" s="23"/>
      <c r="DES8" s="23"/>
      <c r="DET8" s="23"/>
      <c r="DEU8" s="23"/>
      <c r="DEV8" s="23"/>
      <c r="DEW8" s="23"/>
      <c r="DEX8" s="23"/>
      <c r="DEY8" s="23"/>
      <c r="DEZ8" s="23"/>
      <c r="DFA8" s="23"/>
      <c r="DFB8" s="23"/>
      <c r="DFC8" s="23"/>
      <c r="DFD8" s="23"/>
      <c r="DFE8" s="23"/>
      <c r="DFF8" s="23"/>
      <c r="DFG8" s="23"/>
      <c r="DFH8" s="23"/>
      <c r="DFI8" s="23"/>
      <c r="DFJ8" s="23"/>
      <c r="DFK8" s="23"/>
      <c r="DFL8" s="23"/>
      <c r="DFM8" s="23"/>
      <c r="DFN8" s="23"/>
      <c r="DFO8" s="23"/>
      <c r="DFP8" s="23"/>
      <c r="DFQ8" s="23"/>
      <c r="DFR8" s="23"/>
      <c r="DFS8" s="23"/>
      <c r="DFT8" s="23"/>
      <c r="DFU8" s="23"/>
      <c r="DFV8" s="23"/>
      <c r="DFW8" s="23"/>
      <c r="DFX8" s="23"/>
      <c r="DFY8" s="23"/>
      <c r="DFZ8" s="23"/>
      <c r="DGA8" s="23"/>
      <c r="DGB8" s="23"/>
      <c r="DGC8" s="23"/>
      <c r="DGD8" s="23"/>
      <c r="DGE8" s="23"/>
      <c r="DGF8" s="23"/>
      <c r="DGG8" s="23"/>
      <c r="DGH8" s="23"/>
      <c r="DGI8" s="23"/>
      <c r="DGJ8" s="23"/>
      <c r="DGK8" s="23"/>
      <c r="DGL8" s="23"/>
      <c r="DGM8" s="23"/>
      <c r="DGN8" s="23"/>
      <c r="DGO8" s="23"/>
      <c r="DGP8" s="23"/>
      <c r="DGQ8" s="23"/>
      <c r="DGR8" s="23"/>
      <c r="DGS8" s="23"/>
      <c r="DGT8" s="23"/>
      <c r="DGU8" s="23"/>
      <c r="DGV8" s="23"/>
      <c r="DGW8" s="23"/>
      <c r="DGX8" s="23"/>
      <c r="DGY8" s="23"/>
      <c r="DGZ8" s="23"/>
      <c r="DHA8" s="23"/>
      <c r="DHB8" s="23"/>
      <c r="DHC8" s="23"/>
      <c r="DHD8" s="23"/>
      <c r="DHE8" s="23"/>
      <c r="DHF8" s="23"/>
      <c r="DHG8" s="23"/>
      <c r="DHH8" s="23"/>
      <c r="DHI8" s="23"/>
      <c r="DHJ8" s="23"/>
      <c r="DHK8" s="23"/>
      <c r="DHL8" s="23"/>
      <c r="DHM8" s="23"/>
      <c r="DHN8" s="23"/>
      <c r="DHO8" s="23"/>
      <c r="DHP8" s="23"/>
      <c r="DHQ8" s="23"/>
      <c r="DHR8" s="23"/>
      <c r="DHS8" s="23"/>
      <c r="DHT8" s="23"/>
      <c r="DHU8" s="23"/>
      <c r="DHV8" s="23"/>
      <c r="DHW8" s="23"/>
      <c r="DHX8" s="23"/>
      <c r="DHY8" s="23"/>
      <c r="DHZ8" s="23"/>
      <c r="DIA8" s="23"/>
      <c r="DIB8" s="23"/>
      <c r="DIC8" s="23"/>
      <c r="DID8" s="23"/>
      <c r="DIE8" s="23"/>
      <c r="DIF8" s="23"/>
      <c r="DIG8" s="23"/>
      <c r="DIH8" s="23"/>
      <c r="DII8" s="23"/>
      <c r="DIJ8" s="23"/>
      <c r="DIK8" s="23"/>
      <c r="DIL8" s="23"/>
      <c r="DIM8" s="23"/>
      <c r="DIN8" s="23"/>
      <c r="DIO8" s="23"/>
      <c r="DIP8" s="23"/>
      <c r="DIQ8" s="23"/>
      <c r="DIR8" s="23"/>
      <c r="DIS8" s="23"/>
      <c r="DIT8" s="23"/>
      <c r="DIU8" s="23"/>
      <c r="DIV8" s="23"/>
      <c r="DIW8" s="23"/>
      <c r="DIX8" s="23"/>
      <c r="DIY8" s="23"/>
      <c r="DIZ8" s="23"/>
      <c r="DJA8" s="23"/>
      <c r="DJB8" s="23"/>
      <c r="DJC8" s="23"/>
      <c r="DJD8" s="23"/>
      <c r="DJE8" s="23"/>
      <c r="DJF8" s="23"/>
      <c r="DJG8" s="23"/>
      <c r="DJH8" s="23"/>
      <c r="DJI8" s="23"/>
      <c r="DJJ8" s="23"/>
      <c r="DJK8" s="23"/>
      <c r="DJL8" s="23"/>
      <c r="DJM8" s="23"/>
      <c r="DJN8" s="23"/>
      <c r="DJO8" s="23"/>
      <c r="DJP8" s="23"/>
      <c r="DJQ8" s="23"/>
      <c r="DJR8" s="23"/>
      <c r="DJS8" s="23"/>
      <c r="DJT8" s="23"/>
      <c r="DJU8" s="23"/>
      <c r="DJV8" s="23"/>
      <c r="DJW8" s="23"/>
      <c r="DJX8" s="23"/>
      <c r="DJY8" s="23"/>
      <c r="DJZ8" s="23"/>
      <c r="DKA8" s="23"/>
      <c r="DKB8" s="23"/>
      <c r="DKC8" s="23"/>
      <c r="DKD8" s="23"/>
      <c r="DKE8" s="23"/>
      <c r="DKF8" s="23"/>
      <c r="DKG8" s="23"/>
      <c r="DKH8" s="23"/>
      <c r="DKI8" s="23"/>
      <c r="DKJ8" s="23"/>
      <c r="DKK8" s="23"/>
      <c r="DKL8" s="23"/>
      <c r="DKM8" s="23"/>
      <c r="DKN8" s="23"/>
      <c r="DKO8" s="23"/>
      <c r="DKP8" s="23"/>
      <c r="DKQ8" s="23"/>
      <c r="DKR8" s="23"/>
      <c r="DKS8" s="23"/>
      <c r="DKT8" s="23"/>
      <c r="DKU8" s="23"/>
      <c r="DKV8" s="23"/>
      <c r="DKW8" s="23"/>
      <c r="DKX8" s="23"/>
      <c r="DKY8" s="23"/>
      <c r="DKZ8" s="23"/>
      <c r="DLA8" s="23"/>
      <c r="DLB8" s="23"/>
      <c r="DLC8" s="23"/>
      <c r="DLD8" s="23"/>
      <c r="DLE8" s="23"/>
      <c r="DLF8" s="23"/>
      <c r="DLG8" s="23"/>
      <c r="DLH8" s="23"/>
      <c r="DLI8" s="23"/>
      <c r="DLJ8" s="23"/>
      <c r="DLK8" s="23"/>
      <c r="DLL8" s="23"/>
      <c r="DLM8" s="23"/>
      <c r="DLN8" s="23"/>
      <c r="DLO8" s="23"/>
      <c r="DLP8" s="23"/>
      <c r="DLQ8" s="23"/>
      <c r="DLR8" s="23"/>
      <c r="DLS8" s="23"/>
      <c r="DLT8" s="23"/>
      <c r="DLU8" s="23"/>
      <c r="DLV8" s="23"/>
      <c r="DLW8" s="23"/>
      <c r="DLX8" s="23"/>
      <c r="DLY8" s="23"/>
      <c r="DLZ8" s="23"/>
      <c r="DMA8" s="23"/>
      <c r="DMB8" s="23"/>
      <c r="DMC8" s="23"/>
      <c r="DMD8" s="23"/>
      <c r="DME8" s="23"/>
      <c r="DMF8" s="23"/>
      <c r="DMG8" s="23"/>
      <c r="DMH8" s="23"/>
      <c r="DMI8" s="23"/>
      <c r="DMJ8" s="23"/>
      <c r="DMK8" s="23"/>
      <c r="DML8" s="23"/>
      <c r="DMM8" s="23"/>
      <c r="DMN8" s="23"/>
      <c r="DMO8" s="23"/>
      <c r="DMP8" s="23"/>
      <c r="DMQ8" s="23"/>
      <c r="DMR8" s="23"/>
      <c r="DMS8" s="23"/>
      <c r="DMT8" s="23"/>
      <c r="DMU8" s="23"/>
      <c r="DMV8" s="23"/>
      <c r="DMW8" s="23"/>
      <c r="DMX8" s="23"/>
      <c r="DMY8" s="23"/>
      <c r="DMZ8" s="23"/>
      <c r="DNA8" s="23"/>
      <c r="DNB8" s="23"/>
      <c r="DNC8" s="23"/>
      <c r="DND8" s="23"/>
      <c r="DNE8" s="23"/>
      <c r="DNF8" s="23"/>
      <c r="DNG8" s="23"/>
      <c r="DNH8" s="23"/>
      <c r="DNI8" s="23"/>
      <c r="DNJ8" s="23"/>
      <c r="DNK8" s="23"/>
      <c r="DNL8" s="23"/>
      <c r="DNM8" s="23"/>
      <c r="DNN8" s="23"/>
      <c r="DNO8" s="23"/>
      <c r="DNP8" s="23"/>
      <c r="DNQ8" s="23"/>
      <c r="DNR8" s="23"/>
      <c r="DNS8" s="23"/>
      <c r="DNT8" s="23"/>
      <c r="DNU8" s="23"/>
      <c r="DNV8" s="23"/>
      <c r="DNW8" s="23"/>
      <c r="DNX8" s="23"/>
      <c r="DNY8" s="23"/>
      <c r="DNZ8" s="23"/>
      <c r="DOA8" s="23"/>
      <c r="DOB8" s="23"/>
      <c r="DOC8" s="23"/>
      <c r="DOD8" s="23"/>
      <c r="DOE8" s="23"/>
      <c r="DOF8" s="23"/>
      <c r="DOG8" s="23"/>
      <c r="DOH8" s="23"/>
      <c r="DOI8" s="23"/>
      <c r="DOJ8" s="23"/>
      <c r="DOK8" s="23"/>
      <c r="DOL8" s="23"/>
      <c r="DOM8" s="23"/>
      <c r="DON8" s="23"/>
      <c r="DOO8" s="23"/>
      <c r="DOP8" s="23"/>
      <c r="DOQ8" s="23"/>
      <c r="DOR8" s="23"/>
      <c r="DOS8" s="23"/>
      <c r="DOT8" s="23"/>
      <c r="DOU8" s="23"/>
      <c r="DOV8" s="23"/>
      <c r="DOW8" s="23"/>
      <c r="DOX8" s="23"/>
      <c r="DOY8" s="23"/>
      <c r="DOZ8" s="23"/>
      <c r="DPA8" s="23"/>
      <c r="DPB8" s="23"/>
      <c r="DPC8" s="23"/>
      <c r="DPD8" s="23"/>
      <c r="DPE8" s="23"/>
      <c r="DPF8" s="23"/>
      <c r="DPG8" s="23"/>
      <c r="DPH8" s="23"/>
      <c r="DPI8" s="23"/>
      <c r="DPJ8" s="23"/>
      <c r="DPK8" s="23"/>
      <c r="DPL8" s="23"/>
      <c r="DPM8" s="23"/>
      <c r="DPN8" s="23"/>
      <c r="DPO8" s="23"/>
      <c r="DPP8" s="23"/>
      <c r="DPQ8" s="23"/>
      <c r="DPR8" s="23"/>
      <c r="DPS8" s="23"/>
      <c r="DPT8" s="23"/>
      <c r="DPU8" s="23"/>
      <c r="DPV8" s="23"/>
      <c r="DPW8" s="23"/>
      <c r="DPX8" s="23"/>
      <c r="DPY8" s="23"/>
      <c r="DPZ8" s="23"/>
      <c r="DQA8" s="23"/>
      <c r="DQB8" s="23"/>
      <c r="DQC8" s="23"/>
      <c r="DQD8" s="23"/>
      <c r="DQE8" s="23"/>
      <c r="DQF8" s="23"/>
      <c r="DQG8" s="23"/>
      <c r="DQH8" s="23"/>
      <c r="DQI8" s="23"/>
      <c r="DQJ8" s="23"/>
      <c r="DQK8" s="23"/>
      <c r="DQL8" s="23"/>
      <c r="DQM8" s="23"/>
      <c r="DQN8" s="23"/>
      <c r="DQO8" s="23"/>
      <c r="DQP8" s="23"/>
      <c r="DQQ8" s="23"/>
      <c r="DQR8" s="23"/>
      <c r="DQS8" s="23"/>
      <c r="DQT8" s="23"/>
      <c r="DQU8" s="23"/>
      <c r="DQV8" s="23"/>
      <c r="DQW8" s="23"/>
      <c r="DQX8" s="23"/>
      <c r="DQY8" s="23"/>
      <c r="DQZ8" s="23"/>
      <c r="DRA8" s="23"/>
      <c r="DRB8" s="23"/>
      <c r="DRC8" s="23"/>
      <c r="DRD8" s="23"/>
      <c r="DRE8" s="23"/>
      <c r="DRF8" s="23"/>
      <c r="DRG8" s="23"/>
      <c r="DRH8" s="23"/>
      <c r="DRI8" s="23"/>
      <c r="DRJ8" s="23"/>
      <c r="DRK8" s="23"/>
      <c r="DRL8" s="23"/>
      <c r="DRM8" s="23"/>
      <c r="DRN8" s="23"/>
      <c r="DRO8" s="23"/>
      <c r="DRP8" s="23"/>
      <c r="DRQ8" s="23"/>
      <c r="DRR8" s="23"/>
      <c r="DRS8" s="23"/>
      <c r="DRT8" s="23"/>
      <c r="DRU8" s="23"/>
      <c r="DRV8" s="23"/>
      <c r="DRW8" s="23"/>
      <c r="DRX8" s="23"/>
      <c r="DRY8" s="23"/>
      <c r="DRZ8" s="23"/>
      <c r="DSA8" s="23"/>
      <c r="DSB8" s="23"/>
      <c r="DSC8" s="23"/>
      <c r="DSD8" s="23"/>
      <c r="DSE8" s="23"/>
      <c r="DSF8" s="23"/>
      <c r="DSG8" s="23"/>
      <c r="DSH8" s="23"/>
      <c r="DSI8" s="23"/>
      <c r="DSJ8" s="23"/>
      <c r="DSK8" s="23"/>
      <c r="DSL8" s="23"/>
      <c r="DSM8" s="23"/>
      <c r="DSN8" s="23"/>
      <c r="DSO8" s="23"/>
      <c r="DSP8" s="23"/>
      <c r="DSQ8" s="23"/>
      <c r="DSR8" s="23"/>
      <c r="DSS8" s="23"/>
      <c r="DST8" s="23"/>
      <c r="DSU8" s="23"/>
      <c r="DSV8" s="23"/>
      <c r="DSW8" s="23"/>
      <c r="DSX8" s="23"/>
      <c r="DSY8" s="23"/>
      <c r="DSZ8" s="23"/>
      <c r="DTA8" s="23"/>
      <c r="DTB8" s="23"/>
      <c r="DTC8" s="23"/>
      <c r="DTD8" s="23"/>
      <c r="DTE8" s="23"/>
      <c r="DTF8" s="23"/>
      <c r="DTG8" s="23"/>
      <c r="DTH8" s="23"/>
      <c r="DTI8" s="23"/>
      <c r="DTJ8" s="23"/>
      <c r="DTK8" s="23"/>
      <c r="DTL8" s="23"/>
      <c r="DTM8" s="23"/>
      <c r="DTN8" s="23"/>
      <c r="DTO8" s="23"/>
      <c r="DTP8" s="23"/>
      <c r="DTQ8" s="23"/>
      <c r="DTR8" s="23"/>
      <c r="DTS8" s="23"/>
      <c r="DTT8" s="23"/>
      <c r="DTU8" s="23"/>
      <c r="DTV8" s="23"/>
      <c r="DTW8" s="23"/>
      <c r="DTX8" s="23"/>
      <c r="DTY8" s="23"/>
      <c r="DTZ8" s="23"/>
      <c r="DUA8" s="23"/>
      <c r="DUB8" s="23"/>
      <c r="DUC8" s="23"/>
      <c r="DUD8" s="23"/>
      <c r="DUE8" s="23"/>
      <c r="DUF8" s="23"/>
      <c r="DUG8" s="23"/>
      <c r="DUH8" s="23"/>
      <c r="DUI8" s="23"/>
      <c r="DUJ8" s="23"/>
      <c r="DUK8" s="23"/>
      <c r="DUL8" s="23"/>
      <c r="DUM8" s="23"/>
      <c r="DUN8" s="23"/>
      <c r="DUO8" s="23"/>
      <c r="DUP8" s="23"/>
      <c r="DUQ8" s="23"/>
      <c r="DUR8" s="23"/>
      <c r="DUS8" s="23"/>
      <c r="DUT8" s="23"/>
      <c r="DUU8" s="23"/>
      <c r="DUV8" s="23"/>
      <c r="DUW8" s="23"/>
      <c r="DUX8" s="23"/>
      <c r="DUY8" s="23"/>
      <c r="DUZ8" s="23"/>
      <c r="DVA8" s="23"/>
      <c r="DVB8" s="23"/>
      <c r="DVC8" s="23"/>
      <c r="DVD8" s="23"/>
      <c r="DVE8" s="23"/>
      <c r="DVF8" s="23"/>
      <c r="DVG8" s="23"/>
      <c r="DVH8" s="23"/>
      <c r="DVI8" s="23"/>
      <c r="DVJ8" s="23"/>
      <c r="DVK8" s="23"/>
      <c r="DVL8" s="23"/>
      <c r="DVM8" s="23"/>
      <c r="DVN8" s="23"/>
      <c r="DVO8" s="23"/>
      <c r="DVP8" s="23"/>
      <c r="DVQ8" s="23"/>
      <c r="DVR8" s="23"/>
      <c r="DVS8" s="23"/>
      <c r="DVT8" s="23"/>
      <c r="DVU8" s="23"/>
      <c r="DVV8" s="23"/>
      <c r="DVW8" s="23"/>
      <c r="DVX8" s="23"/>
      <c r="DVY8" s="23"/>
      <c r="DVZ8" s="23"/>
      <c r="DWA8" s="23"/>
      <c r="DWB8" s="23"/>
      <c r="DWC8" s="23"/>
      <c r="DWD8" s="23"/>
      <c r="DWE8" s="23"/>
      <c r="DWF8" s="23"/>
      <c r="DWG8" s="23"/>
      <c r="DWH8" s="23"/>
      <c r="DWI8" s="23"/>
      <c r="DWJ8" s="23"/>
      <c r="DWK8" s="23"/>
      <c r="DWL8" s="23"/>
      <c r="DWM8" s="23"/>
      <c r="DWN8" s="23"/>
      <c r="DWO8" s="23"/>
      <c r="DWP8" s="23"/>
      <c r="DWQ8" s="23"/>
      <c r="DWR8" s="23"/>
      <c r="DWS8" s="23"/>
      <c r="DWT8" s="23"/>
      <c r="DWU8" s="23"/>
      <c r="DWV8" s="23"/>
      <c r="DWW8" s="23"/>
      <c r="DWX8" s="23"/>
      <c r="DWY8" s="23"/>
      <c r="DWZ8" s="23"/>
      <c r="DXA8" s="23"/>
      <c r="DXB8" s="23"/>
      <c r="DXC8" s="23"/>
      <c r="DXD8" s="23"/>
      <c r="DXE8" s="23"/>
      <c r="DXF8" s="23"/>
      <c r="DXG8" s="23"/>
      <c r="DXH8" s="23"/>
      <c r="DXI8" s="23"/>
      <c r="DXJ8" s="23"/>
      <c r="DXK8" s="23"/>
      <c r="DXL8" s="23"/>
      <c r="DXM8" s="23"/>
      <c r="DXN8" s="23"/>
      <c r="DXO8" s="23"/>
      <c r="DXP8" s="23"/>
      <c r="DXQ8" s="23"/>
      <c r="DXR8" s="23"/>
      <c r="DXS8" s="23"/>
      <c r="DXT8" s="23"/>
      <c r="DXU8" s="23"/>
      <c r="DXV8" s="23"/>
      <c r="DXW8" s="23"/>
      <c r="DXX8" s="23"/>
      <c r="DXY8" s="23"/>
      <c r="DXZ8" s="23"/>
      <c r="DYA8" s="23"/>
      <c r="DYB8" s="23"/>
      <c r="DYC8" s="23"/>
      <c r="DYD8" s="23"/>
      <c r="DYE8" s="23"/>
      <c r="DYF8" s="23"/>
      <c r="DYG8" s="23"/>
      <c r="DYH8" s="23"/>
      <c r="DYI8" s="23"/>
      <c r="DYJ8" s="23"/>
      <c r="DYK8" s="23"/>
      <c r="DYL8" s="23"/>
      <c r="DYM8" s="23"/>
      <c r="DYN8" s="23"/>
      <c r="DYO8" s="23"/>
      <c r="DYP8" s="23"/>
      <c r="DYQ8" s="23"/>
      <c r="DYR8" s="23"/>
      <c r="DYS8" s="23"/>
      <c r="DYT8" s="23"/>
      <c r="DYU8" s="23"/>
      <c r="DYV8" s="23"/>
      <c r="DYW8" s="23"/>
      <c r="DYX8" s="23"/>
      <c r="DYY8" s="23"/>
      <c r="DYZ8" s="23"/>
      <c r="DZA8" s="23"/>
      <c r="DZB8" s="23"/>
      <c r="DZC8" s="23"/>
      <c r="DZD8" s="23"/>
      <c r="DZE8" s="23"/>
      <c r="DZF8" s="23"/>
      <c r="DZG8" s="23"/>
      <c r="DZH8" s="23"/>
      <c r="DZI8" s="23"/>
      <c r="DZJ8" s="23"/>
      <c r="DZK8" s="23"/>
      <c r="DZL8" s="23"/>
      <c r="DZM8" s="23"/>
      <c r="DZN8" s="23"/>
      <c r="DZO8" s="23"/>
      <c r="DZP8" s="23"/>
      <c r="DZQ8" s="23"/>
      <c r="DZR8" s="23"/>
      <c r="DZS8" s="23"/>
      <c r="DZT8" s="23"/>
      <c r="DZU8" s="23"/>
      <c r="DZV8" s="23"/>
      <c r="DZW8" s="23"/>
      <c r="DZX8" s="23"/>
      <c r="DZY8" s="23"/>
      <c r="DZZ8" s="23"/>
      <c r="EAA8" s="23"/>
      <c r="EAB8" s="23"/>
      <c r="EAC8" s="23"/>
      <c r="EAD8" s="23"/>
      <c r="EAE8" s="23"/>
      <c r="EAF8" s="23"/>
      <c r="EAG8" s="23"/>
      <c r="EAH8" s="23"/>
      <c r="EAI8" s="23"/>
      <c r="EAJ8" s="23"/>
      <c r="EAK8" s="23"/>
      <c r="EAL8" s="23"/>
      <c r="EAM8" s="23"/>
      <c r="EAN8" s="23"/>
      <c r="EAO8" s="23"/>
      <c r="EAP8" s="23"/>
      <c r="EAQ8" s="23"/>
      <c r="EAR8" s="23"/>
      <c r="EAS8" s="23"/>
      <c r="EAT8" s="23"/>
      <c r="EAU8" s="23"/>
      <c r="EAV8" s="23"/>
      <c r="EAW8" s="23"/>
      <c r="EAX8" s="23"/>
      <c r="EAY8" s="23"/>
      <c r="EAZ8" s="23"/>
      <c r="EBA8" s="23"/>
      <c r="EBB8" s="23"/>
      <c r="EBC8" s="23"/>
      <c r="EBD8" s="23"/>
      <c r="EBE8" s="23"/>
      <c r="EBF8" s="23"/>
      <c r="EBG8" s="23"/>
      <c r="EBH8" s="23"/>
      <c r="EBI8" s="23"/>
      <c r="EBJ8" s="23"/>
      <c r="EBK8" s="23"/>
      <c r="EBL8" s="23"/>
      <c r="EBM8" s="23"/>
      <c r="EBN8" s="23"/>
      <c r="EBO8" s="23"/>
      <c r="EBP8" s="23"/>
      <c r="EBQ8" s="23"/>
      <c r="EBR8" s="23"/>
      <c r="EBS8" s="23"/>
      <c r="EBT8" s="23"/>
      <c r="EBU8" s="23"/>
      <c r="EBV8" s="23"/>
      <c r="EBW8" s="23"/>
      <c r="EBX8" s="23"/>
      <c r="EBY8" s="23"/>
      <c r="EBZ8" s="23"/>
      <c r="ECA8" s="23"/>
      <c r="ECB8" s="23"/>
      <c r="ECC8" s="23"/>
      <c r="ECD8" s="23"/>
      <c r="ECE8" s="23"/>
      <c r="ECF8" s="23"/>
      <c r="ECG8" s="23"/>
      <c r="ECH8" s="23"/>
      <c r="ECI8" s="23"/>
      <c r="ECJ8" s="23"/>
      <c r="ECK8" s="23"/>
      <c r="ECL8" s="23"/>
      <c r="ECM8" s="23"/>
      <c r="ECN8" s="23"/>
      <c r="ECO8" s="23"/>
      <c r="ECP8" s="23"/>
      <c r="ECQ8" s="23"/>
      <c r="ECR8" s="23"/>
      <c r="ECS8" s="23"/>
      <c r="ECT8" s="23"/>
      <c r="ECU8" s="23"/>
      <c r="ECV8" s="23"/>
      <c r="ECW8" s="23"/>
      <c r="ECX8" s="23"/>
      <c r="ECY8" s="23"/>
      <c r="ECZ8" s="23"/>
      <c r="EDA8" s="23"/>
      <c r="EDB8" s="23"/>
      <c r="EDC8" s="23"/>
      <c r="EDD8" s="23"/>
      <c r="EDE8" s="23"/>
      <c r="EDF8" s="23"/>
      <c r="EDG8" s="23"/>
      <c r="EDH8" s="23"/>
      <c r="EDI8" s="23"/>
      <c r="EDJ8" s="23"/>
      <c r="EDK8" s="23"/>
      <c r="EDL8" s="23"/>
      <c r="EDM8" s="23"/>
      <c r="EDN8" s="23"/>
      <c r="EDO8" s="23"/>
      <c r="EDP8" s="23"/>
      <c r="EDQ8" s="23"/>
      <c r="EDR8" s="23"/>
      <c r="EDS8" s="23"/>
      <c r="EDT8" s="23"/>
      <c r="EDU8" s="23"/>
      <c r="EDV8" s="23"/>
      <c r="EDW8" s="23"/>
      <c r="EDX8" s="23"/>
      <c r="EDY8" s="23"/>
      <c r="EDZ8" s="23"/>
      <c r="EEA8" s="23"/>
      <c r="EEB8" s="23"/>
      <c r="EEC8" s="23"/>
      <c r="EED8" s="23"/>
      <c r="EEE8" s="23"/>
      <c r="EEF8" s="23"/>
      <c r="EEG8" s="23"/>
      <c r="EEH8" s="23"/>
      <c r="EEI8" s="23"/>
      <c r="EEJ8" s="23"/>
      <c r="EEK8" s="23"/>
      <c r="EEL8" s="23"/>
      <c r="EEM8" s="23"/>
      <c r="EEN8" s="23"/>
      <c r="EEO8" s="23"/>
      <c r="EEP8" s="23"/>
      <c r="EEQ8" s="23"/>
      <c r="EER8" s="23"/>
      <c r="EES8" s="23"/>
      <c r="EET8" s="23"/>
      <c r="EEU8" s="23"/>
      <c r="EEV8" s="23"/>
      <c r="EEW8" s="23"/>
      <c r="EEX8" s="23"/>
      <c r="EEY8" s="23"/>
      <c r="EEZ8" s="23"/>
      <c r="EFA8" s="23"/>
      <c r="EFB8" s="23"/>
      <c r="EFC8" s="23"/>
      <c r="EFD8" s="23"/>
      <c r="EFE8" s="23"/>
      <c r="EFF8" s="23"/>
      <c r="EFG8" s="23"/>
      <c r="EFH8" s="23"/>
      <c r="EFI8" s="23"/>
      <c r="EFJ8" s="23"/>
      <c r="EFK8" s="23"/>
      <c r="EFL8" s="23"/>
      <c r="EFM8" s="23"/>
      <c r="EFN8" s="23"/>
      <c r="EFO8" s="23"/>
      <c r="EFP8" s="23"/>
      <c r="EFQ8" s="23"/>
      <c r="EFR8" s="23"/>
      <c r="EFS8" s="23"/>
      <c r="EFT8" s="23"/>
      <c r="EFU8" s="23"/>
      <c r="EFV8" s="23"/>
      <c r="EFW8" s="23"/>
      <c r="EFX8" s="23"/>
      <c r="EFY8" s="23"/>
      <c r="EFZ8" s="23"/>
      <c r="EGA8" s="23"/>
      <c r="EGB8" s="23"/>
      <c r="EGC8" s="23"/>
      <c r="EGD8" s="23"/>
      <c r="EGE8" s="23"/>
      <c r="EGF8" s="23"/>
      <c r="EGG8" s="23"/>
      <c r="EGH8" s="23"/>
      <c r="EGI8" s="23"/>
      <c r="EGJ8" s="23"/>
      <c r="EGK8" s="23"/>
      <c r="EGL8" s="23"/>
      <c r="EGM8" s="23"/>
      <c r="EGN8" s="23"/>
      <c r="EGO8" s="23"/>
      <c r="EGP8" s="23"/>
      <c r="EGQ8" s="23"/>
      <c r="EGR8" s="23"/>
      <c r="EGS8" s="23"/>
      <c r="EGT8" s="23"/>
      <c r="EGU8" s="23"/>
      <c r="EGV8" s="23"/>
      <c r="EGW8" s="23"/>
      <c r="EGX8" s="23"/>
      <c r="EGY8" s="23"/>
      <c r="EGZ8" s="23"/>
      <c r="EHA8" s="23"/>
      <c r="EHB8" s="23"/>
      <c r="EHC8" s="23"/>
      <c r="EHD8" s="23"/>
      <c r="EHE8" s="23"/>
      <c r="EHF8" s="23"/>
      <c r="EHG8" s="23"/>
      <c r="EHH8" s="23"/>
      <c r="EHI8" s="23"/>
      <c r="EHJ8" s="23"/>
      <c r="EHK8" s="23"/>
      <c r="EHL8" s="23"/>
      <c r="EHM8" s="23"/>
      <c r="EHN8" s="23"/>
      <c r="EHO8" s="23"/>
      <c r="EHP8" s="23"/>
      <c r="EHQ8" s="23"/>
      <c r="EHR8" s="23"/>
      <c r="EHS8" s="23"/>
      <c r="EHT8" s="23"/>
      <c r="EHU8" s="23"/>
      <c r="EHV8" s="23"/>
      <c r="EHW8" s="23"/>
      <c r="EHX8" s="23"/>
      <c r="EHY8" s="23"/>
      <c r="EHZ8" s="23"/>
      <c r="EIA8" s="23"/>
      <c r="EIB8" s="23"/>
      <c r="EIC8" s="23"/>
      <c r="EID8" s="23"/>
      <c r="EIE8" s="23"/>
      <c r="EIF8" s="23"/>
      <c r="EIG8" s="23"/>
      <c r="EIH8" s="23"/>
      <c r="EII8" s="23"/>
      <c r="EIJ8" s="23"/>
      <c r="EIK8" s="23"/>
      <c r="EIL8" s="23"/>
      <c r="EIM8" s="23"/>
      <c r="EIN8" s="23"/>
      <c r="EIO8" s="23"/>
      <c r="EIP8" s="23"/>
      <c r="EIQ8" s="23"/>
      <c r="EIR8" s="23"/>
      <c r="EIS8" s="23"/>
      <c r="EIT8" s="23"/>
      <c r="EIU8" s="23"/>
      <c r="EIV8" s="23"/>
      <c r="EIW8" s="23"/>
      <c r="EIX8" s="23"/>
      <c r="EIY8" s="23"/>
      <c r="EIZ8" s="23"/>
      <c r="EJA8" s="23"/>
      <c r="EJB8" s="23"/>
      <c r="EJC8" s="23"/>
      <c r="EJD8" s="23"/>
      <c r="EJE8" s="23"/>
      <c r="EJF8" s="23"/>
      <c r="EJG8" s="23"/>
      <c r="EJH8" s="23"/>
      <c r="EJI8" s="23"/>
      <c r="EJJ8" s="23"/>
      <c r="EJK8" s="23"/>
      <c r="EJL8" s="23"/>
      <c r="EJM8" s="23"/>
      <c r="EJN8" s="23"/>
      <c r="EJO8" s="23"/>
      <c r="EJP8" s="23"/>
      <c r="EJQ8" s="23"/>
      <c r="EJR8" s="23"/>
      <c r="EJS8" s="23"/>
      <c r="EJT8" s="23"/>
      <c r="EJU8" s="23"/>
      <c r="EJV8" s="23"/>
      <c r="EJW8" s="23"/>
      <c r="EJX8" s="23"/>
      <c r="EJY8" s="23"/>
      <c r="EJZ8" s="23"/>
      <c r="EKA8" s="23"/>
      <c r="EKB8" s="23"/>
      <c r="EKC8" s="23"/>
      <c r="EKD8" s="23"/>
      <c r="EKE8" s="23"/>
      <c r="EKF8" s="23"/>
      <c r="EKG8" s="23"/>
      <c r="EKH8" s="23"/>
      <c r="EKI8" s="23"/>
      <c r="EKJ8" s="23"/>
      <c r="EKK8" s="23"/>
      <c r="EKL8" s="23"/>
      <c r="EKM8" s="23"/>
      <c r="EKN8" s="23"/>
      <c r="EKO8" s="23"/>
      <c r="EKP8" s="23"/>
      <c r="EKQ8" s="23"/>
      <c r="EKR8" s="23"/>
      <c r="EKS8" s="23"/>
      <c r="EKT8" s="23"/>
      <c r="EKU8" s="23"/>
      <c r="EKV8" s="23"/>
      <c r="EKW8" s="23"/>
      <c r="EKX8" s="23"/>
      <c r="EKY8" s="23"/>
      <c r="EKZ8" s="23"/>
      <c r="ELA8" s="23"/>
      <c r="ELB8" s="23"/>
      <c r="ELC8" s="23"/>
      <c r="ELD8" s="23"/>
      <c r="ELE8" s="23"/>
      <c r="ELF8" s="23"/>
      <c r="ELG8" s="23"/>
      <c r="ELH8" s="23"/>
      <c r="ELI8" s="23"/>
      <c r="ELJ8" s="23"/>
      <c r="ELK8" s="23"/>
      <c r="ELL8" s="23"/>
      <c r="ELM8" s="23"/>
      <c r="ELN8" s="23"/>
      <c r="ELO8" s="23"/>
      <c r="ELP8" s="23"/>
      <c r="ELQ8" s="23"/>
      <c r="ELR8" s="23"/>
      <c r="ELS8" s="23"/>
      <c r="ELT8" s="23"/>
      <c r="ELU8" s="23"/>
      <c r="ELV8" s="23"/>
      <c r="ELW8" s="23"/>
      <c r="ELX8" s="23"/>
      <c r="ELY8" s="23"/>
      <c r="ELZ8" s="23"/>
      <c r="EMA8" s="23"/>
      <c r="EMB8" s="23"/>
      <c r="EMC8" s="23"/>
      <c r="EMD8" s="23"/>
      <c r="EME8" s="23"/>
      <c r="EMF8" s="23"/>
      <c r="EMG8" s="23"/>
      <c r="EMH8" s="23"/>
      <c r="EMI8" s="23"/>
      <c r="EMJ8" s="23"/>
      <c r="EMK8" s="23"/>
      <c r="EML8" s="23"/>
      <c r="EMM8" s="23"/>
      <c r="EMN8" s="23"/>
      <c r="EMO8" s="23"/>
      <c r="EMP8" s="23"/>
      <c r="EMQ8" s="23"/>
      <c r="EMR8" s="23"/>
      <c r="EMS8" s="23"/>
      <c r="EMT8" s="23"/>
      <c r="EMU8" s="23"/>
      <c r="EMV8" s="23"/>
      <c r="EMW8" s="23"/>
      <c r="EMX8" s="23"/>
      <c r="EMY8" s="23"/>
      <c r="EMZ8" s="23"/>
      <c r="ENA8" s="23"/>
      <c r="ENB8" s="23"/>
      <c r="ENC8" s="23"/>
      <c r="END8" s="23"/>
      <c r="ENE8" s="23"/>
      <c r="ENF8" s="23"/>
      <c r="ENG8" s="23"/>
      <c r="ENH8" s="23"/>
      <c r="ENI8" s="23"/>
      <c r="ENJ8" s="23"/>
      <c r="ENK8" s="23"/>
      <c r="ENL8" s="23"/>
      <c r="ENM8" s="23"/>
      <c r="ENN8" s="23"/>
      <c r="ENO8" s="23"/>
      <c r="ENP8" s="23"/>
      <c r="ENQ8" s="23"/>
      <c r="ENR8" s="23"/>
      <c r="ENS8" s="23"/>
      <c r="ENT8" s="23"/>
      <c r="ENU8" s="23"/>
      <c r="ENV8" s="23"/>
      <c r="ENW8" s="23"/>
      <c r="ENX8" s="23"/>
      <c r="ENY8" s="23"/>
      <c r="ENZ8" s="23"/>
      <c r="EOA8" s="23"/>
      <c r="EOB8" s="23"/>
      <c r="EOC8" s="23"/>
      <c r="EOD8" s="23"/>
      <c r="EOE8" s="23"/>
      <c r="EOF8" s="23"/>
      <c r="EOG8" s="23"/>
      <c r="EOH8" s="23"/>
      <c r="EOI8" s="23"/>
      <c r="EOJ8" s="23"/>
      <c r="EOK8" s="23"/>
      <c r="EOL8" s="23"/>
      <c r="EOM8" s="23"/>
      <c r="EON8" s="23"/>
      <c r="EOO8" s="23"/>
      <c r="EOP8" s="23"/>
      <c r="EOQ8" s="23"/>
      <c r="EOR8" s="23"/>
      <c r="EOS8" s="23"/>
      <c r="EOT8" s="23"/>
      <c r="EOU8" s="23"/>
      <c r="EOV8" s="23"/>
      <c r="EOW8" s="23"/>
      <c r="EOX8" s="23"/>
      <c r="EOY8" s="23"/>
      <c r="EOZ8" s="23"/>
      <c r="EPA8" s="23"/>
      <c r="EPB8" s="23"/>
      <c r="EPC8" s="23"/>
      <c r="EPD8" s="23"/>
      <c r="EPE8" s="23"/>
      <c r="EPF8" s="23"/>
      <c r="EPG8" s="23"/>
      <c r="EPH8" s="23"/>
      <c r="EPI8" s="23"/>
      <c r="EPJ8" s="23"/>
      <c r="EPK8" s="23"/>
      <c r="EPL8" s="23"/>
      <c r="EPM8" s="23"/>
      <c r="EPN8" s="23"/>
      <c r="EPO8" s="23"/>
      <c r="EPP8" s="23"/>
      <c r="EPQ8" s="23"/>
      <c r="EPR8" s="23"/>
      <c r="EPS8" s="23"/>
      <c r="EPT8" s="23"/>
      <c r="EPU8" s="23"/>
      <c r="EPV8" s="23"/>
      <c r="EPW8" s="23"/>
      <c r="EPX8" s="23"/>
      <c r="EPY8" s="23"/>
      <c r="EPZ8" s="23"/>
      <c r="EQA8" s="23"/>
      <c r="EQB8" s="23"/>
      <c r="EQC8" s="23"/>
      <c r="EQD8" s="23"/>
      <c r="EQE8" s="23"/>
      <c r="EQF8" s="23"/>
      <c r="EQG8" s="23"/>
      <c r="EQH8" s="23"/>
      <c r="EQI8" s="23"/>
      <c r="EQJ8" s="23"/>
      <c r="EQK8" s="23"/>
      <c r="EQL8" s="23"/>
      <c r="EQM8" s="23"/>
      <c r="EQN8" s="23"/>
      <c r="EQO8" s="23"/>
      <c r="EQP8" s="23"/>
      <c r="EQQ8" s="23"/>
      <c r="EQR8" s="23"/>
      <c r="EQS8" s="23"/>
      <c r="EQT8" s="23"/>
      <c r="EQU8" s="23"/>
      <c r="EQV8" s="23"/>
      <c r="EQW8" s="23"/>
      <c r="EQX8" s="23"/>
      <c r="EQY8" s="23"/>
      <c r="EQZ8" s="23"/>
      <c r="ERA8" s="23"/>
      <c r="ERB8" s="23"/>
      <c r="ERC8" s="23"/>
      <c r="ERD8" s="23"/>
      <c r="ERE8" s="23"/>
      <c r="ERF8" s="23"/>
      <c r="ERG8" s="23"/>
      <c r="ERH8" s="23"/>
      <c r="ERI8" s="23"/>
      <c r="ERJ8" s="23"/>
      <c r="ERK8" s="23"/>
      <c r="ERL8" s="23"/>
      <c r="ERM8" s="23"/>
      <c r="ERN8" s="23"/>
      <c r="ERO8" s="23"/>
      <c r="ERP8" s="23"/>
      <c r="ERQ8" s="23"/>
      <c r="ERR8" s="23"/>
      <c r="ERS8" s="23"/>
      <c r="ERT8" s="23"/>
      <c r="ERU8" s="23"/>
      <c r="ERV8" s="23"/>
      <c r="ERW8" s="23"/>
      <c r="ERX8" s="23"/>
      <c r="ERY8" s="23"/>
      <c r="ERZ8" s="23"/>
      <c r="ESA8" s="23"/>
      <c r="ESB8" s="23"/>
      <c r="ESC8" s="23"/>
      <c r="ESD8" s="23"/>
      <c r="ESE8" s="23"/>
      <c r="ESF8" s="23"/>
      <c r="ESG8" s="23"/>
      <c r="ESH8" s="23"/>
      <c r="ESI8" s="23"/>
      <c r="ESJ8" s="23"/>
      <c r="ESK8" s="23"/>
      <c r="ESL8" s="23"/>
      <c r="ESM8" s="23"/>
      <c r="ESN8" s="23"/>
      <c r="ESO8" s="23"/>
      <c r="ESP8" s="23"/>
      <c r="ESQ8" s="23"/>
      <c r="ESR8" s="23"/>
      <c r="ESS8" s="23"/>
      <c r="EST8" s="23"/>
      <c r="ESU8" s="23"/>
      <c r="ESV8" s="23"/>
      <c r="ESW8" s="23"/>
      <c r="ESX8" s="23"/>
      <c r="ESY8" s="23"/>
      <c r="ESZ8" s="23"/>
      <c r="ETA8" s="23"/>
      <c r="ETB8" s="23"/>
      <c r="ETC8" s="23"/>
      <c r="ETD8" s="23"/>
      <c r="ETE8" s="23"/>
      <c r="ETF8" s="23"/>
      <c r="ETG8" s="23"/>
      <c r="ETH8" s="23"/>
      <c r="ETI8" s="23"/>
      <c r="ETJ8" s="23"/>
      <c r="ETK8" s="23"/>
      <c r="ETL8" s="23"/>
      <c r="ETM8" s="23"/>
      <c r="ETN8" s="23"/>
      <c r="ETO8" s="23"/>
      <c r="ETP8" s="23"/>
      <c r="ETQ8" s="23"/>
      <c r="ETR8" s="23"/>
      <c r="ETS8" s="23"/>
      <c r="ETT8" s="23"/>
      <c r="ETU8" s="23"/>
      <c r="ETV8" s="23"/>
      <c r="ETW8" s="23"/>
      <c r="ETX8" s="23"/>
      <c r="ETY8" s="23"/>
      <c r="ETZ8" s="23"/>
      <c r="EUA8" s="23"/>
      <c r="EUB8" s="23"/>
      <c r="EUC8" s="23"/>
      <c r="EUD8" s="23"/>
      <c r="EUE8" s="23"/>
      <c r="EUF8" s="23"/>
      <c r="EUG8" s="23"/>
      <c r="EUH8" s="23"/>
      <c r="EUI8" s="23"/>
      <c r="EUJ8" s="23"/>
      <c r="EUK8" s="23"/>
      <c r="EUL8" s="23"/>
      <c r="EUM8" s="23"/>
      <c r="EUN8" s="23"/>
      <c r="EUO8" s="23"/>
      <c r="EUP8" s="23"/>
      <c r="EUQ8" s="23"/>
      <c r="EUR8" s="23"/>
      <c r="EUS8" s="23"/>
      <c r="EUT8" s="23"/>
      <c r="EUU8" s="23"/>
      <c r="EUV8" s="23"/>
      <c r="EUW8" s="23"/>
      <c r="EUX8" s="23"/>
      <c r="EUY8" s="23"/>
      <c r="EUZ8" s="23"/>
      <c r="EVA8" s="23"/>
      <c r="EVB8" s="23"/>
      <c r="EVC8" s="23"/>
      <c r="EVD8" s="23"/>
      <c r="EVE8" s="23"/>
      <c r="EVF8" s="23"/>
      <c r="EVG8" s="23"/>
      <c r="EVH8" s="23"/>
      <c r="EVI8" s="23"/>
      <c r="EVJ8" s="23"/>
      <c r="EVK8" s="23"/>
      <c r="EVL8" s="23"/>
      <c r="EVM8" s="23"/>
      <c r="EVN8" s="23"/>
      <c r="EVO8" s="23"/>
      <c r="EVP8" s="23"/>
      <c r="EVQ8" s="23"/>
      <c r="EVR8" s="23"/>
      <c r="EVS8" s="23"/>
      <c r="EVT8" s="23"/>
      <c r="EVU8" s="23"/>
      <c r="EVV8" s="23"/>
      <c r="EVW8" s="23"/>
      <c r="EVX8" s="23"/>
      <c r="EVY8" s="23"/>
      <c r="EVZ8" s="23"/>
      <c r="EWA8" s="23"/>
      <c r="EWB8" s="23"/>
      <c r="EWC8" s="23"/>
      <c r="EWD8" s="23"/>
      <c r="EWE8" s="23"/>
      <c r="EWF8" s="23"/>
      <c r="EWG8" s="23"/>
      <c r="EWH8" s="23"/>
      <c r="EWI8" s="23"/>
      <c r="EWJ8" s="23"/>
      <c r="EWK8" s="23"/>
      <c r="EWL8" s="23"/>
      <c r="EWM8" s="23"/>
      <c r="EWN8" s="23"/>
      <c r="EWO8" s="23"/>
      <c r="EWP8" s="23"/>
      <c r="EWQ8" s="23"/>
      <c r="EWR8" s="23"/>
      <c r="EWS8" s="23"/>
      <c r="EWT8" s="23"/>
      <c r="EWU8" s="23"/>
      <c r="EWV8" s="23"/>
      <c r="EWW8" s="23"/>
      <c r="EWX8" s="23"/>
      <c r="EWY8" s="23"/>
      <c r="EWZ8" s="23"/>
      <c r="EXA8" s="23"/>
      <c r="EXB8" s="23"/>
      <c r="EXC8" s="23"/>
      <c r="EXD8" s="23"/>
      <c r="EXE8" s="23"/>
      <c r="EXF8" s="23"/>
      <c r="EXG8" s="23"/>
      <c r="EXH8" s="23"/>
      <c r="EXI8" s="23"/>
      <c r="EXJ8" s="23"/>
      <c r="EXK8" s="23"/>
      <c r="EXL8" s="23"/>
      <c r="EXM8" s="23"/>
      <c r="EXN8" s="23"/>
      <c r="EXO8" s="23"/>
      <c r="EXP8" s="23"/>
      <c r="EXQ8" s="23"/>
      <c r="EXR8" s="23"/>
      <c r="EXS8" s="23"/>
      <c r="EXT8" s="23"/>
      <c r="EXU8" s="23"/>
      <c r="EXV8" s="23"/>
      <c r="EXW8" s="23"/>
      <c r="EXX8" s="23"/>
      <c r="EXY8" s="23"/>
      <c r="EXZ8" s="23"/>
      <c r="EYA8" s="23"/>
      <c r="EYB8" s="23"/>
      <c r="EYC8" s="23"/>
      <c r="EYD8" s="23"/>
      <c r="EYE8" s="23"/>
      <c r="EYF8" s="23"/>
      <c r="EYG8" s="23"/>
      <c r="EYH8" s="23"/>
      <c r="EYI8" s="23"/>
      <c r="EYJ8" s="23"/>
      <c r="EYK8" s="23"/>
      <c r="EYL8" s="23"/>
      <c r="EYM8" s="23"/>
      <c r="EYN8" s="23"/>
      <c r="EYO8" s="23"/>
      <c r="EYP8" s="23"/>
      <c r="EYQ8" s="23"/>
      <c r="EYR8" s="23"/>
      <c r="EYS8" s="23"/>
      <c r="EYT8" s="23"/>
      <c r="EYU8" s="23"/>
      <c r="EYV8" s="23"/>
      <c r="EYW8" s="23"/>
      <c r="EYX8" s="23"/>
      <c r="EYY8" s="23"/>
      <c r="EYZ8" s="23"/>
      <c r="EZA8" s="23"/>
      <c r="EZB8" s="23"/>
      <c r="EZC8" s="23"/>
      <c r="EZD8" s="23"/>
      <c r="EZE8" s="23"/>
      <c r="EZF8" s="23"/>
      <c r="EZG8" s="23"/>
      <c r="EZH8" s="23"/>
      <c r="EZI8" s="23"/>
      <c r="EZJ8" s="23"/>
      <c r="EZK8" s="23"/>
      <c r="EZL8" s="23"/>
      <c r="EZM8" s="23"/>
      <c r="EZN8" s="23"/>
      <c r="EZO8" s="23"/>
      <c r="EZP8" s="23"/>
      <c r="EZQ8" s="23"/>
      <c r="EZR8" s="23"/>
      <c r="EZS8" s="23"/>
      <c r="EZT8" s="23"/>
      <c r="EZU8" s="23"/>
      <c r="EZV8" s="23"/>
      <c r="EZW8" s="23"/>
      <c r="EZX8" s="23"/>
      <c r="EZY8" s="23"/>
      <c r="EZZ8" s="23"/>
      <c r="FAA8" s="23"/>
      <c r="FAB8" s="23"/>
      <c r="FAC8" s="23"/>
      <c r="FAD8" s="23"/>
      <c r="FAE8" s="23"/>
      <c r="FAF8" s="23"/>
      <c r="FAG8" s="23"/>
      <c r="FAH8" s="23"/>
      <c r="FAI8" s="23"/>
      <c r="FAJ8" s="23"/>
      <c r="FAK8" s="23"/>
      <c r="FAL8" s="23"/>
      <c r="FAM8" s="23"/>
      <c r="FAN8" s="23"/>
      <c r="FAO8" s="23"/>
      <c r="FAP8" s="23"/>
      <c r="FAQ8" s="23"/>
      <c r="FAR8" s="23"/>
      <c r="FAS8" s="23"/>
      <c r="FAT8" s="23"/>
      <c r="FAU8" s="23"/>
      <c r="FAV8" s="23"/>
      <c r="FAW8" s="23"/>
      <c r="FAX8" s="23"/>
      <c r="FAY8" s="23"/>
      <c r="FAZ8" s="23"/>
      <c r="FBA8" s="23"/>
      <c r="FBB8" s="23"/>
      <c r="FBC8" s="23"/>
      <c r="FBD8" s="23"/>
      <c r="FBE8" s="23"/>
      <c r="FBF8" s="23"/>
      <c r="FBG8" s="23"/>
      <c r="FBH8" s="23"/>
      <c r="FBI8" s="23"/>
      <c r="FBJ8" s="23"/>
      <c r="FBK8" s="23"/>
      <c r="FBL8" s="23"/>
      <c r="FBM8" s="23"/>
      <c r="FBN8" s="23"/>
      <c r="FBO8" s="23"/>
      <c r="FBP8" s="23"/>
      <c r="FBQ8" s="23"/>
      <c r="FBR8" s="23"/>
      <c r="FBS8" s="23"/>
      <c r="FBT8" s="23"/>
      <c r="FBU8" s="23"/>
      <c r="FBV8" s="23"/>
      <c r="FBW8" s="23"/>
      <c r="FBX8" s="23"/>
      <c r="FBY8" s="23"/>
      <c r="FBZ8" s="23"/>
      <c r="FCA8" s="23"/>
      <c r="FCB8" s="23"/>
      <c r="FCC8" s="23"/>
      <c r="FCD8" s="23"/>
      <c r="FCE8" s="23"/>
      <c r="FCF8" s="23"/>
      <c r="FCG8" s="23"/>
      <c r="FCH8" s="23"/>
      <c r="FCI8" s="23"/>
      <c r="FCJ8" s="23"/>
      <c r="FCK8" s="23"/>
      <c r="FCL8" s="23"/>
      <c r="FCM8" s="23"/>
      <c r="FCN8" s="23"/>
      <c r="FCO8" s="23"/>
      <c r="FCP8" s="23"/>
      <c r="FCQ8" s="23"/>
      <c r="FCR8" s="23"/>
      <c r="FCS8" s="23"/>
      <c r="FCT8" s="23"/>
      <c r="FCU8" s="23"/>
      <c r="FCV8" s="23"/>
      <c r="FCW8" s="23"/>
      <c r="FCX8" s="23"/>
      <c r="FCY8" s="23"/>
      <c r="FCZ8" s="23"/>
      <c r="FDA8" s="23"/>
      <c r="FDB8" s="23"/>
      <c r="FDC8" s="23"/>
      <c r="FDD8" s="23"/>
      <c r="FDE8" s="23"/>
      <c r="FDF8" s="23"/>
      <c r="FDG8" s="23"/>
      <c r="FDH8" s="23"/>
      <c r="FDI8" s="23"/>
      <c r="FDJ8" s="23"/>
      <c r="FDK8" s="23"/>
      <c r="FDL8" s="23"/>
      <c r="FDM8" s="23"/>
      <c r="FDN8" s="23"/>
      <c r="FDO8" s="23"/>
      <c r="FDP8" s="23"/>
      <c r="FDQ8" s="23"/>
      <c r="FDR8" s="23"/>
      <c r="FDS8" s="23"/>
      <c r="FDT8" s="23"/>
      <c r="FDU8" s="23"/>
      <c r="FDV8" s="23"/>
      <c r="FDW8" s="23"/>
      <c r="FDX8" s="23"/>
      <c r="FDY8" s="23"/>
      <c r="FDZ8" s="23"/>
      <c r="FEA8" s="23"/>
      <c r="FEB8" s="23"/>
      <c r="FEC8" s="23"/>
      <c r="FED8" s="23"/>
      <c r="FEE8" s="23"/>
      <c r="FEF8" s="23"/>
      <c r="FEG8" s="23"/>
      <c r="FEH8" s="23"/>
      <c r="FEI8" s="23"/>
      <c r="FEJ8" s="23"/>
      <c r="FEK8" s="23"/>
      <c r="FEL8" s="23"/>
      <c r="FEM8" s="23"/>
      <c r="FEN8" s="23"/>
      <c r="FEO8" s="23"/>
      <c r="FEP8" s="23"/>
      <c r="FEQ8" s="23"/>
      <c r="FER8" s="23"/>
      <c r="FES8" s="23"/>
      <c r="FET8" s="23"/>
      <c r="FEU8" s="23"/>
      <c r="FEV8" s="23"/>
      <c r="FEW8" s="23"/>
      <c r="FEX8" s="23"/>
      <c r="FEY8" s="23"/>
      <c r="FEZ8" s="23"/>
      <c r="FFA8" s="23"/>
      <c r="FFB8" s="23"/>
      <c r="FFC8" s="23"/>
      <c r="FFD8" s="23"/>
      <c r="FFE8" s="23"/>
      <c r="FFF8" s="23"/>
      <c r="FFG8" s="23"/>
      <c r="FFH8" s="23"/>
      <c r="FFI8" s="23"/>
      <c r="FFJ8" s="23"/>
      <c r="FFK8" s="23"/>
      <c r="FFL8" s="23"/>
      <c r="FFM8" s="23"/>
      <c r="FFN8" s="23"/>
      <c r="FFO8" s="23"/>
      <c r="FFP8" s="23"/>
      <c r="FFQ8" s="23"/>
      <c r="FFR8" s="23"/>
      <c r="FFS8" s="23"/>
      <c r="FFT8" s="23"/>
      <c r="FFU8" s="23"/>
      <c r="FFV8" s="23"/>
      <c r="FFW8" s="23"/>
      <c r="FFX8" s="23"/>
      <c r="FFY8" s="23"/>
      <c r="FFZ8" s="23"/>
      <c r="FGA8" s="23"/>
      <c r="FGB8" s="23"/>
      <c r="FGC8" s="23"/>
      <c r="FGD8" s="23"/>
      <c r="FGE8" s="23"/>
      <c r="FGF8" s="23"/>
      <c r="FGG8" s="23"/>
      <c r="FGH8" s="23"/>
      <c r="FGI8" s="23"/>
      <c r="FGJ8" s="23"/>
      <c r="FGK8" s="23"/>
      <c r="FGL8" s="23"/>
      <c r="FGM8" s="23"/>
      <c r="FGN8" s="23"/>
      <c r="FGO8" s="23"/>
      <c r="FGP8" s="23"/>
      <c r="FGQ8" s="23"/>
      <c r="FGR8" s="23"/>
      <c r="FGS8" s="23"/>
      <c r="FGT8" s="23"/>
      <c r="FGU8" s="23"/>
      <c r="FGV8" s="23"/>
      <c r="FGW8" s="23"/>
      <c r="FGX8" s="23"/>
      <c r="FGY8" s="23"/>
      <c r="FGZ8" s="23"/>
      <c r="FHA8" s="23"/>
      <c r="FHB8" s="23"/>
      <c r="FHC8" s="23"/>
      <c r="FHD8" s="23"/>
      <c r="FHE8" s="23"/>
      <c r="FHF8" s="23"/>
      <c r="FHG8" s="23"/>
      <c r="FHH8" s="23"/>
      <c r="FHI8" s="23"/>
      <c r="FHJ8" s="23"/>
      <c r="FHK8" s="23"/>
      <c r="FHL8" s="23"/>
      <c r="FHM8" s="23"/>
      <c r="FHN8" s="23"/>
      <c r="FHO8" s="23"/>
      <c r="FHP8" s="23"/>
      <c r="FHQ8" s="23"/>
      <c r="FHR8" s="23"/>
      <c r="FHS8" s="23"/>
      <c r="FHT8" s="23"/>
      <c r="FHU8" s="23"/>
      <c r="FHV8" s="23"/>
      <c r="FHW8" s="23"/>
      <c r="FHX8" s="23"/>
      <c r="FHY8" s="23"/>
      <c r="FHZ8" s="23"/>
      <c r="FIA8" s="23"/>
      <c r="FIB8" s="23"/>
      <c r="FIC8" s="23"/>
      <c r="FID8" s="23"/>
      <c r="FIE8" s="23"/>
      <c r="FIF8" s="23"/>
      <c r="FIG8" s="23"/>
      <c r="FIH8" s="23"/>
      <c r="FII8" s="23"/>
      <c r="FIJ8" s="23"/>
      <c r="FIK8" s="23"/>
      <c r="FIL8" s="23"/>
      <c r="FIM8" s="23"/>
      <c r="FIN8" s="23"/>
      <c r="FIO8" s="23"/>
      <c r="FIP8" s="23"/>
      <c r="FIQ8" s="23"/>
      <c r="FIR8" s="23"/>
      <c r="FIS8" s="23"/>
      <c r="FIT8" s="23"/>
      <c r="FIU8" s="23"/>
      <c r="FIV8" s="23"/>
      <c r="FIW8" s="23"/>
      <c r="FIX8" s="23"/>
      <c r="FIY8" s="23"/>
      <c r="FIZ8" s="23"/>
      <c r="FJA8" s="23"/>
      <c r="FJB8" s="23"/>
      <c r="FJC8" s="23"/>
      <c r="FJD8" s="23"/>
      <c r="FJE8" s="23"/>
      <c r="FJF8" s="23"/>
      <c r="FJG8" s="23"/>
      <c r="FJH8" s="23"/>
      <c r="FJI8" s="23"/>
      <c r="FJJ8" s="23"/>
      <c r="FJK8" s="23"/>
      <c r="FJL8" s="23"/>
      <c r="FJM8" s="23"/>
      <c r="FJN8" s="23"/>
      <c r="FJO8" s="23"/>
      <c r="FJP8" s="23"/>
      <c r="FJQ8" s="23"/>
      <c r="FJR8" s="23"/>
      <c r="FJS8" s="23"/>
      <c r="FJT8" s="23"/>
      <c r="FJU8" s="23"/>
      <c r="FJV8" s="23"/>
      <c r="FJW8" s="23"/>
      <c r="FJX8" s="23"/>
      <c r="FJY8" s="23"/>
      <c r="FJZ8" s="23"/>
      <c r="FKA8" s="23"/>
      <c r="FKB8" s="23"/>
      <c r="FKC8" s="23"/>
      <c r="FKD8" s="23"/>
      <c r="FKE8" s="23"/>
      <c r="FKF8" s="23"/>
      <c r="FKG8" s="23"/>
      <c r="FKH8" s="23"/>
      <c r="FKI8" s="23"/>
      <c r="FKJ8" s="23"/>
      <c r="FKK8" s="23"/>
      <c r="FKL8" s="23"/>
      <c r="FKM8" s="23"/>
      <c r="FKN8" s="23"/>
      <c r="FKO8" s="23"/>
      <c r="FKP8" s="23"/>
      <c r="FKQ8" s="23"/>
      <c r="FKR8" s="23"/>
      <c r="FKS8" s="23"/>
      <c r="FKT8" s="23"/>
      <c r="FKU8" s="23"/>
      <c r="FKV8" s="23"/>
      <c r="FKW8" s="23"/>
      <c r="FKX8" s="23"/>
      <c r="FKY8" s="23"/>
      <c r="FKZ8" s="23"/>
      <c r="FLA8" s="23"/>
      <c r="FLB8" s="23"/>
      <c r="FLC8" s="23"/>
      <c r="FLD8" s="23"/>
      <c r="FLE8" s="23"/>
      <c r="FLF8" s="23"/>
      <c r="FLG8" s="23"/>
      <c r="FLH8" s="23"/>
      <c r="FLI8" s="23"/>
      <c r="FLJ8" s="23"/>
      <c r="FLK8" s="23"/>
      <c r="FLL8" s="23"/>
      <c r="FLM8" s="23"/>
      <c r="FLN8" s="23"/>
      <c r="FLO8" s="23"/>
      <c r="FLP8" s="23"/>
      <c r="FLQ8" s="23"/>
      <c r="FLR8" s="23"/>
      <c r="FLS8" s="23"/>
      <c r="FLT8" s="23"/>
      <c r="FLU8" s="23"/>
      <c r="FLV8" s="23"/>
      <c r="FLW8" s="23"/>
      <c r="FLX8" s="23"/>
      <c r="FLY8" s="23"/>
      <c r="FLZ8" s="23"/>
      <c r="FMA8" s="23"/>
      <c r="FMB8" s="23"/>
      <c r="FMC8" s="23"/>
      <c r="FMD8" s="23"/>
      <c r="FME8" s="23"/>
      <c r="FMF8" s="23"/>
      <c r="FMG8" s="23"/>
      <c r="FMH8" s="23"/>
      <c r="FMI8" s="23"/>
      <c r="FMJ8" s="23"/>
      <c r="FMK8" s="23"/>
      <c r="FML8" s="23"/>
      <c r="FMM8" s="23"/>
      <c r="FMN8" s="23"/>
      <c r="FMO8" s="23"/>
      <c r="FMP8" s="23"/>
      <c r="FMQ8" s="23"/>
      <c r="FMR8" s="23"/>
      <c r="FMS8" s="23"/>
      <c r="FMT8" s="23"/>
      <c r="FMU8" s="23"/>
      <c r="FMV8" s="23"/>
      <c r="FMW8" s="23"/>
      <c r="FMX8" s="23"/>
      <c r="FMY8" s="23"/>
      <c r="FMZ8" s="23"/>
      <c r="FNA8" s="23"/>
      <c r="FNB8" s="23"/>
      <c r="FNC8" s="23"/>
      <c r="FND8" s="23"/>
      <c r="FNE8" s="23"/>
      <c r="FNF8" s="23"/>
      <c r="FNG8" s="23"/>
      <c r="FNH8" s="23"/>
      <c r="FNI8" s="23"/>
      <c r="FNJ8" s="23"/>
      <c r="FNK8" s="23"/>
      <c r="FNL8" s="23"/>
      <c r="FNM8" s="23"/>
      <c r="FNN8" s="23"/>
      <c r="FNO8" s="23"/>
      <c r="FNP8" s="23"/>
      <c r="FNQ8" s="23"/>
      <c r="FNR8" s="23"/>
      <c r="FNS8" s="23"/>
      <c r="FNT8" s="23"/>
      <c r="FNU8" s="23"/>
      <c r="FNV8" s="23"/>
      <c r="FNW8" s="23"/>
      <c r="FNX8" s="23"/>
      <c r="FNY8" s="23"/>
      <c r="FNZ8" s="23"/>
      <c r="FOA8" s="23"/>
      <c r="FOB8" s="23"/>
      <c r="FOC8" s="23"/>
      <c r="FOD8" s="23"/>
      <c r="FOE8" s="23"/>
      <c r="FOF8" s="23"/>
      <c r="FOG8" s="23"/>
      <c r="FOH8" s="23"/>
      <c r="FOI8" s="23"/>
      <c r="FOJ8" s="23"/>
      <c r="FOK8" s="23"/>
      <c r="FOL8" s="23"/>
      <c r="FOM8" s="23"/>
      <c r="FON8" s="23"/>
      <c r="FOO8" s="23"/>
      <c r="FOP8" s="23"/>
      <c r="FOQ8" s="23"/>
      <c r="FOR8" s="23"/>
      <c r="FOS8" s="23"/>
      <c r="FOT8" s="23"/>
      <c r="FOU8" s="23"/>
      <c r="FOV8" s="23"/>
      <c r="FOW8" s="23"/>
      <c r="FOX8" s="23"/>
      <c r="FOY8" s="23"/>
      <c r="FOZ8" s="23"/>
      <c r="FPA8" s="23"/>
      <c r="FPB8" s="23"/>
      <c r="FPC8" s="23"/>
      <c r="FPD8" s="23"/>
      <c r="FPE8" s="23"/>
      <c r="FPF8" s="23"/>
      <c r="FPG8" s="23"/>
      <c r="FPH8" s="23"/>
      <c r="FPI8" s="23"/>
      <c r="FPJ8" s="23"/>
      <c r="FPK8" s="23"/>
      <c r="FPL8" s="23"/>
      <c r="FPM8" s="23"/>
      <c r="FPN8" s="23"/>
      <c r="FPO8" s="23"/>
      <c r="FPP8" s="23"/>
      <c r="FPQ8" s="23"/>
      <c r="FPR8" s="23"/>
      <c r="FPS8" s="23"/>
      <c r="FPT8" s="23"/>
      <c r="FPU8" s="23"/>
      <c r="FPV8" s="23"/>
      <c r="FPW8" s="23"/>
      <c r="FPX8" s="23"/>
      <c r="FPY8" s="23"/>
      <c r="FPZ8" s="23"/>
      <c r="FQA8" s="23"/>
      <c r="FQB8" s="23"/>
      <c r="FQC8" s="23"/>
      <c r="FQD8" s="23"/>
      <c r="FQE8" s="23"/>
      <c r="FQF8" s="23"/>
      <c r="FQG8" s="23"/>
      <c r="FQH8" s="23"/>
      <c r="FQI8" s="23"/>
      <c r="FQJ8" s="23"/>
      <c r="FQK8" s="23"/>
      <c r="FQL8" s="23"/>
      <c r="FQM8" s="23"/>
      <c r="FQN8" s="23"/>
      <c r="FQO8" s="23"/>
      <c r="FQP8" s="23"/>
      <c r="FQQ8" s="23"/>
      <c r="FQR8" s="23"/>
      <c r="FQS8" s="23"/>
      <c r="FQT8" s="23"/>
      <c r="FQU8" s="23"/>
      <c r="FQV8" s="23"/>
      <c r="FQW8" s="23"/>
      <c r="FQX8" s="23"/>
      <c r="FQY8" s="23"/>
      <c r="FQZ8" s="23"/>
      <c r="FRA8" s="23"/>
      <c r="FRB8" s="23"/>
      <c r="FRC8" s="23"/>
      <c r="FRD8" s="23"/>
      <c r="FRE8" s="23"/>
      <c r="FRF8" s="23"/>
      <c r="FRG8" s="23"/>
      <c r="FRH8" s="23"/>
      <c r="FRI8" s="23"/>
      <c r="FRJ8" s="23"/>
      <c r="FRK8" s="23"/>
      <c r="FRL8" s="23"/>
      <c r="FRM8" s="23"/>
      <c r="FRN8" s="23"/>
      <c r="FRO8" s="23"/>
      <c r="FRP8" s="23"/>
      <c r="FRQ8" s="23"/>
      <c r="FRR8" s="23"/>
      <c r="FRS8" s="23"/>
      <c r="FRT8" s="23"/>
      <c r="FRU8" s="23"/>
      <c r="FRV8" s="23"/>
      <c r="FRW8" s="23"/>
      <c r="FRX8" s="23"/>
      <c r="FRY8" s="23"/>
      <c r="FRZ8" s="23"/>
      <c r="FSA8" s="23"/>
      <c r="FSB8" s="23"/>
      <c r="FSC8" s="23"/>
      <c r="FSD8" s="23"/>
      <c r="FSE8" s="23"/>
      <c r="FSF8" s="23"/>
      <c r="FSG8" s="23"/>
      <c r="FSH8" s="23"/>
      <c r="FSI8" s="23"/>
      <c r="FSJ8" s="23"/>
      <c r="FSK8" s="23"/>
      <c r="FSL8" s="23"/>
      <c r="FSM8" s="23"/>
      <c r="FSN8" s="23"/>
      <c r="FSO8" s="23"/>
      <c r="FSP8" s="23"/>
      <c r="FSQ8" s="23"/>
      <c r="FSR8" s="23"/>
      <c r="FSS8" s="23"/>
      <c r="FST8" s="23"/>
      <c r="FSU8" s="23"/>
      <c r="FSV8" s="23"/>
      <c r="FSW8" s="23"/>
      <c r="FSX8" s="23"/>
      <c r="FSY8" s="23"/>
      <c r="FSZ8" s="23"/>
      <c r="FTA8" s="23"/>
      <c r="FTB8" s="23"/>
      <c r="FTC8" s="23"/>
      <c r="FTD8" s="23"/>
      <c r="FTE8" s="23"/>
      <c r="FTF8" s="23"/>
      <c r="FTG8" s="23"/>
      <c r="FTH8" s="23"/>
      <c r="FTI8" s="23"/>
      <c r="FTJ8" s="23"/>
      <c r="FTK8" s="23"/>
      <c r="FTL8" s="23"/>
      <c r="FTM8" s="23"/>
      <c r="FTN8" s="23"/>
      <c r="FTO8" s="23"/>
      <c r="FTP8" s="23"/>
      <c r="FTQ8" s="23"/>
      <c r="FTR8" s="23"/>
      <c r="FTS8" s="23"/>
      <c r="FTT8" s="23"/>
      <c r="FTU8" s="23"/>
      <c r="FTV8" s="23"/>
      <c r="FTW8" s="23"/>
      <c r="FTX8" s="23"/>
      <c r="FTY8" s="23"/>
      <c r="FTZ8" s="23"/>
      <c r="FUA8" s="23"/>
      <c r="FUB8" s="23"/>
      <c r="FUC8" s="23"/>
      <c r="FUD8" s="23"/>
      <c r="FUE8" s="23"/>
      <c r="FUF8" s="23"/>
      <c r="FUG8" s="23"/>
      <c r="FUH8" s="23"/>
      <c r="FUI8" s="23"/>
      <c r="FUJ8" s="23"/>
      <c r="FUK8" s="23"/>
      <c r="FUL8" s="23"/>
      <c r="FUM8" s="23"/>
      <c r="FUN8" s="23"/>
      <c r="FUO8" s="23"/>
      <c r="FUP8" s="23"/>
      <c r="FUQ8" s="23"/>
      <c r="FUR8" s="23"/>
      <c r="FUS8" s="23"/>
      <c r="FUT8" s="23"/>
      <c r="FUU8" s="23"/>
      <c r="FUV8" s="23"/>
      <c r="FUW8" s="23"/>
      <c r="FUX8" s="23"/>
      <c r="FUY8" s="23"/>
      <c r="FUZ8" s="23"/>
      <c r="FVA8" s="23"/>
      <c r="FVB8" s="23"/>
      <c r="FVC8" s="23"/>
      <c r="FVD8" s="23"/>
      <c r="FVE8" s="23"/>
      <c r="FVF8" s="23"/>
      <c r="FVG8" s="23"/>
      <c r="FVH8" s="23"/>
      <c r="FVI8" s="23"/>
      <c r="FVJ8" s="23"/>
      <c r="FVK8" s="23"/>
      <c r="FVL8" s="23"/>
      <c r="FVM8" s="23"/>
      <c r="FVN8" s="23"/>
      <c r="FVO8" s="23"/>
      <c r="FVP8" s="23"/>
      <c r="FVQ8" s="23"/>
      <c r="FVR8" s="23"/>
      <c r="FVS8" s="23"/>
      <c r="FVT8" s="23"/>
      <c r="FVU8" s="23"/>
      <c r="FVV8" s="23"/>
      <c r="FVW8" s="23"/>
      <c r="FVX8" s="23"/>
      <c r="FVY8" s="23"/>
      <c r="FVZ8" s="23"/>
      <c r="FWA8" s="23"/>
      <c r="FWB8" s="23"/>
      <c r="FWC8" s="23"/>
      <c r="FWD8" s="23"/>
      <c r="FWE8" s="23"/>
      <c r="FWF8" s="23"/>
      <c r="FWG8" s="23"/>
      <c r="FWH8" s="23"/>
      <c r="FWI8" s="23"/>
      <c r="FWJ8" s="23"/>
      <c r="FWK8" s="23"/>
      <c r="FWL8" s="23"/>
      <c r="FWM8" s="23"/>
      <c r="FWN8" s="23"/>
      <c r="FWO8" s="23"/>
      <c r="FWP8" s="23"/>
      <c r="FWQ8" s="23"/>
      <c r="FWR8" s="23"/>
      <c r="FWS8" s="23"/>
      <c r="FWT8" s="23"/>
      <c r="FWU8" s="23"/>
      <c r="FWV8" s="23"/>
      <c r="FWW8" s="23"/>
      <c r="FWX8" s="23"/>
      <c r="FWY8" s="23"/>
      <c r="FWZ8" s="23"/>
      <c r="FXA8" s="23"/>
      <c r="FXB8" s="23"/>
      <c r="FXC8" s="23"/>
      <c r="FXD8" s="23"/>
      <c r="FXE8" s="23"/>
      <c r="FXF8" s="23"/>
      <c r="FXG8" s="23"/>
      <c r="FXH8" s="23"/>
      <c r="FXI8" s="23"/>
      <c r="FXJ8" s="23"/>
      <c r="FXK8" s="23"/>
      <c r="FXL8" s="23"/>
      <c r="FXM8" s="23"/>
      <c r="FXN8" s="23"/>
      <c r="FXO8" s="23"/>
      <c r="FXP8" s="23"/>
      <c r="FXQ8" s="23"/>
      <c r="FXR8" s="23"/>
      <c r="FXS8" s="23"/>
      <c r="FXT8" s="23"/>
      <c r="FXU8" s="23"/>
      <c r="FXV8" s="23"/>
      <c r="FXW8" s="23"/>
      <c r="FXX8" s="23"/>
      <c r="FXY8" s="23"/>
      <c r="FXZ8" s="23"/>
      <c r="FYA8" s="23"/>
      <c r="FYB8" s="23"/>
      <c r="FYC8" s="23"/>
      <c r="FYD8" s="23"/>
      <c r="FYE8" s="23"/>
      <c r="FYF8" s="23"/>
      <c r="FYG8" s="23"/>
      <c r="FYH8" s="23"/>
      <c r="FYI8" s="23"/>
      <c r="FYJ8" s="23"/>
      <c r="FYK8" s="23"/>
      <c r="FYL8" s="23"/>
      <c r="FYM8" s="23"/>
      <c r="FYN8" s="23"/>
      <c r="FYO8" s="23"/>
      <c r="FYP8" s="23"/>
      <c r="FYQ8" s="23"/>
      <c r="FYR8" s="23"/>
      <c r="FYS8" s="23"/>
      <c r="FYT8" s="23"/>
      <c r="FYU8" s="23"/>
      <c r="FYV8" s="23"/>
      <c r="FYW8" s="23"/>
      <c r="FYX8" s="23"/>
      <c r="FYY8" s="23"/>
      <c r="FYZ8" s="23"/>
      <c r="FZA8" s="23"/>
      <c r="FZB8" s="23"/>
      <c r="FZC8" s="23"/>
      <c r="FZD8" s="23"/>
      <c r="FZE8" s="23"/>
      <c r="FZF8" s="23"/>
      <c r="FZG8" s="23"/>
      <c r="FZH8" s="23"/>
      <c r="FZI8" s="23"/>
      <c r="FZJ8" s="23"/>
      <c r="FZK8" s="23"/>
      <c r="FZL8" s="23"/>
      <c r="FZM8" s="23"/>
      <c r="FZN8" s="23"/>
      <c r="FZO8" s="23"/>
      <c r="FZP8" s="23"/>
      <c r="FZQ8" s="23"/>
      <c r="FZR8" s="23"/>
      <c r="FZS8" s="23"/>
      <c r="FZT8" s="23"/>
      <c r="FZU8" s="23"/>
      <c r="FZV8" s="23"/>
      <c r="FZW8" s="23"/>
      <c r="FZX8" s="23"/>
      <c r="FZY8" s="23"/>
      <c r="FZZ8" s="23"/>
      <c r="GAA8" s="23"/>
      <c r="GAB8" s="23"/>
      <c r="GAC8" s="23"/>
      <c r="GAD8" s="23"/>
      <c r="GAE8" s="23"/>
      <c r="GAF8" s="23"/>
      <c r="GAG8" s="23"/>
      <c r="GAH8" s="23"/>
      <c r="GAI8" s="23"/>
      <c r="GAJ8" s="23"/>
      <c r="GAK8" s="23"/>
      <c r="GAL8" s="23"/>
      <c r="GAM8" s="23"/>
      <c r="GAN8" s="23"/>
      <c r="GAO8" s="23"/>
      <c r="GAP8" s="23"/>
      <c r="GAQ8" s="23"/>
      <c r="GAR8" s="23"/>
      <c r="GAS8" s="23"/>
      <c r="GAT8" s="23"/>
      <c r="GAU8" s="23"/>
      <c r="GAV8" s="23"/>
      <c r="GAW8" s="23"/>
      <c r="GAX8" s="23"/>
      <c r="GAY8" s="23"/>
      <c r="GAZ8" s="23"/>
      <c r="GBA8" s="23"/>
      <c r="GBB8" s="23"/>
      <c r="GBC8" s="23"/>
      <c r="GBD8" s="23"/>
      <c r="GBE8" s="23"/>
      <c r="GBF8" s="23"/>
      <c r="GBG8" s="23"/>
      <c r="GBH8" s="23"/>
      <c r="GBI8" s="23"/>
      <c r="GBJ8" s="23"/>
      <c r="GBK8" s="23"/>
      <c r="GBL8" s="23"/>
      <c r="GBM8" s="23"/>
      <c r="GBN8" s="23"/>
      <c r="GBO8" s="23"/>
      <c r="GBP8" s="23"/>
      <c r="GBQ8" s="23"/>
      <c r="GBR8" s="23"/>
      <c r="GBS8" s="23"/>
      <c r="GBT8" s="23"/>
      <c r="GBU8" s="23"/>
      <c r="GBV8" s="23"/>
      <c r="GBW8" s="23"/>
      <c r="GBX8" s="23"/>
      <c r="GBY8" s="23"/>
      <c r="GBZ8" s="23"/>
      <c r="GCA8" s="23"/>
      <c r="GCB8" s="23"/>
      <c r="GCC8" s="23"/>
      <c r="GCD8" s="23"/>
      <c r="GCE8" s="23"/>
      <c r="GCF8" s="23"/>
      <c r="GCG8" s="23"/>
      <c r="GCH8" s="23"/>
      <c r="GCI8" s="23"/>
      <c r="GCJ8" s="23"/>
      <c r="GCK8" s="23"/>
      <c r="GCL8" s="23"/>
      <c r="GCM8" s="23"/>
      <c r="GCN8" s="23"/>
      <c r="GCO8" s="23"/>
      <c r="GCP8" s="23"/>
      <c r="GCQ8" s="23"/>
      <c r="GCR8" s="23"/>
      <c r="GCS8" s="23"/>
      <c r="GCT8" s="23"/>
      <c r="GCU8" s="23"/>
      <c r="GCV8" s="23"/>
      <c r="GCW8" s="23"/>
      <c r="GCX8" s="23"/>
      <c r="GCY8" s="23"/>
      <c r="GCZ8" s="23"/>
      <c r="GDA8" s="23"/>
      <c r="GDB8" s="23"/>
      <c r="GDC8" s="23"/>
      <c r="GDD8" s="23"/>
      <c r="GDE8" s="23"/>
      <c r="GDF8" s="23"/>
      <c r="GDG8" s="23"/>
      <c r="GDH8" s="23"/>
      <c r="GDI8" s="23"/>
      <c r="GDJ8" s="23"/>
      <c r="GDK8" s="23"/>
      <c r="GDL8" s="23"/>
      <c r="GDM8" s="23"/>
      <c r="GDN8" s="23"/>
      <c r="GDO8" s="23"/>
      <c r="GDP8" s="23"/>
      <c r="GDQ8" s="23"/>
      <c r="GDR8" s="23"/>
      <c r="GDS8" s="23"/>
      <c r="GDT8" s="23"/>
      <c r="GDU8" s="23"/>
      <c r="GDV8" s="23"/>
      <c r="GDW8" s="23"/>
      <c r="GDX8" s="23"/>
      <c r="GDY8" s="23"/>
      <c r="GDZ8" s="23"/>
      <c r="GEA8" s="23"/>
      <c r="GEB8" s="23"/>
      <c r="GEC8" s="23"/>
      <c r="GED8" s="23"/>
      <c r="GEE8" s="23"/>
      <c r="GEF8" s="23"/>
      <c r="GEG8" s="23"/>
      <c r="GEH8" s="23"/>
      <c r="GEI8" s="23"/>
      <c r="GEJ8" s="23"/>
      <c r="GEK8" s="23"/>
      <c r="GEL8" s="23"/>
      <c r="GEM8" s="23"/>
      <c r="GEN8" s="23"/>
      <c r="GEO8" s="23"/>
      <c r="GEP8" s="23"/>
      <c r="GEQ8" s="23"/>
      <c r="GER8" s="23"/>
      <c r="GES8" s="23"/>
      <c r="GET8" s="23"/>
      <c r="GEU8" s="23"/>
      <c r="GEV8" s="23"/>
      <c r="GEW8" s="23"/>
      <c r="GEX8" s="23"/>
      <c r="GEY8" s="23"/>
      <c r="GEZ8" s="23"/>
      <c r="GFA8" s="23"/>
      <c r="GFB8" s="23"/>
      <c r="GFC8" s="23"/>
      <c r="GFD8" s="23"/>
      <c r="GFE8" s="23"/>
      <c r="GFF8" s="23"/>
      <c r="GFG8" s="23"/>
      <c r="GFH8" s="23"/>
      <c r="GFI8" s="23"/>
      <c r="GFJ8" s="23"/>
      <c r="GFK8" s="23"/>
      <c r="GFL8" s="23"/>
      <c r="GFM8" s="23"/>
      <c r="GFN8" s="23"/>
      <c r="GFO8" s="23"/>
      <c r="GFP8" s="23"/>
      <c r="GFQ8" s="23"/>
      <c r="GFR8" s="23"/>
      <c r="GFS8" s="23"/>
      <c r="GFT8" s="23"/>
      <c r="GFU8" s="23"/>
      <c r="GFV8" s="23"/>
      <c r="GFW8" s="23"/>
      <c r="GFX8" s="23"/>
      <c r="GFY8" s="23"/>
      <c r="GFZ8" s="23"/>
      <c r="GGA8" s="23"/>
      <c r="GGB8" s="23"/>
      <c r="GGC8" s="23"/>
      <c r="GGD8" s="23"/>
      <c r="GGE8" s="23"/>
      <c r="GGF8" s="23"/>
      <c r="GGG8" s="23"/>
      <c r="GGH8" s="23"/>
      <c r="GGI8" s="23"/>
      <c r="GGJ8" s="23"/>
      <c r="GGK8" s="23"/>
      <c r="GGL8" s="23"/>
      <c r="GGM8" s="23"/>
      <c r="GGN8" s="23"/>
      <c r="GGO8" s="23"/>
      <c r="GGP8" s="23"/>
      <c r="GGQ8" s="23"/>
      <c r="GGR8" s="23"/>
      <c r="GGS8" s="23"/>
      <c r="GGT8" s="23"/>
      <c r="GGU8" s="23"/>
      <c r="GGV8" s="23"/>
      <c r="GGW8" s="23"/>
      <c r="GGX8" s="23"/>
      <c r="GGY8" s="23"/>
      <c r="GGZ8" s="23"/>
      <c r="GHA8" s="23"/>
      <c r="GHB8" s="23"/>
      <c r="GHC8" s="23"/>
      <c r="GHD8" s="23"/>
      <c r="GHE8" s="23"/>
      <c r="GHF8" s="23"/>
      <c r="GHG8" s="23"/>
      <c r="GHH8" s="23"/>
      <c r="GHI8" s="23"/>
      <c r="GHJ8" s="23"/>
      <c r="GHK8" s="23"/>
      <c r="GHL8" s="23"/>
      <c r="GHM8" s="23"/>
      <c r="GHN8" s="23"/>
      <c r="GHO8" s="23"/>
      <c r="GHP8" s="23"/>
      <c r="GHQ8" s="23"/>
      <c r="GHR8" s="23"/>
      <c r="GHS8" s="23"/>
      <c r="GHT8" s="23"/>
      <c r="GHU8" s="23"/>
      <c r="GHV8" s="23"/>
      <c r="GHW8" s="23"/>
      <c r="GHX8" s="23"/>
      <c r="GHY8" s="23"/>
      <c r="GHZ8" s="23"/>
      <c r="GIA8" s="23"/>
      <c r="GIB8" s="23"/>
      <c r="GIC8" s="23"/>
      <c r="GID8" s="23"/>
      <c r="GIE8" s="23"/>
      <c r="GIF8" s="23"/>
      <c r="GIG8" s="23"/>
      <c r="GIH8" s="23"/>
      <c r="GII8" s="23"/>
      <c r="GIJ8" s="23"/>
      <c r="GIK8" s="23"/>
      <c r="GIL8" s="23"/>
      <c r="GIM8" s="23"/>
      <c r="GIN8" s="23"/>
      <c r="GIO8" s="23"/>
      <c r="GIP8" s="23"/>
      <c r="GIQ8" s="23"/>
      <c r="GIR8" s="23"/>
      <c r="GIS8" s="23"/>
      <c r="GIT8" s="23"/>
      <c r="GIU8" s="23"/>
      <c r="GIV8" s="23"/>
      <c r="GIW8" s="23"/>
      <c r="GIX8" s="23"/>
      <c r="GIY8" s="23"/>
      <c r="GIZ8" s="23"/>
      <c r="GJA8" s="23"/>
      <c r="GJB8" s="23"/>
      <c r="GJC8" s="23"/>
      <c r="GJD8" s="23"/>
      <c r="GJE8" s="23"/>
      <c r="GJF8" s="23"/>
      <c r="GJG8" s="23"/>
      <c r="GJH8" s="23"/>
      <c r="GJI8" s="23"/>
      <c r="GJJ8" s="23"/>
      <c r="GJK8" s="23"/>
      <c r="GJL8" s="23"/>
      <c r="GJM8" s="23"/>
      <c r="GJN8" s="23"/>
      <c r="GJO8" s="23"/>
      <c r="GJP8" s="23"/>
      <c r="GJQ8" s="23"/>
      <c r="GJR8" s="23"/>
      <c r="GJS8" s="23"/>
      <c r="GJT8" s="23"/>
      <c r="GJU8" s="23"/>
      <c r="GJV8" s="23"/>
      <c r="GJW8" s="23"/>
      <c r="GJX8" s="23"/>
      <c r="GJY8" s="23"/>
      <c r="GJZ8" s="23"/>
      <c r="GKA8" s="23"/>
      <c r="GKB8" s="23"/>
      <c r="GKC8" s="23"/>
      <c r="GKD8" s="23"/>
      <c r="GKE8" s="23"/>
      <c r="GKF8" s="23"/>
      <c r="GKG8" s="23"/>
      <c r="GKH8" s="23"/>
      <c r="GKI8" s="23"/>
      <c r="GKJ8" s="23"/>
      <c r="GKK8" s="23"/>
      <c r="GKL8" s="23"/>
      <c r="GKM8" s="23"/>
      <c r="GKN8" s="23"/>
      <c r="GKO8" s="23"/>
      <c r="GKP8" s="23"/>
      <c r="GKQ8" s="23"/>
      <c r="GKR8" s="23"/>
      <c r="GKS8" s="23"/>
      <c r="GKT8" s="23"/>
      <c r="GKU8" s="23"/>
      <c r="GKV8" s="23"/>
      <c r="GKW8" s="23"/>
      <c r="GKX8" s="23"/>
      <c r="GKY8" s="23"/>
      <c r="GKZ8" s="23"/>
      <c r="GLA8" s="23"/>
      <c r="GLB8" s="23"/>
      <c r="GLC8" s="23"/>
      <c r="GLD8" s="23"/>
      <c r="GLE8" s="23"/>
      <c r="GLF8" s="23"/>
      <c r="GLG8" s="23"/>
      <c r="GLH8" s="23"/>
      <c r="GLI8" s="23"/>
      <c r="GLJ8" s="23"/>
      <c r="GLK8" s="23"/>
      <c r="GLL8" s="23"/>
      <c r="GLM8" s="23"/>
      <c r="GLN8" s="23"/>
      <c r="GLO8" s="23"/>
      <c r="GLP8" s="23"/>
      <c r="GLQ8" s="23"/>
      <c r="GLR8" s="23"/>
      <c r="GLS8" s="23"/>
      <c r="GLT8" s="23"/>
      <c r="GLU8" s="23"/>
      <c r="GLV8" s="23"/>
      <c r="GLW8" s="23"/>
      <c r="GLX8" s="23"/>
      <c r="GLY8" s="23"/>
      <c r="GLZ8" s="23"/>
      <c r="GMA8" s="23"/>
      <c r="GMB8" s="23"/>
      <c r="GMC8" s="23"/>
      <c r="GMD8" s="23"/>
      <c r="GME8" s="23"/>
      <c r="GMF8" s="23"/>
      <c r="GMG8" s="23"/>
      <c r="GMH8" s="23"/>
      <c r="GMI8" s="23"/>
      <c r="GMJ8" s="23"/>
      <c r="GMK8" s="23"/>
      <c r="GML8" s="23"/>
      <c r="GMM8" s="23"/>
      <c r="GMN8" s="23"/>
      <c r="GMO8" s="23"/>
      <c r="GMP8" s="23"/>
      <c r="GMQ8" s="23"/>
      <c r="GMR8" s="23"/>
      <c r="GMS8" s="23"/>
      <c r="GMT8" s="23"/>
      <c r="GMU8" s="23"/>
      <c r="GMV8" s="23"/>
      <c r="GMW8" s="23"/>
      <c r="GMX8" s="23"/>
      <c r="GMY8" s="23"/>
      <c r="GMZ8" s="23"/>
      <c r="GNA8" s="23"/>
      <c r="GNB8" s="23"/>
      <c r="GNC8" s="23"/>
      <c r="GND8" s="23"/>
      <c r="GNE8" s="23"/>
      <c r="GNF8" s="23"/>
      <c r="GNG8" s="23"/>
      <c r="GNH8" s="23"/>
      <c r="GNI8" s="23"/>
      <c r="GNJ8" s="23"/>
      <c r="GNK8" s="23"/>
      <c r="GNL8" s="23"/>
      <c r="GNM8" s="23"/>
      <c r="GNN8" s="23"/>
      <c r="GNO8" s="23"/>
      <c r="GNP8" s="23"/>
      <c r="GNQ8" s="23"/>
      <c r="GNR8" s="23"/>
      <c r="GNS8" s="23"/>
      <c r="GNT8" s="23"/>
      <c r="GNU8" s="23"/>
      <c r="GNV8" s="23"/>
      <c r="GNW8" s="23"/>
      <c r="GNX8" s="23"/>
      <c r="GNY8" s="23"/>
      <c r="GNZ8" s="23"/>
      <c r="GOA8" s="23"/>
      <c r="GOB8" s="23"/>
      <c r="GOC8" s="23"/>
      <c r="GOD8" s="23"/>
      <c r="GOE8" s="23"/>
      <c r="GOF8" s="23"/>
      <c r="GOG8" s="23"/>
      <c r="GOH8" s="23"/>
      <c r="GOI8" s="23"/>
      <c r="GOJ8" s="23"/>
      <c r="GOK8" s="23"/>
      <c r="GOL8" s="23"/>
      <c r="GOM8" s="23"/>
      <c r="GON8" s="23"/>
      <c r="GOO8" s="23"/>
      <c r="GOP8" s="23"/>
      <c r="GOQ8" s="23"/>
      <c r="GOR8" s="23"/>
      <c r="GOS8" s="23"/>
      <c r="GOT8" s="23"/>
      <c r="GOU8" s="23"/>
      <c r="GOV8" s="23"/>
      <c r="GOW8" s="23"/>
      <c r="GOX8" s="23"/>
      <c r="GOY8" s="23"/>
      <c r="GOZ8" s="23"/>
      <c r="GPA8" s="23"/>
      <c r="GPB8" s="23"/>
      <c r="GPC8" s="23"/>
      <c r="GPD8" s="23"/>
      <c r="GPE8" s="23"/>
      <c r="GPF8" s="23"/>
      <c r="GPG8" s="23"/>
      <c r="GPH8" s="23"/>
      <c r="GPI8" s="23"/>
      <c r="GPJ8" s="23"/>
      <c r="GPK8" s="23"/>
      <c r="GPL8" s="23"/>
      <c r="GPM8" s="23"/>
      <c r="GPN8" s="23"/>
      <c r="GPO8" s="23"/>
      <c r="GPP8" s="23"/>
      <c r="GPQ8" s="23"/>
      <c r="GPR8" s="23"/>
      <c r="GPS8" s="23"/>
      <c r="GPT8" s="23"/>
      <c r="GPU8" s="23"/>
      <c r="GPV8" s="23"/>
      <c r="GPW8" s="23"/>
      <c r="GPX8" s="23"/>
      <c r="GPY8" s="23"/>
      <c r="GPZ8" s="23"/>
      <c r="GQA8" s="23"/>
      <c r="GQB8" s="23"/>
      <c r="GQC8" s="23"/>
      <c r="GQD8" s="23"/>
      <c r="GQE8" s="23"/>
      <c r="GQF8" s="23"/>
      <c r="GQG8" s="23"/>
      <c r="GQH8" s="23"/>
      <c r="GQI8" s="23"/>
      <c r="GQJ8" s="23"/>
      <c r="GQK8" s="23"/>
      <c r="GQL8" s="23"/>
      <c r="GQM8" s="23"/>
      <c r="GQN8" s="23"/>
      <c r="GQO8" s="23"/>
      <c r="GQP8" s="23"/>
      <c r="GQQ8" s="23"/>
      <c r="GQR8" s="23"/>
      <c r="GQS8" s="23"/>
      <c r="GQT8" s="23"/>
      <c r="GQU8" s="23"/>
      <c r="GQV8" s="23"/>
      <c r="GQW8" s="23"/>
      <c r="GQX8" s="23"/>
      <c r="GQY8" s="23"/>
      <c r="GQZ8" s="23"/>
      <c r="GRA8" s="23"/>
      <c r="GRB8" s="23"/>
      <c r="GRC8" s="23"/>
      <c r="GRD8" s="23"/>
      <c r="GRE8" s="23"/>
      <c r="GRF8" s="23"/>
      <c r="GRG8" s="23"/>
      <c r="GRH8" s="23"/>
      <c r="GRI8" s="23"/>
      <c r="GRJ8" s="23"/>
      <c r="GRK8" s="23"/>
      <c r="GRL8" s="23"/>
      <c r="GRM8" s="23"/>
      <c r="GRN8" s="23"/>
      <c r="GRO8" s="23"/>
      <c r="GRP8" s="23"/>
      <c r="GRQ8" s="23"/>
      <c r="GRR8" s="23"/>
      <c r="GRS8" s="23"/>
      <c r="GRT8" s="23"/>
      <c r="GRU8" s="23"/>
      <c r="GRV8" s="23"/>
      <c r="GRW8" s="23"/>
      <c r="GRX8" s="23"/>
      <c r="GRY8" s="23"/>
      <c r="GRZ8" s="23"/>
      <c r="GSA8" s="23"/>
      <c r="GSB8" s="23"/>
      <c r="GSC8" s="23"/>
      <c r="GSD8" s="23"/>
      <c r="GSE8" s="23"/>
      <c r="GSF8" s="23"/>
      <c r="GSG8" s="23"/>
      <c r="GSH8" s="23"/>
      <c r="GSI8" s="23"/>
      <c r="GSJ8" s="23"/>
      <c r="GSK8" s="23"/>
      <c r="GSL8" s="23"/>
      <c r="GSM8" s="23"/>
      <c r="GSN8" s="23"/>
      <c r="GSO8" s="23"/>
      <c r="GSP8" s="23"/>
      <c r="GSQ8" s="23"/>
      <c r="GSR8" s="23"/>
      <c r="GSS8" s="23"/>
      <c r="GST8" s="23"/>
      <c r="GSU8" s="23"/>
      <c r="GSV8" s="23"/>
      <c r="GSW8" s="23"/>
      <c r="GSX8" s="23"/>
      <c r="GSY8" s="23"/>
      <c r="GSZ8" s="23"/>
      <c r="GTA8" s="23"/>
      <c r="GTB8" s="23"/>
      <c r="GTC8" s="23"/>
      <c r="GTD8" s="23"/>
      <c r="GTE8" s="23"/>
      <c r="GTF8" s="23"/>
      <c r="GTG8" s="23"/>
      <c r="GTH8" s="23"/>
      <c r="GTI8" s="23"/>
      <c r="GTJ8" s="23"/>
      <c r="GTK8" s="23"/>
      <c r="GTL8" s="23"/>
      <c r="GTM8" s="23"/>
      <c r="GTN8" s="23"/>
      <c r="GTO8" s="23"/>
      <c r="GTP8" s="23"/>
      <c r="GTQ8" s="23"/>
      <c r="GTR8" s="23"/>
      <c r="GTS8" s="23"/>
      <c r="GTT8" s="23"/>
      <c r="GTU8" s="23"/>
      <c r="GTV8" s="23"/>
      <c r="GTW8" s="23"/>
      <c r="GTX8" s="23"/>
      <c r="GTY8" s="23"/>
      <c r="GTZ8" s="23"/>
      <c r="GUA8" s="23"/>
      <c r="GUB8" s="23"/>
      <c r="GUC8" s="23"/>
      <c r="GUD8" s="23"/>
      <c r="GUE8" s="23"/>
      <c r="GUF8" s="23"/>
      <c r="GUG8" s="23"/>
      <c r="GUH8" s="23"/>
      <c r="GUI8" s="23"/>
      <c r="GUJ8" s="23"/>
      <c r="GUK8" s="23"/>
      <c r="GUL8" s="23"/>
      <c r="GUM8" s="23"/>
      <c r="GUN8" s="23"/>
      <c r="GUO8" s="23"/>
      <c r="GUP8" s="23"/>
      <c r="GUQ8" s="23"/>
      <c r="GUR8" s="23"/>
      <c r="GUS8" s="23"/>
      <c r="GUT8" s="23"/>
      <c r="GUU8" s="23"/>
      <c r="GUV8" s="23"/>
      <c r="GUW8" s="23"/>
      <c r="GUX8" s="23"/>
      <c r="GUY8" s="23"/>
      <c r="GUZ8" s="23"/>
      <c r="GVA8" s="23"/>
      <c r="GVB8" s="23"/>
      <c r="GVC8" s="23"/>
      <c r="GVD8" s="23"/>
      <c r="GVE8" s="23"/>
      <c r="GVF8" s="23"/>
      <c r="GVG8" s="23"/>
      <c r="GVH8" s="23"/>
      <c r="GVI8" s="23"/>
      <c r="GVJ8" s="23"/>
      <c r="GVK8" s="23"/>
      <c r="GVL8" s="23"/>
      <c r="GVM8" s="23"/>
      <c r="GVN8" s="23"/>
      <c r="GVO8" s="23"/>
      <c r="GVP8" s="23"/>
      <c r="GVQ8" s="23"/>
      <c r="GVR8" s="23"/>
      <c r="GVS8" s="23"/>
      <c r="GVT8" s="23"/>
      <c r="GVU8" s="23"/>
      <c r="GVV8" s="23"/>
      <c r="GVW8" s="23"/>
      <c r="GVX8" s="23"/>
      <c r="GVY8" s="23"/>
      <c r="GVZ8" s="23"/>
      <c r="GWA8" s="23"/>
      <c r="GWB8" s="23"/>
      <c r="GWC8" s="23"/>
      <c r="GWD8" s="23"/>
      <c r="GWE8" s="23"/>
      <c r="GWF8" s="23"/>
      <c r="GWG8" s="23"/>
      <c r="GWH8" s="23"/>
      <c r="GWI8" s="23"/>
      <c r="GWJ8" s="23"/>
      <c r="GWK8" s="23"/>
      <c r="GWL8" s="23"/>
      <c r="GWM8" s="23"/>
      <c r="GWN8" s="23"/>
      <c r="GWO8" s="23"/>
      <c r="GWP8" s="23"/>
      <c r="GWQ8" s="23"/>
      <c r="GWR8" s="23"/>
      <c r="GWS8" s="23"/>
      <c r="GWT8" s="23"/>
      <c r="GWU8" s="23"/>
      <c r="GWV8" s="23"/>
      <c r="GWW8" s="23"/>
      <c r="GWX8" s="23"/>
      <c r="GWY8" s="23"/>
      <c r="GWZ8" s="23"/>
      <c r="GXA8" s="23"/>
      <c r="GXB8" s="23"/>
      <c r="GXC8" s="23"/>
      <c r="GXD8" s="23"/>
      <c r="GXE8" s="23"/>
      <c r="GXF8" s="23"/>
      <c r="GXG8" s="23"/>
      <c r="GXH8" s="23"/>
      <c r="GXI8" s="23"/>
      <c r="GXJ8" s="23"/>
      <c r="GXK8" s="23"/>
      <c r="GXL8" s="23"/>
      <c r="GXM8" s="23"/>
      <c r="GXN8" s="23"/>
      <c r="GXO8" s="23"/>
      <c r="GXP8" s="23"/>
      <c r="GXQ8" s="23"/>
      <c r="GXR8" s="23"/>
      <c r="GXS8" s="23"/>
      <c r="GXT8" s="23"/>
      <c r="GXU8" s="23"/>
      <c r="GXV8" s="23"/>
      <c r="GXW8" s="23"/>
      <c r="GXX8" s="23"/>
      <c r="GXY8" s="23"/>
      <c r="GXZ8" s="23"/>
      <c r="GYA8" s="23"/>
      <c r="GYB8" s="23"/>
      <c r="GYC8" s="23"/>
      <c r="GYD8" s="23"/>
      <c r="GYE8" s="23"/>
      <c r="GYF8" s="23"/>
      <c r="GYG8" s="23"/>
      <c r="GYH8" s="23"/>
      <c r="GYI8" s="23"/>
      <c r="GYJ8" s="23"/>
      <c r="GYK8" s="23"/>
      <c r="GYL8" s="23"/>
      <c r="GYM8" s="23"/>
      <c r="GYN8" s="23"/>
      <c r="GYO8" s="23"/>
      <c r="GYP8" s="23"/>
      <c r="GYQ8" s="23"/>
      <c r="GYR8" s="23"/>
      <c r="GYS8" s="23"/>
      <c r="GYT8" s="23"/>
      <c r="GYU8" s="23"/>
      <c r="GYV8" s="23"/>
      <c r="GYW8" s="23"/>
      <c r="GYX8" s="23"/>
      <c r="GYY8" s="23"/>
      <c r="GYZ8" s="23"/>
      <c r="GZA8" s="23"/>
      <c r="GZB8" s="23"/>
      <c r="GZC8" s="23"/>
      <c r="GZD8" s="23"/>
      <c r="GZE8" s="23"/>
      <c r="GZF8" s="23"/>
      <c r="GZG8" s="23"/>
      <c r="GZH8" s="23"/>
      <c r="GZI8" s="23"/>
      <c r="GZJ8" s="23"/>
      <c r="GZK8" s="23"/>
      <c r="GZL8" s="23"/>
      <c r="GZM8" s="23"/>
      <c r="GZN8" s="23"/>
      <c r="GZO8" s="23"/>
      <c r="GZP8" s="23"/>
      <c r="GZQ8" s="23"/>
      <c r="GZR8" s="23"/>
      <c r="GZS8" s="23"/>
      <c r="GZT8" s="23"/>
      <c r="GZU8" s="23"/>
      <c r="GZV8" s="23"/>
      <c r="GZW8" s="23"/>
      <c r="GZX8" s="23"/>
      <c r="GZY8" s="23"/>
      <c r="GZZ8" s="23"/>
      <c r="HAA8" s="23"/>
      <c r="HAB8" s="23"/>
      <c r="HAC8" s="23"/>
      <c r="HAD8" s="23"/>
      <c r="HAE8" s="23"/>
      <c r="HAF8" s="23"/>
      <c r="HAG8" s="23"/>
      <c r="HAH8" s="23"/>
      <c r="HAI8" s="23"/>
      <c r="HAJ8" s="23"/>
      <c r="HAK8" s="23"/>
      <c r="HAL8" s="23"/>
      <c r="HAM8" s="23"/>
      <c r="HAN8" s="23"/>
      <c r="HAO8" s="23"/>
      <c r="HAP8" s="23"/>
      <c r="HAQ8" s="23"/>
      <c r="HAR8" s="23"/>
      <c r="HAS8" s="23"/>
      <c r="HAT8" s="23"/>
      <c r="HAU8" s="23"/>
      <c r="HAV8" s="23"/>
      <c r="HAW8" s="23"/>
      <c r="HAX8" s="23"/>
      <c r="HAY8" s="23"/>
      <c r="HAZ8" s="23"/>
      <c r="HBA8" s="23"/>
      <c r="HBB8" s="23"/>
      <c r="HBC8" s="23"/>
      <c r="HBD8" s="23"/>
      <c r="HBE8" s="23"/>
      <c r="HBF8" s="23"/>
      <c r="HBG8" s="23"/>
      <c r="HBH8" s="23"/>
      <c r="HBI8" s="23"/>
      <c r="HBJ8" s="23"/>
      <c r="HBK8" s="23"/>
      <c r="HBL8" s="23"/>
      <c r="HBM8" s="23"/>
      <c r="HBN8" s="23"/>
      <c r="HBO8" s="23"/>
      <c r="HBP8" s="23"/>
      <c r="HBQ8" s="23"/>
      <c r="HBR8" s="23"/>
      <c r="HBS8" s="23"/>
      <c r="HBT8" s="23"/>
      <c r="HBU8" s="23"/>
      <c r="HBV8" s="23"/>
      <c r="HBW8" s="23"/>
      <c r="HBX8" s="23"/>
      <c r="HBY8" s="23"/>
      <c r="HBZ8" s="23"/>
      <c r="HCA8" s="23"/>
      <c r="HCB8" s="23"/>
      <c r="HCC8" s="23"/>
      <c r="HCD8" s="23"/>
      <c r="HCE8" s="23"/>
      <c r="HCF8" s="23"/>
      <c r="HCG8" s="23"/>
      <c r="HCH8" s="23"/>
      <c r="HCI8" s="23"/>
      <c r="HCJ8" s="23"/>
      <c r="HCK8" s="23"/>
      <c r="HCL8" s="23"/>
      <c r="HCM8" s="23"/>
      <c r="HCN8" s="23"/>
      <c r="HCO8" s="23"/>
      <c r="HCP8" s="23"/>
      <c r="HCQ8" s="23"/>
      <c r="HCR8" s="23"/>
      <c r="HCS8" s="23"/>
      <c r="HCT8" s="23"/>
      <c r="HCU8" s="23"/>
      <c r="HCV8" s="23"/>
      <c r="HCW8" s="23"/>
      <c r="HCX8" s="23"/>
      <c r="HCY8" s="23"/>
      <c r="HCZ8" s="23"/>
      <c r="HDA8" s="23"/>
      <c r="HDB8" s="23"/>
      <c r="HDC8" s="23"/>
      <c r="HDD8" s="23"/>
      <c r="HDE8" s="23"/>
      <c r="HDF8" s="23"/>
      <c r="HDG8" s="23"/>
      <c r="HDH8" s="23"/>
      <c r="HDI8" s="23"/>
      <c r="HDJ8" s="23"/>
      <c r="HDK8" s="23"/>
      <c r="HDL8" s="23"/>
      <c r="HDM8" s="23"/>
      <c r="HDN8" s="23"/>
      <c r="HDO8" s="23"/>
      <c r="HDP8" s="23"/>
      <c r="HDQ8" s="23"/>
      <c r="HDR8" s="23"/>
      <c r="HDS8" s="23"/>
      <c r="HDT8" s="23"/>
      <c r="HDU8" s="23"/>
      <c r="HDV8" s="23"/>
      <c r="HDW8" s="23"/>
      <c r="HDX8" s="23"/>
      <c r="HDY8" s="23"/>
      <c r="HDZ8" s="23"/>
      <c r="HEA8" s="23"/>
      <c r="HEB8" s="23"/>
      <c r="HEC8" s="23"/>
      <c r="HED8" s="23"/>
      <c r="HEE8" s="23"/>
      <c r="HEF8" s="23"/>
      <c r="HEG8" s="23"/>
      <c r="HEH8" s="23"/>
      <c r="HEI8" s="23"/>
      <c r="HEJ8" s="23"/>
      <c r="HEK8" s="23"/>
      <c r="HEL8" s="23"/>
      <c r="HEM8" s="23"/>
      <c r="HEN8" s="23"/>
      <c r="HEO8" s="23"/>
      <c r="HEP8" s="23"/>
      <c r="HEQ8" s="23"/>
      <c r="HER8" s="23"/>
      <c r="HES8" s="23"/>
      <c r="HET8" s="23"/>
      <c r="HEU8" s="23"/>
      <c r="HEV8" s="23"/>
      <c r="HEW8" s="23"/>
      <c r="HEX8" s="23"/>
      <c r="HEY8" s="23"/>
      <c r="HEZ8" s="23"/>
      <c r="HFA8" s="23"/>
      <c r="HFB8" s="23"/>
      <c r="HFC8" s="23"/>
      <c r="HFD8" s="23"/>
      <c r="HFE8" s="23"/>
      <c r="HFF8" s="23"/>
      <c r="HFG8" s="23"/>
      <c r="HFH8" s="23"/>
      <c r="HFI8" s="23"/>
      <c r="HFJ8" s="23"/>
      <c r="HFK8" s="23"/>
      <c r="HFL8" s="23"/>
      <c r="HFM8" s="23"/>
      <c r="HFN8" s="23"/>
      <c r="HFO8" s="23"/>
      <c r="HFP8" s="23"/>
      <c r="HFQ8" s="23"/>
      <c r="HFR8" s="23"/>
      <c r="HFS8" s="23"/>
      <c r="HFT8" s="23"/>
      <c r="HFU8" s="23"/>
      <c r="HFV8" s="23"/>
      <c r="HFW8" s="23"/>
      <c r="HFX8" s="23"/>
      <c r="HFY8" s="23"/>
      <c r="HFZ8" s="23"/>
      <c r="HGA8" s="23"/>
      <c r="HGB8" s="23"/>
      <c r="HGC8" s="23"/>
      <c r="HGD8" s="23"/>
      <c r="HGE8" s="23"/>
      <c r="HGF8" s="23"/>
      <c r="HGG8" s="23"/>
      <c r="HGH8" s="23"/>
      <c r="HGI8" s="23"/>
      <c r="HGJ8" s="23"/>
      <c r="HGK8" s="23"/>
      <c r="HGL8" s="23"/>
      <c r="HGM8" s="23"/>
      <c r="HGN8" s="23"/>
      <c r="HGO8" s="23"/>
      <c r="HGP8" s="23"/>
      <c r="HGQ8" s="23"/>
      <c r="HGR8" s="23"/>
      <c r="HGS8" s="23"/>
      <c r="HGT8" s="23"/>
      <c r="HGU8" s="23"/>
      <c r="HGV8" s="23"/>
      <c r="HGW8" s="23"/>
      <c r="HGX8" s="23"/>
      <c r="HGY8" s="23"/>
      <c r="HGZ8" s="23"/>
      <c r="HHA8" s="23"/>
      <c r="HHB8" s="23"/>
      <c r="HHC8" s="23"/>
      <c r="HHD8" s="23"/>
      <c r="HHE8" s="23"/>
      <c r="HHF8" s="23"/>
      <c r="HHG8" s="23"/>
      <c r="HHH8" s="23"/>
      <c r="HHI8" s="23"/>
      <c r="HHJ8" s="23"/>
      <c r="HHK8" s="23"/>
      <c r="HHL8" s="23"/>
      <c r="HHM8" s="23"/>
      <c r="HHN8" s="23"/>
      <c r="HHO8" s="23"/>
      <c r="HHP8" s="23"/>
      <c r="HHQ8" s="23"/>
      <c r="HHR8" s="23"/>
      <c r="HHS8" s="23"/>
      <c r="HHT8" s="23"/>
      <c r="HHU8" s="23"/>
      <c r="HHV8" s="23"/>
      <c r="HHW8" s="23"/>
      <c r="HHX8" s="23"/>
      <c r="HHY8" s="23"/>
      <c r="HHZ8" s="23"/>
      <c r="HIA8" s="23"/>
      <c r="HIB8" s="23"/>
      <c r="HIC8" s="23"/>
      <c r="HID8" s="23"/>
      <c r="HIE8" s="23"/>
      <c r="HIF8" s="23"/>
      <c r="HIG8" s="23"/>
      <c r="HIH8" s="23"/>
      <c r="HII8" s="23"/>
      <c r="HIJ8" s="23"/>
      <c r="HIK8" s="23"/>
      <c r="HIL8" s="23"/>
      <c r="HIM8" s="23"/>
      <c r="HIN8" s="23"/>
      <c r="HIO8" s="23"/>
      <c r="HIP8" s="23"/>
      <c r="HIQ8" s="23"/>
      <c r="HIR8" s="23"/>
      <c r="HIS8" s="23"/>
      <c r="HIT8" s="23"/>
      <c r="HIU8" s="23"/>
      <c r="HIV8" s="23"/>
      <c r="HIW8" s="23"/>
      <c r="HIX8" s="23"/>
      <c r="HIY8" s="23"/>
      <c r="HIZ8" s="23"/>
      <c r="HJA8" s="23"/>
      <c r="HJB8" s="23"/>
      <c r="HJC8" s="23"/>
      <c r="HJD8" s="23"/>
      <c r="HJE8" s="23"/>
      <c r="HJF8" s="23"/>
      <c r="HJG8" s="23"/>
      <c r="HJH8" s="23"/>
      <c r="HJI8" s="23"/>
      <c r="HJJ8" s="23"/>
      <c r="HJK8" s="23"/>
      <c r="HJL8" s="23"/>
      <c r="HJM8" s="23"/>
      <c r="HJN8" s="23"/>
      <c r="HJO8" s="23"/>
      <c r="HJP8" s="23"/>
      <c r="HJQ8" s="23"/>
      <c r="HJR8" s="23"/>
      <c r="HJS8" s="23"/>
      <c r="HJT8" s="23"/>
      <c r="HJU8" s="23"/>
      <c r="HJV8" s="23"/>
      <c r="HJW8" s="23"/>
      <c r="HJX8" s="23"/>
      <c r="HJY8" s="23"/>
      <c r="HJZ8" s="23"/>
      <c r="HKA8" s="23"/>
      <c r="HKB8" s="23"/>
      <c r="HKC8" s="23"/>
      <c r="HKD8" s="23"/>
      <c r="HKE8" s="23"/>
      <c r="HKF8" s="23"/>
      <c r="HKG8" s="23"/>
      <c r="HKH8" s="23"/>
      <c r="HKI8" s="23"/>
      <c r="HKJ8" s="23"/>
      <c r="HKK8" s="23"/>
      <c r="HKL8" s="23"/>
      <c r="HKM8" s="23"/>
      <c r="HKN8" s="23"/>
      <c r="HKO8" s="23"/>
      <c r="HKP8" s="23"/>
      <c r="HKQ8" s="23"/>
      <c r="HKR8" s="23"/>
      <c r="HKS8" s="23"/>
      <c r="HKT8" s="23"/>
      <c r="HKU8" s="23"/>
      <c r="HKV8" s="23"/>
      <c r="HKW8" s="23"/>
      <c r="HKX8" s="23"/>
      <c r="HKY8" s="23"/>
      <c r="HKZ8" s="23"/>
      <c r="HLA8" s="23"/>
      <c r="HLB8" s="23"/>
      <c r="HLC8" s="23"/>
      <c r="HLD8" s="23"/>
      <c r="HLE8" s="23"/>
      <c r="HLF8" s="23"/>
      <c r="HLG8" s="23"/>
      <c r="HLH8" s="23"/>
      <c r="HLI8" s="23"/>
      <c r="HLJ8" s="23"/>
      <c r="HLK8" s="23"/>
      <c r="HLL8" s="23"/>
      <c r="HLM8" s="23"/>
      <c r="HLN8" s="23"/>
      <c r="HLO8" s="23"/>
      <c r="HLP8" s="23"/>
      <c r="HLQ8" s="23"/>
      <c r="HLR8" s="23"/>
      <c r="HLS8" s="23"/>
      <c r="HLT8" s="23"/>
      <c r="HLU8" s="23"/>
      <c r="HLV8" s="23"/>
      <c r="HLW8" s="23"/>
      <c r="HLX8" s="23"/>
      <c r="HLY8" s="23"/>
      <c r="HLZ8" s="23"/>
      <c r="HMA8" s="23"/>
      <c r="HMB8" s="23"/>
      <c r="HMC8" s="23"/>
      <c r="HMD8" s="23"/>
      <c r="HME8" s="23"/>
      <c r="HMF8" s="23"/>
      <c r="HMG8" s="23"/>
      <c r="HMH8" s="23"/>
      <c r="HMI8" s="23"/>
      <c r="HMJ8" s="23"/>
      <c r="HMK8" s="23"/>
      <c r="HML8" s="23"/>
      <c r="HMM8" s="23"/>
      <c r="HMN8" s="23"/>
      <c r="HMO8" s="23"/>
      <c r="HMP8" s="23"/>
      <c r="HMQ8" s="23"/>
      <c r="HMR8" s="23"/>
      <c r="HMS8" s="23"/>
      <c r="HMT8" s="23"/>
      <c r="HMU8" s="23"/>
      <c r="HMV8" s="23"/>
      <c r="HMW8" s="23"/>
      <c r="HMX8" s="23"/>
      <c r="HMY8" s="23"/>
      <c r="HMZ8" s="23"/>
      <c r="HNA8" s="23"/>
      <c r="HNB8" s="23"/>
      <c r="HNC8" s="23"/>
      <c r="HND8" s="23"/>
      <c r="HNE8" s="23"/>
      <c r="HNF8" s="23"/>
      <c r="HNG8" s="23"/>
      <c r="HNH8" s="23"/>
      <c r="HNI8" s="23"/>
      <c r="HNJ8" s="23"/>
      <c r="HNK8" s="23"/>
      <c r="HNL8" s="23"/>
      <c r="HNM8" s="23"/>
      <c r="HNN8" s="23"/>
      <c r="HNO8" s="23"/>
      <c r="HNP8" s="23"/>
      <c r="HNQ8" s="23"/>
      <c r="HNR8" s="23"/>
      <c r="HNS8" s="23"/>
      <c r="HNT8" s="23"/>
      <c r="HNU8" s="23"/>
      <c r="HNV8" s="23"/>
      <c r="HNW8" s="23"/>
      <c r="HNX8" s="23"/>
      <c r="HNY8" s="23"/>
      <c r="HNZ8" s="23"/>
      <c r="HOA8" s="23"/>
      <c r="HOB8" s="23"/>
      <c r="HOC8" s="23"/>
      <c r="HOD8" s="23"/>
      <c r="HOE8" s="23"/>
      <c r="HOF8" s="23"/>
      <c r="HOG8" s="23"/>
      <c r="HOH8" s="23"/>
      <c r="HOI8" s="23"/>
      <c r="HOJ8" s="23"/>
      <c r="HOK8" s="23"/>
      <c r="HOL8" s="23"/>
      <c r="HOM8" s="23"/>
      <c r="HON8" s="23"/>
      <c r="HOO8" s="23"/>
      <c r="HOP8" s="23"/>
      <c r="HOQ8" s="23"/>
      <c r="HOR8" s="23"/>
      <c r="HOS8" s="23"/>
      <c r="HOT8" s="23"/>
      <c r="HOU8" s="23"/>
      <c r="HOV8" s="23"/>
      <c r="HOW8" s="23"/>
      <c r="HOX8" s="23"/>
      <c r="HOY8" s="23"/>
      <c r="HOZ8" s="23"/>
      <c r="HPA8" s="23"/>
      <c r="HPB8" s="23"/>
      <c r="HPC8" s="23"/>
      <c r="HPD8" s="23"/>
      <c r="HPE8" s="23"/>
      <c r="HPF8" s="23"/>
      <c r="HPG8" s="23"/>
      <c r="HPH8" s="23"/>
      <c r="HPI8" s="23"/>
      <c r="HPJ8" s="23"/>
      <c r="HPK8" s="23"/>
      <c r="HPL8" s="23"/>
      <c r="HPM8" s="23"/>
      <c r="HPN8" s="23"/>
      <c r="HPO8" s="23"/>
      <c r="HPP8" s="23"/>
      <c r="HPQ8" s="23"/>
      <c r="HPR8" s="23"/>
      <c r="HPS8" s="23"/>
      <c r="HPT8" s="23"/>
      <c r="HPU8" s="23"/>
      <c r="HPV8" s="23"/>
      <c r="HPW8" s="23"/>
      <c r="HPX8" s="23"/>
      <c r="HPY8" s="23"/>
      <c r="HPZ8" s="23"/>
      <c r="HQA8" s="23"/>
      <c r="HQB8" s="23"/>
      <c r="HQC8" s="23"/>
      <c r="HQD8" s="23"/>
      <c r="HQE8" s="23"/>
      <c r="HQF8" s="23"/>
      <c r="HQG8" s="23"/>
      <c r="HQH8" s="23"/>
      <c r="HQI8" s="23"/>
      <c r="HQJ8" s="23"/>
      <c r="HQK8" s="23"/>
      <c r="HQL8" s="23"/>
      <c r="HQM8" s="23"/>
      <c r="HQN8" s="23"/>
      <c r="HQO8" s="23"/>
      <c r="HQP8" s="23"/>
      <c r="HQQ8" s="23"/>
      <c r="HQR8" s="23"/>
      <c r="HQS8" s="23"/>
      <c r="HQT8" s="23"/>
      <c r="HQU8" s="23"/>
      <c r="HQV8" s="23"/>
      <c r="HQW8" s="23"/>
      <c r="HQX8" s="23"/>
      <c r="HQY8" s="23"/>
      <c r="HQZ8" s="23"/>
      <c r="HRA8" s="23"/>
      <c r="HRB8" s="23"/>
      <c r="HRC8" s="23"/>
      <c r="HRD8" s="23"/>
      <c r="HRE8" s="23"/>
      <c r="HRF8" s="23"/>
      <c r="HRG8" s="23"/>
      <c r="HRH8" s="23"/>
      <c r="HRI8" s="23"/>
      <c r="HRJ8" s="23"/>
      <c r="HRK8" s="23"/>
      <c r="HRL8" s="23"/>
      <c r="HRM8" s="23"/>
      <c r="HRN8" s="23"/>
      <c r="HRO8" s="23"/>
      <c r="HRP8" s="23"/>
      <c r="HRQ8" s="23"/>
      <c r="HRR8" s="23"/>
      <c r="HRS8" s="23"/>
      <c r="HRT8" s="23"/>
      <c r="HRU8" s="23"/>
      <c r="HRV8" s="23"/>
      <c r="HRW8" s="23"/>
      <c r="HRX8" s="23"/>
      <c r="HRY8" s="23"/>
      <c r="HRZ8" s="23"/>
      <c r="HSA8" s="23"/>
      <c r="HSB8" s="23"/>
      <c r="HSC8" s="23"/>
      <c r="HSD8" s="23"/>
      <c r="HSE8" s="23"/>
      <c r="HSF8" s="23"/>
      <c r="HSG8" s="23"/>
      <c r="HSH8" s="23"/>
      <c r="HSI8" s="23"/>
      <c r="HSJ8" s="23"/>
      <c r="HSK8" s="23"/>
      <c r="HSL8" s="23"/>
      <c r="HSM8" s="23"/>
      <c r="HSN8" s="23"/>
      <c r="HSO8" s="23"/>
      <c r="HSP8" s="23"/>
      <c r="HSQ8" s="23"/>
      <c r="HSR8" s="23"/>
      <c r="HSS8" s="23"/>
      <c r="HST8" s="23"/>
      <c r="HSU8" s="23"/>
      <c r="HSV8" s="23"/>
      <c r="HSW8" s="23"/>
      <c r="HSX8" s="23"/>
      <c r="HSY8" s="23"/>
      <c r="HSZ8" s="23"/>
      <c r="HTA8" s="23"/>
      <c r="HTB8" s="23"/>
      <c r="HTC8" s="23"/>
      <c r="HTD8" s="23"/>
      <c r="HTE8" s="23"/>
      <c r="HTF8" s="23"/>
      <c r="HTG8" s="23"/>
      <c r="HTH8" s="23"/>
      <c r="HTI8" s="23"/>
      <c r="HTJ8" s="23"/>
      <c r="HTK8" s="23"/>
      <c r="HTL8" s="23"/>
      <c r="HTM8" s="23"/>
      <c r="HTN8" s="23"/>
      <c r="HTO8" s="23"/>
      <c r="HTP8" s="23"/>
      <c r="HTQ8" s="23"/>
      <c r="HTR8" s="23"/>
      <c r="HTS8" s="23"/>
      <c r="HTT8" s="23"/>
      <c r="HTU8" s="23"/>
      <c r="HTV8" s="23"/>
      <c r="HTW8" s="23"/>
      <c r="HTX8" s="23"/>
      <c r="HTY8" s="23"/>
      <c r="HTZ8" s="23"/>
      <c r="HUA8" s="23"/>
      <c r="HUB8" s="23"/>
      <c r="HUC8" s="23"/>
      <c r="HUD8" s="23"/>
      <c r="HUE8" s="23"/>
      <c r="HUF8" s="23"/>
      <c r="HUG8" s="23"/>
      <c r="HUH8" s="23"/>
      <c r="HUI8" s="23"/>
      <c r="HUJ8" s="23"/>
      <c r="HUK8" s="23"/>
      <c r="HUL8" s="23"/>
      <c r="HUM8" s="23"/>
      <c r="HUN8" s="23"/>
      <c r="HUO8" s="23"/>
      <c r="HUP8" s="23"/>
      <c r="HUQ8" s="23"/>
      <c r="HUR8" s="23"/>
      <c r="HUS8" s="23"/>
      <c r="HUT8" s="23"/>
      <c r="HUU8" s="23"/>
      <c r="HUV8" s="23"/>
      <c r="HUW8" s="23"/>
      <c r="HUX8" s="23"/>
      <c r="HUY8" s="23"/>
      <c r="HUZ8" s="23"/>
      <c r="HVA8" s="23"/>
      <c r="HVB8" s="23"/>
      <c r="HVC8" s="23"/>
      <c r="HVD8" s="23"/>
      <c r="HVE8" s="23"/>
      <c r="HVF8" s="23"/>
      <c r="HVG8" s="23"/>
      <c r="HVH8" s="23"/>
      <c r="HVI8" s="23"/>
      <c r="HVJ8" s="23"/>
      <c r="HVK8" s="23"/>
      <c r="HVL8" s="23"/>
      <c r="HVM8" s="23"/>
      <c r="HVN8" s="23"/>
      <c r="HVO8" s="23"/>
      <c r="HVP8" s="23"/>
      <c r="HVQ8" s="23"/>
      <c r="HVR8" s="23"/>
      <c r="HVS8" s="23"/>
      <c r="HVT8" s="23"/>
      <c r="HVU8" s="23"/>
      <c r="HVV8" s="23"/>
      <c r="HVW8" s="23"/>
      <c r="HVX8" s="23"/>
      <c r="HVY8" s="23"/>
      <c r="HVZ8" s="23"/>
      <c r="HWA8" s="23"/>
      <c r="HWB8" s="23"/>
      <c r="HWC8" s="23"/>
      <c r="HWD8" s="23"/>
      <c r="HWE8" s="23"/>
      <c r="HWF8" s="23"/>
      <c r="HWG8" s="23"/>
      <c r="HWH8" s="23"/>
      <c r="HWI8" s="23"/>
      <c r="HWJ8" s="23"/>
      <c r="HWK8" s="23"/>
      <c r="HWL8" s="23"/>
      <c r="HWM8" s="23"/>
      <c r="HWN8" s="23"/>
      <c r="HWO8" s="23"/>
      <c r="HWP8" s="23"/>
      <c r="HWQ8" s="23"/>
      <c r="HWR8" s="23"/>
      <c r="HWS8" s="23"/>
      <c r="HWT8" s="23"/>
      <c r="HWU8" s="23"/>
      <c r="HWV8" s="23"/>
      <c r="HWW8" s="23"/>
      <c r="HWX8" s="23"/>
      <c r="HWY8" s="23"/>
      <c r="HWZ8" s="23"/>
      <c r="HXA8" s="23"/>
      <c r="HXB8" s="23"/>
      <c r="HXC8" s="23"/>
      <c r="HXD8" s="23"/>
      <c r="HXE8" s="23"/>
      <c r="HXF8" s="23"/>
      <c r="HXG8" s="23"/>
      <c r="HXH8" s="23"/>
      <c r="HXI8" s="23"/>
      <c r="HXJ8" s="23"/>
      <c r="HXK8" s="23"/>
      <c r="HXL8" s="23"/>
      <c r="HXM8" s="23"/>
      <c r="HXN8" s="23"/>
      <c r="HXO8" s="23"/>
      <c r="HXP8" s="23"/>
      <c r="HXQ8" s="23"/>
      <c r="HXR8" s="23"/>
      <c r="HXS8" s="23"/>
      <c r="HXT8" s="23"/>
      <c r="HXU8" s="23"/>
      <c r="HXV8" s="23"/>
      <c r="HXW8" s="23"/>
      <c r="HXX8" s="23"/>
      <c r="HXY8" s="23"/>
      <c r="HXZ8" s="23"/>
      <c r="HYA8" s="23"/>
      <c r="HYB8" s="23"/>
      <c r="HYC8" s="23"/>
      <c r="HYD8" s="23"/>
      <c r="HYE8" s="23"/>
      <c r="HYF8" s="23"/>
      <c r="HYG8" s="23"/>
      <c r="HYH8" s="23"/>
      <c r="HYI8" s="23"/>
      <c r="HYJ8" s="23"/>
      <c r="HYK8" s="23"/>
      <c r="HYL8" s="23"/>
      <c r="HYM8" s="23"/>
      <c r="HYN8" s="23"/>
      <c r="HYO8" s="23"/>
      <c r="HYP8" s="23"/>
      <c r="HYQ8" s="23"/>
      <c r="HYR8" s="23"/>
      <c r="HYS8" s="23"/>
      <c r="HYT8" s="23"/>
      <c r="HYU8" s="23"/>
      <c r="HYV8" s="23"/>
      <c r="HYW8" s="23"/>
      <c r="HYX8" s="23"/>
      <c r="HYY8" s="23"/>
      <c r="HYZ8" s="23"/>
      <c r="HZA8" s="23"/>
      <c r="HZB8" s="23"/>
      <c r="HZC8" s="23"/>
      <c r="HZD8" s="23"/>
      <c r="HZE8" s="23"/>
      <c r="HZF8" s="23"/>
      <c r="HZG8" s="23"/>
      <c r="HZH8" s="23"/>
      <c r="HZI8" s="23"/>
      <c r="HZJ8" s="23"/>
      <c r="HZK8" s="23"/>
      <c r="HZL8" s="23"/>
      <c r="HZM8" s="23"/>
      <c r="HZN8" s="23"/>
      <c r="HZO8" s="23"/>
      <c r="HZP8" s="23"/>
      <c r="HZQ8" s="23"/>
      <c r="HZR8" s="23"/>
      <c r="HZS8" s="23"/>
      <c r="HZT8" s="23"/>
      <c r="HZU8" s="23"/>
      <c r="HZV8" s="23"/>
      <c r="HZW8" s="23"/>
      <c r="HZX8" s="23"/>
      <c r="HZY8" s="23"/>
      <c r="HZZ8" s="23"/>
      <c r="IAA8" s="23"/>
      <c r="IAB8" s="23"/>
      <c r="IAC8" s="23"/>
      <c r="IAD8" s="23"/>
      <c r="IAE8" s="23"/>
      <c r="IAF8" s="23"/>
      <c r="IAG8" s="23"/>
      <c r="IAH8" s="23"/>
      <c r="IAI8" s="23"/>
      <c r="IAJ8" s="23"/>
      <c r="IAK8" s="23"/>
      <c r="IAL8" s="23"/>
      <c r="IAM8" s="23"/>
      <c r="IAN8" s="23"/>
      <c r="IAO8" s="23"/>
      <c r="IAP8" s="23"/>
      <c r="IAQ8" s="23"/>
      <c r="IAR8" s="23"/>
      <c r="IAS8" s="23"/>
      <c r="IAT8" s="23"/>
      <c r="IAU8" s="23"/>
      <c r="IAV8" s="23"/>
      <c r="IAW8" s="23"/>
      <c r="IAX8" s="23"/>
      <c r="IAY8" s="23"/>
      <c r="IAZ8" s="23"/>
      <c r="IBA8" s="23"/>
      <c r="IBB8" s="23"/>
      <c r="IBC8" s="23"/>
      <c r="IBD8" s="23"/>
      <c r="IBE8" s="23"/>
      <c r="IBF8" s="23"/>
      <c r="IBG8" s="23"/>
      <c r="IBH8" s="23"/>
      <c r="IBI8" s="23"/>
      <c r="IBJ8" s="23"/>
      <c r="IBK8" s="23"/>
      <c r="IBL8" s="23"/>
      <c r="IBM8" s="23"/>
      <c r="IBN8" s="23"/>
      <c r="IBO8" s="23"/>
      <c r="IBP8" s="23"/>
      <c r="IBQ8" s="23"/>
      <c r="IBR8" s="23"/>
      <c r="IBS8" s="23"/>
      <c r="IBT8" s="23"/>
      <c r="IBU8" s="23"/>
      <c r="IBV8" s="23"/>
      <c r="IBW8" s="23"/>
      <c r="IBX8" s="23"/>
      <c r="IBY8" s="23"/>
      <c r="IBZ8" s="23"/>
      <c r="ICA8" s="23"/>
      <c r="ICB8" s="23"/>
      <c r="ICC8" s="23"/>
      <c r="ICD8" s="23"/>
      <c r="ICE8" s="23"/>
      <c r="ICF8" s="23"/>
      <c r="ICG8" s="23"/>
      <c r="ICH8" s="23"/>
      <c r="ICI8" s="23"/>
      <c r="ICJ8" s="23"/>
      <c r="ICK8" s="23"/>
      <c r="ICL8" s="23"/>
      <c r="ICM8" s="23"/>
      <c r="ICN8" s="23"/>
      <c r="ICO8" s="23"/>
      <c r="ICP8" s="23"/>
      <c r="ICQ8" s="23"/>
      <c r="ICR8" s="23"/>
      <c r="ICS8" s="23"/>
      <c r="ICT8" s="23"/>
      <c r="ICU8" s="23"/>
      <c r="ICV8" s="23"/>
      <c r="ICW8" s="23"/>
      <c r="ICX8" s="23"/>
      <c r="ICY8" s="23"/>
      <c r="ICZ8" s="23"/>
      <c r="IDA8" s="23"/>
      <c r="IDB8" s="23"/>
      <c r="IDC8" s="23"/>
      <c r="IDD8" s="23"/>
      <c r="IDE8" s="23"/>
      <c r="IDF8" s="23"/>
      <c r="IDG8" s="23"/>
      <c r="IDH8" s="23"/>
      <c r="IDI8" s="23"/>
      <c r="IDJ8" s="23"/>
      <c r="IDK8" s="23"/>
      <c r="IDL8" s="23"/>
      <c r="IDM8" s="23"/>
      <c r="IDN8" s="23"/>
      <c r="IDO8" s="23"/>
      <c r="IDP8" s="23"/>
      <c r="IDQ8" s="23"/>
      <c r="IDR8" s="23"/>
      <c r="IDS8" s="23"/>
      <c r="IDT8" s="23"/>
      <c r="IDU8" s="23"/>
      <c r="IDV8" s="23"/>
      <c r="IDW8" s="23"/>
      <c r="IDX8" s="23"/>
      <c r="IDY8" s="23"/>
      <c r="IDZ8" s="23"/>
      <c r="IEA8" s="23"/>
      <c r="IEB8" s="23"/>
      <c r="IEC8" s="23"/>
      <c r="IED8" s="23"/>
      <c r="IEE8" s="23"/>
      <c r="IEF8" s="23"/>
      <c r="IEG8" s="23"/>
      <c r="IEH8" s="23"/>
      <c r="IEI8" s="23"/>
      <c r="IEJ8" s="23"/>
      <c r="IEK8" s="23"/>
      <c r="IEL8" s="23"/>
      <c r="IEM8" s="23"/>
      <c r="IEN8" s="23"/>
      <c r="IEO8" s="23"/>
      <c r="IEP8" s="23"/>
      <c r="IEQ8" s="23"/>
      <c r="IER8" s="23"/>
      <c r="IES8" s="23"/>
      <c r="IET8" s="23"/>
      <c r="IEU8" s="23"/>
      <c r="IEV8" s="23"/>
      <c r="IEW8" s="23"/>
      <c r="IEX8" s="23"/>
      <c r="IEY8" s="23"/>
      <c r="IEZ8" s="23"/>
      <c r="IFA8" s="23"/>
      <c r="IFB8" s="23"/>
      <c r="IFC8" s="23"/>
      <c r="IFD8" s="23"/>
      <c r="IFE8" s="23"/>
      <c r="IFF8" s="23"/>
      <c r="IFG8" s="23"/>
      <c r="IFH8" s="23"/>
      <c r="IFI8" s="23"/>
      <c r="IFJ8" s="23"/>
      <c r="IFK8" s="23"/>
      <c r="IFL8" s="23"/>
      <c r="IFM8" s="23"/>
      <c r="IFN8" s="23"/>
      <c r="IFO8" s="23"/>
      <c r="IFP8" s="23"/>
      <c r="IFQ8" s="23"/>
      <c r="IFR8" s="23"/>
      <c r="IFS8" s="23"/>
      <c r="IFT8" s="23"/>
      <c r="IFU8" s="23"/>
      <c r="IFV8" s="23"/>
      <c r="IFW8" s="23"/>
      <c r="IFX8" s="23"/>
      <c r="IFY8" s="23"/>
      <c r="IFZ8" s="23"/>
      <c r="IGA8" s="23"/>
      <c r="IGB8" s="23"/>
      <c r="IGC8" s="23"/>
      <c r="IGD8" s="23"/>
      <c r="IGE8" s="23"/>
      <c r="IGF8" s="23"/>
      <c r="IGG8" s="23"/>
      <c r="IGH8" s="23"/>
      <c r="IGI8" s="23"/>
      <c r="IGJ8" s="23"/>
      <c r="IGK8" s="23"/>
      <c r="IGL8" s="23"/>
      <c r="IGM8" s="23"/>
      <c r="IGN8" s="23"/>
      <c r="IGO8" s="23"/>
      <c r="IGP8" s="23"/>
      <c r="IGQ8" s="23"/>
      <c r="IGR8" s="23"/>
      <c r="IGS8" s="23"/>
      <c r="IGT8" s="23"/>
      <c r="IGU8" s="23"/>
      <c r="IGV8" s="23"/>
      <c r="IGW8" s="23"/>
      <c r="IGX8" s="23"/>
      <c r="IGY8" s="23"/>
      <c r="IGZ8" s="23"/>
      <c r="IHA8" s="23"/>
      <c r="IHB8" s="23"/>
      <c r="IHC8" s="23"/>
      <c r="IHD8" s="23"/>
      <c r="IHE8" s="23"/>
      <c r="IHF8" s="23"/>
      <c r="IHG8" s="23"/>
      <c r="IHH8" s="23"/>
      <c r="IHI8" s="23"/>
      <c r="IHJ8" s="23"/>
      <c r="IHK8" s="23"/>
      <c r="IHL8" s="23"/>
      <c r="IHM8" s="23"/>
      <c r="IHN8" s="23"/>
      <c r="IHO8" s="23"/>
      <c r="IHP8" s="23"/>
      <c r="IHQ8" s="23"/>
      <c r="IHR8" s="23"/>
      <c r="IHS8" s="23"/>
      <c r="IHT8" s="23"/>
      <c r="IHU8" s="23"/>
      <c r="IHV8" s="23"/>
      <c r="IHW8" s="23"/>
      <c r="IHX8" s="23"/>
      <c r="IHY8" s="23"/>
      <c r="IHZ8" s="23"/>
      <c r="IIA8" s="23"/>
      <c r="IIB8" s="23"/>
      <c r="IIC8" s="23"/>
      <c r="IID8" s="23"/>
      <c r="IIE8" s="23"/>
      <c r="IIF8" s="23"/>
      <c r="IIG8" s="23"/>
      <c r="IIH8" s="23"/>
      <c r="III8" s="23"/>
      <c r="IIJ8" s="23"/>
      <c r="IIK8" s="23"/>
      <c r="IIL8" s="23"/>
      <c r="IIM8" s="23"/>
      <c r="IIN8" s="23"/>
      <c r="IIO8" s="23"/>
      <c r="IIP8" s="23"/>
      <c r="IIQ8" s="23"/>
      <c r="IIR8" s="23"/>
      <c r="IIS8" s="23"/>
      <c r="IIT8" s="23"/>
      <c r="IIU8" s="23"/>
      <c r="IIV8" s="23"/>
      <c r="IIW8" s="23"/>
      <c r="IIX8" s="23"/>
      <c r="IIY8" s="23"/>
      <c r="IIZ8" s="23"/>
      <c r="IJA8" s="23"/>
      <c r="IJB8" s="23"/>
      <c r="IJC8" s="23"/>
      <c r="IJD8" s="23"/>
      <c r="IJE8" s="23"/>
      <c r="IJF8" s="23"/>
      <c r="IJG8" s="23"/>
      <c r="IJH8" s="23"/>
      <c r="IJI8" s="23"/>
      <c r="IJJ8" s="23"/>
      <c r="IJK8" s="23"/>
      <c r="IJL8" s="23"/>
      <c r="IJM8" s="23"/>
      <c r="IJN8" s="23"/>
      <c r="IJO8" s="23"/>
      <c r="IJP8" s="23"/>
      <c r="IJQ8" s="23"/>
      <c r="IJR8" s="23"/>
      <c r="IJS8" s="23"/>
      <c r="IJT8" s="23"/>
      <c r="IJU8" s="23"/>
      <c r="IJV8" s="23"/>
      <c r="IJW8" s="23"/>
      <c r="IJX8" s="23"/>
      <c r="IJY8" s="23"/>
      <c r="IJZ8" s="23"/>
      <c r="IKA8" s="23"/>
      <c r="IKB8" s="23"/>
      <c r="IKC8" s="23"/>
      <c r="IKD8" s="23"/>
      <c r="IKE8" s="23"/>
      <c r="IKF8" s="23"/>
      <c r="IKG8" s="23"/>
      <c r="IKH8" s="23"/>
      <c r="IKI8" s="23"/>
      <c r="IKJ8" s="23"/>
      <c r="IKK8" s="23"/>
      <c r="IKL8" s="23"/>
      <c r="IKM8" s="23"/>
      <c r="IKN8" s="23"/>
      <c r="IKO8" s="23"/>
      <c r="IKP8" s="23"/>
      <c r="IKQ8" s="23"/>
      <c r="IKR8" s="23"/>
      <c r="IKS8" s="23"/>
      <c r="IKT8" s="23"/>
      <c r="IKU8" s="23"/>
      <c r="IKV8" s="23"/>
      <c r="IKW8" s="23"/>
      <c r="IKX8" s="23"/>
      <c r="IKY8" s="23"/>
      <c r="IKZ8" s="23"/>
      <c r="ILA8" s="23"/>
      <c r="ILB8" s="23"/>
      <c r="ILC8" s="23"/>
      <c r="ILD8" s="23"/>
      <c r="ILE8" s="23"/>
      <c r="ILF8" s="23"/>
      <c r="ILG8" s="23"/>
      <c r="ILH8" s="23"/>
      <c r="ILI8" s="23"/>
      <c r="ILJ8" s="23"/>
      <c r="ILK8" s="23"/>
      <c r="ILL8" s="23"/>
      <c r="ILM8" s="23"/>
      <c r="ILN8" s="23"/>
      <c r="ILO8" s="23"/>
      <c r="ILP8" s="23"/>
      <c r="ILQ8" s="23"/>
      <c r="ILR8" s="23"/>
      <c r="ILS8" s="23"/>
      <c r="ILT8" s="23"/>
      <c r="ILU8" s="23"/>
      <c r="ILV8" s="23"/>
      <c r="ILW8" s="23"/>
      <c r="ILX8" s="23"/>
      <c r="ILY8" s="23"/>
      <c r="ILZ8" s="23"/>
      <c r="IMA8" s="23"/>
      <c r="IMB8" s="23"/>
      <c r="IMC8" s="23"/>
      <c r="IMD8" s="23"/>
      <c r="IME8" s="23"/>
      <c r="IMF8" s="23"/>
      <c r="IMG8" s="23"/>
      <c r="IMH8" s="23"/>
      <c r="IMI8" s="23"/>
      <c r="IMJ8" s="23"/>
      <c r="IMK8" s="23"/>
      <c r="IML8" s="23"/>
      <c r="IMM8" s="23"/>
      <c r="IMN8" s="23"/>
      <c r="IMO8" s="23"/>
      <c r="IMP8" s="23"/>
      <c r="IMQ8" s="23"/>
      <c r="IMR8" s="23"/>
      <c r="IMS8" s="23"/>
      <c r="IMT8" s="23"/>
      <c r="IMU8" s="23"/>
      <c r="IMV8" s="23"/>
      <c r="IMW8" s="23"/>
      <c r="IMX8" s="23"/>
      <c r="IMY8" s="23"/>
      <c r="IMZ8" s="23"/>
      <c r="INA8" s="23"/>
      <c r="INB8" s="23"/>
      <c r="INC8" s="23"/>
      <c r="IND8" s="23"/>
      <c r="INE8" s="23"/>
      <c r="INF8" s="23"/>
      <c r="ING8" s="23"/>
      <c r="INH8" s="23"/>
      <c r="INI8" s="23"/>
      <c r="INJ8" s="23"/>
      <c r="INK8" s="23"/>
      <c r="INL8" s="23"/>
      <c r="INM8" s="23"/>
      <c r="INN8" s="23"/>
      <c r="INO8" s="23"/>
      <c r="INP8" s="23"/>
      <c r="INQ8" s="23"/>
      <c r="INR8" s="23"/>
      <c r="INS8" s="23"/>
      <c r="INT8" s="23"/>
      <c r="INU8" s="23"/>
      <c r="INV8" s="23"/>
      <c r="INW8" s="23"/>
      <c r="INX8" s="23"/>
      <c r="INY8" s="23"/>
      <c r="INZ8" s="23"/>
      <c r="IOA8" s="23"/>
      <c r="IOB8" s="23"/>
      <c r="IOC8" s="23"/>
      <c r="IOD8" s="23"/>
      <c r="IOE8" s="23"/>
      <c r="IOF8" s="23"/>
      <c r="IOG8" s="23"/>
      <c r="IOH8" s="23"/>
      <c r="IOI8" s="23"/>
      <c r="IOJ8" s="23"/>
      <c r="IOK8" s="23"/>
      <c r="IOL8" s="23"/>
      <c r="IOM8" s="23"/>
      <c r="ION8" s="23"/>
      <c r="IOO8" s="23"/>
      <c r="IOP8" s="23"/>
      <c r="IOQ8" s="23"/>
      <c r="IOR8" s="23"/>
      <c r="IOS8" s="23"/>
      <c r="IOT8" s="23"/>
      <c r="IOU8" s="23"/>
      <c r="IOV8" s="23"/>
      <c r="IOW8" s="23"/>
      <c r="IOX8" s="23"/>
      <c r="IOY8" s="23"/>
      <c r="IOZ8" s="23"/>
      <c r="IPA8" s="23"/>
      <c r="IPB8" s="23"/>
      <c r="IPC8" s="23"/>
      <c r="IPD8" s="23"/>
      <c r="IPE8" s="23"/>
      <c r="IPF8" s="23"/>
      <c r="IPG8" s="23"/>
      <c r="IPH8" s="23"/>
      <c r="IPI8" s="23"/>
      <c r="IPJ8" s="23"/>
      <c r="IPK8" s="23"/>
      <c r="IPL8" s="23"/>
      <c r="IPM8" s="23"/>
      <c r="IPN8" s="23"/>
      <c r="IPO8" s="23"/>
      <c r="IPP8" s="23"/>
      <c r="IPQ8" s="23"/>
      <c r="IPR8" s="23"/>
      <c r="IPS8" s="23"/>
      <c r="IPT8" s="23"/>
      <c r="IPU8" s="23"/>
      <c r="IPV8" s="23"/>
      <c r="IPW8" s="23"/>
      <c r="IPX8" s="23"/>
      <c r="IPY8" s="23"/>
      <c r="IPZ8" s="23"/>
      <c r="IQA8" s="23"/>
      <c r="IQB8" s="23"/>
      <c r="IQC8" s="23"/>
      <c r="IQD8" s="23"/>
      <c r="IQE8" s="23"/>
      <c r="IQF8" s="23"/>
      <c r="IQG8" s="23"/>
      <c r="IQH8" s="23"/>
      <c r="IQI8" s="23"/>
      <c r="IQJ8" s="23"/>
      <c r="IQK8" s="23"/>
      <c r="IQL8" s="23"/>
      <c r="IQM8" s="23"/>
      <c r="IQN8" s="23"/>
      <c r="IQO8" s="23"/>
      <c r="IQP8" s="23"/>
      <c r="IQQ8" s="23"/>
      <c r="IQR8" s="23"/>
      <c r="IQS8" s="23"/>
      <c r="IQT8" s="23"/>
      <c r="IQU8" s="23"/>
      <c r="IQV8" s="23"/>
      <c r="IQW8" s="23"/>
      <c r="IQX8" s="23"/>
      <c r="IQY8" s="23"/>
      <c r="IQZ8" s="23"/>
      <c r="IRA8" s="23"/>
      <c r="IRB8" s="23"/>
      <c r="IRC8" s="23"/>
      <c r="IRD8" s="23"/>
      <c r="IRE8" s="23"/>
      <c r="IRF8" s="23"/>
      <c r="IRG8" s="23"/>
      <c r="IRH8" s="23"/>
      <c r="IRI8" s="23"/>
      <c r="IRJ8" s="23"/>
      <c r="IRK8" s="23"/>
      <c r="IRL8" s="23"/>
      <c r="IRM8" s="23"/>
      <c r="IRN8" s="23"/>
      <c r="IRO8" s="23"/>
      <c r="IRP8" s="23"/>
      <c r="IRQ8" s="23"/>
      <c r="IRR8" s="23"/>
      <c r="IRS8" s="23"/>
      <c r="IRT8" s="23"/>
      <c r="IRU8" s="23"/>
      <c r="IRV8" s="23"/>
      <c r="IRW8" s="23"/>
      <c r="IRX8" s="23"/>
      <c r="IRY8" s="23"/>
      <c r="IRZ8" s="23"/>
      <c r="ISA8" s="23"/>
      <c r="ISB8" s="23"/>
      <c r="ISC8" s="23"/>
      <c r="ISD8" s="23"/>
      <c r="ISE8" s="23"/>
      <c r="ISF8" s="23"/>
      <c r="ISG8" s="23"/>
      <c r="ISH8" s="23"/>
      <c r="ISI8" s="23"/>
      <c r="ISJ8" s="23"/>
      <c r="ISK8" s="23"/>
      <c r="ISL8" s="23"/>
      <c r="ISM8" s="23"/>
      <c r="ISN8" s="23"/>
      <c r="ISO8" s="23"/>
      <c r="ISP8" s="23"/>
      <c r="ISQ8" s="23"/>
      <c r="ISR8" s="23"/>
      <c r="ISS8" s="23"/>
      <c r="IST8" s="23"/>
      <c r="ISU8" s="23"/>
      <c r="ISV8" s="23"/>
      <c r="ISW8" s="23"/>
      <c r="ISX8" s="23"/>
      <c r="ISY8" s="23"/>
      <c r="ISZ8" s="23"/>
      <c r="ITA8" s="23"/>
      <c r="ITB8" s="23"/>
      <c r="ITC8" s="23"/>
      <c r="ITD8" s="23"/>
      <c r="ITE8" s="23"/>
      <c r="ITF8" s="23"/>
      <c r="ITG8" s="23"/>
      <c r="ITH8" s="23"/>
      <c r="ITI8" s="23"/>
      <c r="ITJ8" s="23"/>
      <c r="ITK8" s="23"/>
      <c r="ITL8" s="23"/>
      <c r="ITM8" s="23"/>
      <c r="ITN8" s="23"/>
      <c r="ITO8" s="23"/>
      <c r="ITP8" s="23"/>
      <c r="ITQ8" s="23"/>
      <c r="ITR8" s="23"/>
      <c r="ITS8" s="23"/>
      <c r="ITT8" s="23"/>
      <c r="ITU8" s="23"/>
      <c r="ITV8" s="23"/>
      <c r="ITW8" s="23"/>
      <c r="ITX8" s="23"/>
      <c r="ITY8" s="23"/>
      <c r="ITZ8" s="23"/>
      <c r="IUA8" s="23"/>
      <c r="IUB8" s="23"/>
      <c r="IUC8" s="23"/>
      <c r="IUD8" s="23"/>
      <c r="IUE8" s="23"/>
      <c r="IUF8" s="23"/>
      <c r="IUG8" s="23"/>
      <c r="IUH8" s="23"/>
      <c r="IUI8" s="23"/>
      <c r="IUJ8" s="23"/>
      <c r="IUK8" s="23"/>
      <c r="IUL8" s="23"/>
      <c r="IUM8" s="23"/>
      <c r="IUN8" s="23"/>
      <c r="IUO8" s="23"/>
      <c r="IUP8" s="23"/>
      <c r="IUQ8" s="23"/>
      <c r="IUR8" s="23"/>
      <c r="IUS8" s="23"/>
      <c r="IUT8" s="23"/>
      <c r="IUU8" s="23"/>
      <c r="IUV8" s="23"/>
      <c r="IUW8" s="23"/>
      <c r="IUX8" s="23"/>
      <c r="IUY8" s="23"/>
      <c r="IUZ8" s="23"/>
      <c r="IVA8" s="23"/>
      <c r="IVB8" s="23"/>
      <c r="IVC8" s="23"/>
      <c r="IVD8" s="23"/>
      <c r="IVE8" s="23"/>
      <c r="IVF8" s="23"/>
      <c r="IVG8" s="23"/>
      <c r="IVH8" s="23"/>
      <c r="IVI8" s="23"/>
      <c r="IVJ8" s="23"/>
      <c r="IVK8" s="23"/>
      <c r="IVL8" s="23"/>
      <c r="IVM8" s="23"/>
      <c r="IVN8" s="23"/>
      <c r="IVO8" s="23"/>
      <c r="IVP8" s="23"/>
      <c r="IVQ8" s="23"/>
      <c r="IVR8" s="23"/>
      <c r="IVS8" s="23"/>
      <c r="IVT8" s="23"/>
      <c r="IVU8" s="23"/>
      <c r="IVV8" s="23"/>
      <c r="IVW8" s="23"/>
      <c r="IVX8" s="23"/>
      <c r="IVY8" s="23"/>
      <c r="IVZ8" s="23"/>
      <c r="IWA8" s="23"/>
      <c r="IWB8" s="23"/>
      <c r="IWC8" s="23"/>
      <c r="IWD8" s="23"/>
      <c r="IWE8" s="23"/>
      <c r="IWF8" s="23"/>
      <c r="IWG8" s="23"/>
      <c r="IWH8" s="23"/>
      <c r="IWI8" s="23"/>
      <c r="IWJ8" s="23"/>
      <c r="IWK8" s="23"/>
      <c r="IWL8" s="23"/>
      <c r="IWM8" s="23"/>
      <c r="IWN8" s="23"/>
      <c r="IWO8" s="23"/>
      <c r="IWP8" s="23"/>
      <c r="IWQ8" s="23"/>
      <c r="IWR8" s="23"/>
      <c r="IWS8" s="23"/>
      <c r="IWT8" s="23"/>
      <c r="IWU8" s="23"/>
      <c r="IWV8" s="23"/>
      <c r="IWW8" s="23"/>
      <c r="IWX8" s="23"/>
      <c r="IWY8" s="23"/>
      <c r="IWZ8" s="23"/>
      <c r="IXA8" s="23"/>
      <c r="IXB8" s="23"/>
      <c r="IXC8" s="23"/>
      <c r="IXD8" s="23"/>
      <c r="IXE8" s="23"/>
      <c r="IXF8" s="23"/>
      <c r="IXG8" s="23"/>
      <c r="IXH8" s="23"/>
      <c r="IXI8" s="23"/>
      <c r="IXJ8" s="23"/>
      <c r="IXK8" s="23"/>
      <c r="IXL8" s="23"/>
      <c r="IXM8" s="23"/>
      <c r="IXN8" s="23"/>
      <c r="IXO8" s="23"/>
      <c r="IXP8" s="23"/>
      <c r="IXQ8" s="23"/>
      <c r="IXR8" s="23"/>
      <c r="IXS8" s="23"/>
      <c r="IXT8" s="23"/>
      <c r="IXU8" s="23"/>
      <c r="IXV8" s="23"/>
      <c r="IXW8" s="23"/>
      <c r="IXX8" s="23"/>
      <c r="IXY8" s="23"/>
      <c r="IXZ8" s="23"/>
      <c r="IYA8" s="23"/>
      <c r="IYB8" s="23"/>
      <c r="IYC8" s="23"/>
      <c r="IYD8" s="23"/>
      <c r="IYE8" s="23"/>
      <c r="IYF8" s="23"/>
      <c r="IYG8" s="23"/>
      <c r="IYH8" s="23"/>
      <c r="IYI8" s="23"/>
      <c r="IYJ8" s="23"/>
      <c r="IYK8" s="23"/>
      <c r="IYL8" s="23"/>
      <c r="IYM8" s="23"/>
      <c r="IYN8" s="23"/>
      <c r="IYO8" s="23"/>
      <c r="IYP8" s="23"/>
      <c r="IYQ8" s="23"/>
      <c r="IYR8" s="23"/>
      <c r="IYS8" s="23"/>
      <c r="IYT8" s="23"/>
      <c r="IYU8" s="23"/>
      <c r="IYV8" s="23"/>
      <c r="IYW8" s="23"/>
      <c r="IYX8" s="23"/>
      <c r="IYY8" s="23"/>
      <c r="IYZ8" s="23"/>
      <c r="IZA8" s="23"/>
      <c r="IZB8" s="23"/>
      <c r="IZC8" s="23"/>
      <c r="IZD8" s="23"/>
      <c r="IZE8" s="23"/>
      <c r="IZF8" s="23"/>
      <c r="IZG8" s="23"/>
      <c r="IZH8" s="23"/>
      <c r="IZI8" s="23"/>
      <c r="IZJ8" s="23"/>
      <c r="IZK8" s="23"/>
      <c r="IZL8" s="23"/>
      <c r="IZM8" s="23"/>
      <c r="IZN8" s="23"/>
      <c r="IZO8" s="23"/>
      <c r="IZP8" s="23"/>
      <c r="IZQ8" s="23"/>
      <c r="IZR8" s="23"/>
      <c r="IZS8" s="23"/>
      <c r="IZT8" s="23"/>
      <c r="IZU8" s="23"/>
      <c r="IZV8" s="23"/>
      <c r="IZW8" s="23"/>
      <c r="IZX8" s="23"/>
      <c r="IZY8" s="23"/>
      <c r="IZZ8" s="23"/>
      <c r="JAA8" s="23"/>
      <c r="JAB8" s="23"/>
      <c r="JAC8" s="23"/>
      <c r="JAD8" s="23"/>
      <c r="JAE8" s="23"/>
      <c r="JAF8" s="23"/>
      <c r="JAG8" s="23"/>
      <c r="JAH8" s="23"/>
      <c r="JAI8" s="23"/>
      <c r="JAJ8" s="23"/>
      <c r="JAK8" s="23"/>
      <c r="JAL8" s="23"/>
      <c r="JAM8" s="23"/>
      <c r="JAN8" s="23"/>
      <c r="JAO8" s="23"/>
      <c r="JAP8" s="23"/>
      <c r="JAQ8" s="23"/>
      <c r="JAR8" s="23"/>
      <c r="JAS8" s="23"/>
      <c r="JAT8" s="23"/>
      <c r="JAU8" s="23"/>
      <c r="JAV8" s="23"/>
      <c r="JAW8" s="23"/>
      <c r="JAX8" s="23"/>
      <c r="JAY8" s="23"/>
      <c r="JAZ8" s="23"/>
      <c r="JBA8" s="23"/>
      <c r="JBB8" s="23"/>
      <c r="JBC8" s="23"/>
      <c r="JBD8" s="23"/>
      <c r="JBE8" s="23"/>
      <c r="JBF8" s="23"/>
      <c r="JBG8" s="23"/>
      <c r="JBH8" s="23"/>
      <c r="JBI8" s="23"/>
      <c r="JBJ8" s="23"/>
      <c r="JBK8" s="23"/>
      <c r="JBL8" s="23"/>
      <c r="JBM8" s="23"/>
      <c r="JBN8" s="23"/>
      <c r="JBO8" s="23"/>
      <c r="JBP8" s="23"/>
      <c r="JBQ8" s="23"/>
      <c r="JBR8" s="23"/>
      <c r="JBS8" s="23"/>
      <c r="JBT8" s="23"/>
      <c r="JBU8" s="23"/>
      <c r="JBV8" s="23"/>
      <c r="JBW8" s="23"/>
      <c r="JBX8" s="23"/>
      <c r="JBY8" s="23"/>
      <c r="JBZ8" s="23"/>
      <c r="JCA8" s="23"/>
      <c r="JCB8" s="23"/>
      <c r="JCC8" s="23"/>
      <c r="JCD8" s="23"/>
      <c r="JCE8" s="23"/>
      <c r="JCF8" s="23"/>
      <c r="JCG8" s="23"/>
      <c r="JCH8" s="23"/>
      <c r="JCI8" s="23"/>
      <c r="JCJ8" s="23"/>
      <c r="JCK8" s="23"/>
      <c r="JCL8" s="23"/>
      <c r="JCM8" s="23"/>
      <c r="JCN8" s="23"/>
      <c r="JCO8" s="23"/>
      <c r="JCP8" s="23"/>
      <c r="JCQ8" s="23"/>
      <c r="JCR8" s="23"/>
      <c r="JCS8" s="23"/>
      <c r="JCT8" s="23"/>
      <c r="JCU8" s="23"/>
      <c r="JCV8" s="23"/>
      <c r="JCW8" s="23"/>
      <c r="JCX8" s="23"/>
      <c r="JCY8" s="23"/>
      <c r="JCZ8" s="23"/>
      <c r="JDA8" s="23"/>
      <c r="JDB8" s="23"/>
      <c r="JDC8" s="23"/>
      <c r="JDD8" s="23"/>
      <c r="JDE8" s="23"/>
      <c r="JDF8" s="23"/>
      <c r="JDG8" s="23"/>
      <c r="JDH8" s="23"/>
      <c r="JDI8" s="23"/>
      <c r="JDJ8" s="23"/>
      <c r="JDK8" s="23"/>
      <c r="JDL8" s="23"/>
      <c r="JDM8" s="23"/>
      <c r="JDN8" s="23"/>
      <c r="JDO8" s="23"/>
      <c r="JDP8" s="23"/>
      <c r="JDQ8" s="23"/>
      <c r="JDR8" s="23"/>
      <c r="JDS8" s="23"/>
      <c r="JDT8" s="23"/>
      <c r="JDU8" s="23"/>
      <c r="JDV8" s="23"/>
      <c r="JDW8" s="23"/>
      <c r="JDX8" s="23"/>
      <c r="JDY8" s="23"/>
      <c r="JDZ8" s="23"/>
      <c r="JEA8" s="23"/>
      <c r="JEB8" s="23"/>
      <c r="JEC8" s="23"/>
      <c r="JED8" s="23"/>
      <c r="JEE8" s="23"/>
      <c r="JEF8" s="23"/>
      <c r="JEG8" s="23"/>
      <c r="JEH8" s="23"/>
      <c r="JEI8" s="23"/>
      <c r="JEJ8" s="23"/>
      <c r="JEK8" s="23"/>
      <c r="JEL8" s="23"/>
      <c r="JEM8" s="23"/>
      <c r="JEN8" s="23"/>
      <c r="JEO8" s="23"/>
      <c r="JEP8" s="23"/>
      <c r="JEQ8" s="23"/>
      <c r="JER8" s="23"/>
      <c r="JES8" s="23"/>
      <c r="JET8" s="23"/>
      <c r="JEU8" s="23"/>
      <c r="JEV8" s="23"/>
      <c r="JEW8" s="23"/>
      <c r="JEX8" s="23"/>
      <c r="JEY8" s="23"/>
      <c r="JEZ8" s="23"/>
      <c r="JFA8" s="23"/>
      <c r="JFB8" s="23"/>
      <c r="JFC8" s="23"/>
      <c r="JFD8" s="23"/>
      <c r="JFE8" s="23"/>
      <c r="JFF8" s="23"/>
      <c r="JFG8" s="23"/>
      <c r="JFH8" s="23"/>
      <c r="JFI8" s="23"/>
      <c r="JFJ8" s="23"/>
      <c r="JFK8" s="23"/>
      <c r="JFL8" s="23"/>
      <c r="JFM8" s="23"/>
      <c r="JFN8" s="23"/>
      <c r="JFO8" s="23"/>
      <c r="JFP8" s="23"/>
      <c r="JFQ8" s="23"/>
      <c r="JFR8" s="23"/>
      <c r="JFS8" s="23"/>
      <c r="JFT8" s="23"/>
      <c r="JFU8" s="23"/>
      <c r="JFV8" s="23"/>
      <c r="JFW8" s="23"/>
      <c r="JFX8" s="23"/>
      <c r="JFY8" s="23"/>
      <c r="JFZ8" s="23"/>
      <c r="JGA8" s="23"/>
      <c r="JGB8" s="23"/>
      <c r="JGC8" s="23"/>
      <c r="JGD8" s="23"/>
      <c r="JGE8" s="23"/>
      <c r="JGF8" s="23"/>
      <c r="JGG8" s="23"/>
      <c r="JGH8" s="23"/>
      <c r="JGI8" s="23"/>
      <c r="JGJ8" s="23"/>
      <c r="JGK8" s="23"/>
      <c r="JGL8" s="23"/>
      <c r="JGM8" s="23"/>
      <c r="JGN8" s="23"/>
      <c r="JGO8" s="23"/>
      <c r="JGP8" s="23"/>
      <c r="JGQ8" s="23"/>
      <c r="JGR8" s="23"/>
      <c r="JGS8" s="23"/>
      <c r="JGT8" s="23"/>
      <c r="JGU8" s="23"/>
      <c r="JGV8" s="23"/>
      <c r="JGW8" s="23"/>
      <c r="JGX8" s="23"/>
      <c r="JGY8" s="23"/>
      <c r="JGZ8" s="23"/>
      <c r="JHA8" s="23"/>
      <c r="JHB8" s="23"/>
      <c r="JHC8" s="23"/>
      <c r="JHD8" s="23"/>
      <c r="JHE8" s="23"/>
      <c r="JHF8" s="23"/>
      <c r="JHG8" s="23"/>
      <c r="JHH8" s="23"/>
      <c r="JHI8" s="23"/>
      <c r="JHJ8" s="23"/>
      <c r="JHK8" s="23"/>
      <c r="JHL8" s="23"/>
      <c r="JHM8" s="23"/>
      <c r="JHN8" s="23"/>
      <c r="JHO8" s="23"/>
      <c r="JHP8" s="23"/>
      <c r="JHQ8" s="23"/>
      <c r="JHR8" s="23"/>
      <c r="JHS8" s="23"/>
      <c r="JHT8" s="23"/>
      <c r="JHU8" s="23"/>
      <c r="JHV8" s="23"/>
      <c r="JHW8" s="23"/>
      <c r="JHX8" s="23"/>
      <c r="JHY8" s="23"/>
      <c r="JHZ8" s="23"/>
      <c r="JIA8" s="23"/>
      <c r="JIB8" s="23"/>
      <c r="JIC8" s="23"/>
      <c r="JID8" s="23"/>
      <c r="JIE8" s="23"/>
      <c r="JIF8" s="23"/>
      <c r="JIG8" s="23"/>
      <c r="JIH8" s="23"/>
      <c r="JII8" s="23"/>
      <c r="JIJ8" s="23"/>
      <c r="JIK8" s="23"/>
      <c r="JIL8" s="23"/>
      <c r="JIM8" s="23"/>
      <c r="JIN8" s="23"/>
      <c r="JIO8" s="23"/>
      <c r="JIP8" s="23"/>
      <c r="JIQ8" s="23"/>
      <c r="JIR8" s="23"/>
      <c r="JIS8" s="23"/>
      <c r="JIT8" s="23"/>
      <c r="JIU8" s="23"/>
      <c r="JIV8" s="23"/>
      <c r="JIW8" s="23"/>
      <c r="JIX8" s="23"/>
      <c r="JIY8" s="23"/>
      <c r="JIZ8" s="23"/>
      <c r="JJA8" s="23"/>
      <c r="JJB8" s="23"/>
      <c r="JJC8" s="23"/>
      <c r="JJD8" s="23"/>
      <c r="JJE8" s="23"/>
      <c r="JJF8" s="23"/>
      <c r="JJG8" s="23"/>
      <c r="JJH8" s="23"/>
      <c r="JJI8" s="23"/>
      <c r="JJJ8" s="23"/>
      <c r="JJK8" s="23"/>
      <c r="JJL8" s="23"/>
      <c r="JJM8" s="23"/>
      <c r="JJN8" s="23"/>
      <c r="JJO8" s="23"/>
      <c r="JJP8" s="23"/>
      <c r="JJQ8" s="23"/>
      <c r="JJR8" s="23"/>
      <c r="JJS8" s="23"/>
      <c r="JJT8" s="23"/>
      <c r="JJU8" s="23"/>
      <c r="JJV8" s="23"/>
      <c r="JJW8" s="23"/>
      <c r="JJX8" s="23"/>
      <c r="JJY8" s="23"/>
      <c r="JJZ8" s="23"/>
      <c r="JKA8" s="23"/>
      <c r="JKB8" s="23"/>
      <c r="JKC8" s="23"/>
      <c r="JKD8" s="23"/>
      <c r="JKE8" s="23"/>
      <c r="JKF8" s="23"/>
      <c r="JKG8" s="23"/>
      <c r="JKH8" s="23"/>
      <c r="JKI8" s="23"/>
      <c r="JKJ8" s="23"/>
      <c r="JKK8" s="23"/>
      <c r="JKL8" s="23"/>
      <c r="JKM8" s="23"/>
      <c r="JKN8" s="23"/>
      <c r="JKO8" s="23"/>
      <c r="JKP8" s="23"/>
      <c r="JKQ8" s="23"/>
      <c r="JKR8" s="23"/>
      <c r="JKS8" s="23"/>
      <c r="JKT8" s="23"/>
      <c r="JKU8" s="23"/>
      <c r="JKV8" s="23"/>
      <c r="JKW8" s="23"/>
      <c r="JKX8" s="23"/>
      <c r="JKY8" s="23"/>
      <c r="JKZ8" s="23"/>
      <c r="JLA8" s="23"/>
      <c r="JLB8" s="23"/>
      <c r="JLC8" s="23"/>
      <c r="JLD8" s="23"/>
      <c r="JLE8" s="23"/>
      <c r="JLF8" s="23"/>
      <c r="JLG8" s="23"/>
      <c r="JLH8" s="23"/>
      <c r="JLI8" s="23"/>
      <c r="JLJ8" s="23"/>
      <c r="JLK8" s="23"/>
      <c r="JLL8" s="23"/>
      <c r="JLM8" s="23"/>
      <c r="JLN8" s="23"/>
      <c r="JLO8" s="23"/>
      <c r="JLP8" s="23"/>
      <c r="JLQ8" s="23"/>
      <c r="JLR8" s="23"/>
      <c r="JLS8" s="23"/>
      <c r="JLT8" s="23"/>
      <c r="JLU8" s="23"/>
      <c r="JLV8" s="23"/>
      <c r="JLW8" s="23"/>
      <c r="JLX8" s="23"/>
      <c r="JLY8" s="23"/>
      <c r="JLZ8" s="23"/>
      <c r="JMA8" s="23"/>
      <c r="JMB8" s="23"/>
      <c r="JMC8" s="23"/>
      <c r="JMD8" s="23"/>
      <c r="JME8" s="23"/>
      <c r="JMF8" s="23"/>
      <c r="JMG8" s="23"/>
      <c r="JMH8" s="23"/>
      <c r="JMI8" s="23"/>
      <c r="JMJ8" s="23"/>
      <c r="JMK8" s="23"/>
      <c r="JML8" s="23"/>
      <c r="JMM8" s="23"/>
      <c r="JMN8" s="23"/>
      <c r="JMO8" s="23"/>
      <c r="JMP8" s="23"/>
      <c r="JMQ8" s="23"/>
      <c r="JMR8" s="23"/>
      <c r="JMS8" s="23"/>
      <c r="JMT8" s="23"/>
      <c r="JMU8" s="23"/>
      <c r="JMV8" s="23"/>
      <c r="JMW8" s="23"/>
      <c r="JMX8" s="23"/>
      <c r="JMY8" s="23"/>
      <c r="JMZ8" s="23"/>
      <c r="JNA8" s="23"/>
      <c r="JNB8" s="23"/>
      <c r="JNC8" s="23"/>
      <c r="JND8" s="23"/>
      <c r="JNE8" s="23"/>
      <c r="JNF8" s="23"/>
      <c r="JNG8" s="23"/>
      <c r="JNH8" s="23"/>
      <c r="JNI8" s="23"/>
      <c r="JNJ8" s="23"/>
      <c r="JNK8" s="23"/>
      <c r="JNL8" s="23"/>
      <c r="JNM8" s="23"/>
      <c r="JNN8" s="23"/>
      <c r="JNO8" s="23"/>
      <c r="JNP8" s="23"/>
      <c r="JNQ8" s="23"/>
      <c r="JNR8" s="23"/>
      <c r="JNS8" s="23"/>
      <c r="JNT8" s="23"/>
      <c r="JNU8" s="23"/>
      <c r="JNV8" s="23"/>
      <c r="JNW8" s="23"/>
      <c r="JNX8" s="23"/>
      <c r="JNY8" s="23"/>
      <c r="JNZ8" s="23"/>
      <c r="JOA8" s="23"/>
      <c r="JOB8" s="23"/>
      <c r="JOC8" s="23"/>
      <c r="JOD8" s="23"/>
      <c r="JOE8" s="23"/>
      <c r="JOF8" s="23"/>
      <c r="JOG8" s="23"/>
      <c r="JOH8" s="23"/>
      <c r="JOI8" s="23"/>
      <c r="JOJ8" s="23"/>
      <c r="JOK8" s="23"/>
      <c r="JOL8" s="23"/>
      <c r="JOM8" s="23"/>
      <c r="JON8" s="23"/>
      <c r="JOO8" s="23"/>
      <c r="JOP8" s="23"/>
      <c r="JOQ8" s="23"/>
      <c r="JOR8" s="23"/>
      <c r="JOS8" s="23"/>
      <c r="JOT8" s="23"/>
      <c r="JOU8" s="23"/>
      <c r="JOV8" s="23"/>
      <c r="JOW8" s="23"/>
      <c r="JOX8" s="23"/>
      <c r="JOY8" s="23"/>
      <c r="JOZ8" s="23"/>
      <c r="JPA8" s="23"/>
      <c r="JPB8" s="23"/>
      <c r="JPC8" s="23"/>
      <c r="JPD8" s="23"/>
      <c r="JPE8" s="23"/>
      <c r="JPF8" s="23"/>
      <c r="JPG8" s="23"/>
      <c r="JPH8" s="23"/>
      <c r="JPI8" s="23"/>
      <c r="JPJ8" s="23"/>
      <c r="JPK8" s="23"/>
      <c r="JPL8" s="23"/>
      <c r="JPM8" s="23"/>
      <c r="JPN8" s="23"/>
      <c r="JPO8" s="23"/>
      <c r="JPP8" s="23"/>
      <c r="JPQ8" s="23"/>
      <c r="JPR8" s="23"/>
      <c r="JPS8" s="23"/>
      <c r="JPT8" s="23"/>
      <c r="JPU8" s="23"/>
      <c r="JPV8" s="23"/>
      <c r="JPW8" s="23"/>
      <c r="JPX8" s="23"/>
      <c r="JPY8" s="23"/>
      <c r="JPZ8" s="23"/>
      <c r="JQA8" s="23"/>
      <c r="JQB8" s="23"/>
      <c r="JQC8" s="23"/>
      <c r="JQD8" s="23"/>
      <c r="JQE8" s="23"/>
      <c r="JQF8" s="23"/>
      <c r="JQG8" s="23"/>
      <c r="JQH8" s="23"/>
      <c r="JQI8" s="23"/>
      <c r="JQJ8" s="23"/>
      <c r="JQK8" s="23"/>
      <c r="JQL8" s="23"/>
      <c r="JQM8" s="23"/>
      <c r="JQN8" s="23"/>
      <c r="JQO8" s="23"/>
      <c r="JQP8" s="23"/>
      <c r="JQQ8" s="23"/>
      <c r="JQR8" s="23"/>
      <c r="JQS8" s="23"/>
      <c r="JQT8" s="23"/>
      <c r="JQU8" s="23"/>
      <c r="JQV8" s="23"/>
      <c r="JQW8" s="23"/>
      <c r="JQX8" s="23"/>
      <c r="JQY8" s="23"/>
      <c r="JQZ8" s="23"/>
      <c r="JRA8" s="23"/>
      <c r="JRB8" s="23"/>
      <c r="JRC8" s="23"/>
      <c r="JRD8" s="23"/>
      <c r="JRE8" s="23"/>
      <c r="JRF8" s="23"/>
      <c r="JRG8" s="23"/>
      <c r="JRH8" s="23"/>
      <c r="JRI8" s="23"/>
      <c r="JRJ8" s="23"/>
      <c r="JRK8" s="23"/>
      <c r="JRL8" s="23"/>
      <c r="JRM8" s="23"/>
      <c r="JRN8" s="23"/>
      <c r="JRO8" s="23"/>
      <c r="JRP8" s="23"/>
      <c r="JRQ8" s="23"/>
      <c r="JRR8" s="23"/>
      <c r="JRS8" s="23"/>
      <c r="JRT8" s="23"/>
      <c r="JRU8" s="23"/>
      <c r="JRV8" s="23"/>
      <c r="JRW8" s="23"/>
      <c r="JRX8" s="23"/>
      <c r="JRY8" s="23"/>
      <c r="JRZ8" s="23"/>
      <c r="JSA8" s="23"/>
      <c r="JSB8" s="23"/>
      <c r="JSC8" s="23"/>
      <c r="JSD8" s="23"/>
      <c r="JSE8" s="23"/>
      <c r="JSF8" s="23"/>
      <c r="JSG8" s="23"/>
      <c r="JSH8" s="23"/>
      <c r="JSI8" s="23"/>
      <c r="JSJ8" s="23"/>
      <c r="JSK8" s="23"/>
      <c r="JSL8" s="23"/>
      <c r="JSM8" s="23"/>
      <c r="JSN8" s="23"/>
      <c r="JSO8" s="23"/>
      <c r="JSP8" s="23"/>
      <c r="JSQ8" s="23"/>
      <c r="JSR8" s="23"/>
      <c r="JSS8" s="23"/>
      <c r="JST8" s="23"/>
      <c r="JSU8" s="23"/>
      <c r="JSV8" s="23"/>
      <c r="JSW8" s="23"/>
      <c r="JSX8" s="23"/>
      <c r="JSY8" s="23"/>
      <c r="JSZ8" s="23"/>
      <c r="JTA8" s="23"/>
      <c r="JTB8" s="23"/>
      <c r="JTC8" s="23"/>
      <c r="JTD8" s="23"/>
      <c r="JTE8" s="23"/>
      <c r="JTF8" s="23"/>
      <c r="JTG8" s="23"/>
      <c r="JTH8" s="23"/>
      <c r="JTI8" s="23"/>
      <c r="JTJ8" s="23"/>
      <c r="JTK8" s="23"/>
      <c r="JTL8" s="23"/>
      <c r="JTM8" s="23"/>
      <c r="JTN8" s="23"/>
      <c r="JTO8" s="23"/>
      <c r="JTP8" s="23"/>
      <c r="JTQ8" s="23"/>
      <c r="JTR8" s="23"/>
      <c r="JTS8" s="23"/>
      <c r="JTT8" s="23"/>
      <c r="JTU8" s="23"/>
      <c r="JTV8" s="23"/>
      <c r="JTW8" s="23"/>
      <c r="JTX8" s="23"/>
      <c r="JTY8" s="23"/>
      <c r="JTZ8" s="23"/>
      <c r="JUA8" s="23"/>
      <c r="JUB8" s="23"/>
      <c r="JUC8" s="23"/>
      <c r="JUD8" s="23"/>
      <c r="JUE8" s="23"/>
      <c r="JUF8" s="23"/>
      <c r="JUG8" s="23"/>
      <c r="JUH8" s="23"/>
      <c r="JUI8" s="23"/>
      <c r="JUJ8" s="23"/>
      <c r="JUK8" s="23"/>
      <c r="JUL8" s="23"/>
      <c r="JUM8" s="23"/>
      <c r="JUN8" s="23"/>
      <c r="JUO8" s="23"/>
      <c r="JUP8" s="23"/>
      <c r="JUQ8" s="23"/>
      <c r="JUR8" s="23"/>
      <c r="JUS8" s="23"/>
      <c r="JUT8" s="23"/>
      <c r="JUU8" s="23"/>
      <c r="JUV8" s="23"/>
      <c r="JUW8" s="23"/>
      <c r="JUX8" s="23"/>
      <c r="JUY8" s="23"/>
      <c r="JUZ8" s="23"/>
      <c r="JVA8" s="23"/>
      <c r="JVB8" s="23"/>
      <c r="JVC8" s="23"/>
      <c r="JVD8" s="23"/>
      <c r="JVE8" s="23"/>
      <c r="JVF8" s="23"/>
      <c r="JVG8" s="23"/>
      <c r="JVH8" s="23"/>
      <c r="JVI8" s="23"/>
      <c r="JVJ8" s="23"/>
      <c r="JVK8" s="23"/>
      <c r="JVL8" s="23"/>
      <c r="JVM8" s="23"/>
      <c r="JVN8" s="23"/>
      <c r="JVO8" s="23"/>
      <c r="JVP8" s="23"/>
      <c r="JVQ8" s="23"/>
      <c r="JVR8" s="23"/>
      <c r="JVS8" s="23"/>
      <c r="JVT8" s="23"/>
      <c r="JVU8" s="23"/>
      <c r="JVV8" s="23"/>
      <c r="JVW8" s="23"/>
      <c r="JVX8" s="23"/>
      <c r="JVY8" s="23"/>
      <c r="JVZ8" s="23"/>
      <c r="JWA8" s="23"/>
      <c r="JWB8" s="23"/>
      <c r="JWC8" s="23"/>
      <c r="JWD8" s="23"/>
      <c r="JWE8" s="23"/>
      <c r="JWF8" s="23"/>
      <c r="JWG8" s="23"/>
      <c r="JWH8" s="23"/>
      <c r="JWI8" s="23"/>
      <c r="JWJ8" s="23"/>
      <c r="JWK8" s="23"/>
      <c r="JWL8" s="23"/>
      <c r="JWM8" s="23"/>
      <c r="JWN8" s="23"/>
      <c r="JWO8" s="23"/>
      <c r="JWP8" s="23"/>
      <c r="JWQ8" s="23"/>
      <c r="JWR8" s="23"/>
      <c r="JWS8" s="23"/>
      <c r="JWT8" s="23"/>
      <c r="JWU8" s="23"/>
      <c r="JWV8" s="23"/>
      <c r="JWW8" s="23"/>
      <c r="JWX8" s="23"/>
      <c r="JWY8" s="23"/>
      <c r="JWZ8" s="23"/>
      <c r="JXA8" s="23"/>
      <c r="JXB8" s="23"/>
      <c r="JXC8" s="23"/>
      <c r="JXD8" s="23"/>
      <c r="JXE8" s="23"/>
      <c r="JXF8" s="23"/>
      <c r="JXG8" s="23"/>
      <c r="JXH8" s="23"/>
      <c r="JXI8" s="23"/>
      <c r="JXJ8" s="23"/>
      <c r="JXK8" s="23"/>
      <c r="JXL8" s="23"/>
      <c r="JXM8" s="23"/>
      <c r="JXN8" s="23"/>
      <c r="JXO8" s="23"/>
      <c r="JXP8" s="23"/>
      <c r="JXQ8" s="23"/>
      <c r="JXR8" s="23"/>
      <c r="JXS8" s="23"/>
      <c r="JXT8" s="23"/>
      <c r="JXU8" s="23"/>
      <c r="JXV8" s="23"/>
      <c r="JXW8" s="23"/>
      <c r="JXX8" s="23"/>
      <c r="JXY8" s="23"/>
      <c r="JXZ8" s="23"/>
      <c r="JYA8" s="23"/>
      <c r="JYB8" s="23"/>
      <c r="JYC8" s="23"/>
      <c r="JYD8" s="23"/>
      <c r="JYE8" s="23"/>
      <c r="JYF8" s="23"/>
      <c r="JYG8" s="23"/>
      <c r="JYH8" s="23"/>
      <c r="JYI8" s="23"/>
      <c r="JYJ8" s="23"/>
      <c r="JYK8" s="23"/>
      <c r="JYL8" s="23"/>
      <c r="JYM8" s="23"/>
      <c r="JYN8" s="23"/>
      <c r="JYO8" s="23"/>
      <c r="JYP8" s="23"/>
      <c r="JYQ8" s="23"/>
      <c r="JYR8" s="23"/>
      <c r="JYS8" s="23"/>
      <c r="JYT8" s="23"/>
      <c r="JYU8" s="23"/>
      <c r="JYV8" s="23"/>
      <c r="JYW8" s="23"/>
      <c r="JYX8" s="23"/>
      <c r="JYY8" s="23"/>
      <c r="JYZ8" s="23"/>
      <c r="JZA8" s="23"/>
      <c r="JZB8" s="23"/>
      <c r="JZC8" s="23"/>
      <c r="JZD8" s="23"/>
      <c r="JZE8" s="23"/>
      <c r="JZF8" s="23"/>
      <c r="JZG8" s="23"/>
      <c r="JZH8" s="23"/>
      <c r="JZI8" s="23"/>
      <c r="JZJ8" s="23"/>
      <c r="JZK8" s="23"/>
      <c r="JZL8" s="23"/>
      <c r="JZM8" s="23"/>
      <c r="JZN8" s="23"/>
      <c r="JZO8" s="23"/>
      <c r="JZP8" s="23"/>
      <c r="JZQ8" s="23"/>
      <c r="JZR8" s="23"/>
      <c r="JZS8" s="23"/>
      <c r="JZT8" s="23"/>
      <c r="JZU8" s="23"/>
      <c r="JZV8" s="23"/>
      <c r="JZW8" s="23"/>
      <c r="JZX8" s="23"/>
      <c r="JZY8" s="23"/>
      <c r="JZZ8" s="23"/>
      <c r="KAA8" s="23"/>
      <c r="KAB8" s="23"/>
      <c r="KAC8" s="23"/>
      <c r="KAD8" s="23"/>
      <c r="KAE8" s="23"/>
      <c r="KAF8" s="23"/>
      <c r="KAG8" s="23"/>
      <c r="KAH8" s="23"/>
      <c r="KAI8" s="23"/>
      <c r="KAJ8" s="23"/>
      <c r="KAK8" s="23"/>
      <c r="KAL8" s="23"/>
      <c r="KAM8" s="23"/>
      <c r="KAN8" s="23"/>
      <c r="KAO8" s="23"/>
      <c r="KAP8" s="23"/>
      <c r="KAQ8" s="23"/>
      <c r="KAR8" s="23"/>
      <c r="KAS8" s="23"/>
      <c r="KAT8" s="23"/>
      <c r="KAU8" s="23"/>
      <c r="KAV8" s="23"/>
      <c r="KAW8" s="23"/>
      <c r="KAX8" s="23"/>
      <c r="KAY8" s="23"/>
      <c r="KAZ8" s="23"/>
      <c r="KBA8" s="23"/>
      <c r="KBB8" s="23"/>
      <c r="KBC8" s="23"/>
      <c r="KBD8" s="23"/>
      <c r="KBE8" s="23"/>
      <c r="KBF8" s="23"/>
      <c r="KBG8" s="23"/>
      <c r="KBH8" s="23"/>
      <c r="KBI8" s="23"/>
      <c r="KBJ8" s="23"/>
      <c r="KBK8" s="23"/>
      <c r="KBL8" s="23"/>
      <c r="KBM8" s="23"/>
      <c r="KBN8" s="23"/>
      <c r="KBO8" s="23"/>
      <c r="KBP8" s="23"/>
      <c r="KBQ8" s="23"/>
      <c r="KBR8" s="23"/>
      <c r="KBS8" s="23"/>
      <c r="KBT8" s="23"/>
      <c r="KBU8" s="23"/>
      <c r="KBV8" s="23"/>
      <c r="KBW8" s="23"/>
      <c r="KBX8" s="23"/>
      <c r="KBY8" s="23"/>
      <c r="KBZ8" s="23"/>
      <c r="KCA8" s="23"/>
      <c r="KCB8" s="23"/>
      <c r="KCC8" s="23"/>
      <c r="KCD8" s="23"/>
      <c r="KCE8" s="23"/>
      <c r="KCF8" s="23"/>
      <c r="KCG8" s="23"/>
      <c r="KCH8" s="23"/>
      <c r="KCI8" s="23"/>
      <c r="KCJ8" s="23"/>
      <c r="KCK8" s="23"/>
      <c r="KCL8" s="23"/>
      <c r="KCM8" s="23"/>
      <c r="KCN8" s="23"/>
      <c r="KCO8" s="23"/>
      <c r="KCP8" s="23"/>
      <c r="KCQ8" s="23"/>
      <c r="KCR8" s="23"/>
      <c r="KCS8" s="23"/>
      <c r="KCT8" s="23"/>
      <c r="KCU8" s="23"/>
      <c r="KCV8" s="23"/>
      <c r="KCW8" s="23"/>
      <c r="KCX8" s="23"/>
      <c r="KCY8" s="23"/>
      <c r="KCZ8" s="23"/>
      <c r="KDA8" s="23"/>
      <c r="KDB8" s="23"/>
      <c r="KDC8" s="23"/>
      <c r="KDD8" s="23"/>
      <c r="KDE8" s="23"/>
      <c r="KDF8" s="23"/>
      <c r="KDG8" s="23"/>
      <c r="KDH8" s="23"/>
      <c r="KDI8" s="23"/>
      <c r="KDJ8" s="23"/>
      <c r="KDK8" s="23"/>
      <c r="KDL8" s="23"/>
      <c r="KDM8" s="23"/>
      <c r="KDN8" s="23"/>
      <c r="KDO8" s="23"/>
      <c r="KDP8" s="23"/>
      <c r="KDQ8" s="23"/>
      <c r="KDR8" s="23"/>
      <c r="KDS8" s="23"/>
      <c r="KDT8" s="23"/>
      <c r="KDU8" s="23"/>
      <c r="KDV8" s="23"/>
      <c r="KDW8" s="23"/>
      <c r="KDX8" s="23"/>
      <c r="KDY8" s="23"/>
      <c r="KDZ8" s="23"/>
      <c r="KEA8" s="23"/>
      <c r="KEB8" s="23"/>
      <c r="KEC8" s="23"/>
      <c r="KED8" s="23"/>
      <c r="KEE8" s="23"/>
      <c r="KEF8" s="23"/>
      <c r="KEG8" s="23"/>
      <c r="KEH8" s="23"/>
      <c r="KEI8" s="23"/>
      <c r="KEJ8" s="23"/>
      <c r="KEK8" s="23"/>
      <c r="KEL8" s="23"/>
      <c r="KEM8" s="23"/>
      <c r="KEN8" s="23"/>
      <c r="KEO8" s="23"/>
      <c r="KEP8" s="23"/>
      <c r="KEQ8" s="23"/>
      <c r="KER8" s="23"/>
      <c r="KES8" s="23"/>
      <c r="KET8" s="23"/>
      <c r="KEU8" s="23"/>
      <c r="KEV8" s="23"/>
      <c r="KEW8" s="23"/>
      <c r="KEX8" s="23"/>
      <c r="KEY8" s="23"/>
      <c r="KEZ8" s="23"/>
      <c r="KFA8" s="23"/>
      <c r="KFB8" s="23"/>
      <c r="KFC8" s="23"/>
      <c r="KFD8" s="23"/>
      <c r="KFE8" s="23"/>
      <c r="KFF8" s="23"/>
      <c r="KFG8" s="23"/>
      <c r="KFH8" s="23"/>
      <c r="KFI8" s="23"/>
      <c r="KFJ8" s="23"/>
      <c r="KFK8" s="23"/>
      <c r="KFL8" s="23"/>
      <c r="KFM8" s="23"/>
      <c r="KFN8" s="23"/>
      <c r="KFO8" s="23"/>
      <c r="KFP8" s="23"/>
      <c r="KFQ8" s="23"/>
      <c r="KFR8" s="23"/>
      <c r="KFS8" s="23"/>
      <c r="KFT8" s="23"/>
      <c r="KFU8" s="23"/>
      <c r="KFV8" s="23"/>
      <c r="KFW8" s="23"/>
      <c r="KFX8" s="23"/>
      <c r="KFY8" s="23"/>
      <c r="KFZ8" s="23"/>
      <c r="KGA8" s="23"/>
      <c r="KGB8" s="23"/>
      <c r="KGC8" s="23"/>
      <c r="KGD8" s="23"/>
      <c r="KGE8" s="23"/>
      <c r="KGF8" s="23"/>
      <c r="KGG8" s="23"/>
      <c r="KGH8" s="23"/>
      <c r="KGI8" s="23"/>
      <c r="KGJ8" s="23"/>
      <c r="KGK8" s="23"/>
      <c r="KGL8" s="23"/>
      <c r="KGM8" s="23"/>
      <c r="KGN8" s="23"/>
      <c r="KGO8" s="23"/>
      <c r="KGP8" s="23"/>
      <c r="KGQ8" s="23"/>
      <c r="KGR8" s="23"/>
      <c r="KGS8" s="23"/>
      <c r="KGT8" s="23"/>
      <c r="KGU8" s="23"/>
      <c r="KGV8" s="23"/>
      <c r="KGW8" s="23"/>
      <c r="KGX8" s="23"/>
      <c r="KGY8" s="23"/>
      <c r="KGZ8" s="23"/>
      <c r="KHA8" s="23"/>
      <c r="KHB8" s="23"/>
      <c r="KHC8" s="23"/>
      <c r="KHD8" s="23"/>
      <c r="KHE8" s="23"/>
      <c r="KHF8" s="23"/>
      <c r="KHG8" s="23"/>
      <c r="KHH8" s="23"/>
      <c r="KHI8" s="23"/>
      <c r="KHJ8" s="23"/>
      <c r="KHK8" s="23"/>
      <c r="KHL8" s="23"/>
      <c r="KHM8" s="23"/>
      <c r="KHN8" s="23"/>
      <c r="KHO8" s="23"/>
      <c r="KHP8" s="23"/>
      <c r="KHQ8" s="23"/>
      <c r="KHR8" s="23"/>
      <c r="KHS8" s="23"/>
      <c r="KHT8" s="23"/>
      <c r="KHU8" s="23"/>
      <c r="KHV8" s="23"/>
      <c r="KHW8" s="23"/>
      <c r="KHX8" s="23"/>
      <c r="KHY8" s="23"/>
      <c r="KHZ8" s="23"/>
      <c r="KIA8" s="23"/>
      <c r="KIB8" s="23"/>
      <c r="KIC8" s="23"/>
      <c r="KID8" s="23"/>
      <c r="KIE8" s="23"/>
      <c r="KIF8" s="23"/>
      <c r="KIG8" s="23"/>
      <c r="KIH8" s="23"/>
      <c r="KII8" s="23"/>
      <c r="KIJ8" s="23"/>
      <c r="KIK8" s="23"/>
      <c r="KIL8" s="23"/>
      <c r="KIM8" s="23"/>
      <c r="KIN8" s="23"/>
      <c r="KIO8" s="23"/>
      <c r="KIP8" s="23"/>
      <c r="KIQ8" s="23"/>
      <c r="KIR8" s="23"/>
      <c r="KIS8" s="23"/>
      <c r="KIT8" s="23"/>
      <c r="KIU8" s="23"/>
      <c r="KIV8" s="23"/>
      <c r="KIW8" s="23"/>
      <c r="KIX8" s="23"/>
      <c r="KIY8" s="23"/>
      <c r="KIZ8" s="23"/>
      <c r="KJA8" s="23"/>
      <c r="KJB8" s="23"/>
      <c r="KJC8" s="23"/>
      <c r="KJD8" s="23"/>
      <c r="KJE8" s="23"/>
      <c r="KJF8" s="23"/>
      <c r="KJG8" s="23"/>
      <c r="KJH8" s="23"/>
      <c r="KJI8" s="23"/>
      <c r="KJJ8" s="23"/>
      <c r="KJK8" s="23"/>
      <c r="KJL8" s="23"/>
      <c r="KJM8" s="23"/>
      <c r="KJN8" s="23"/>
      <c r="KJO8" s="23"/>
      <c r="KJP8" s="23"/>
      <c r="KJQ8" s="23"/>
      <c r="KJR8" s="23"/>
      <c r="KJS8" s="23"/>
      <c r="KJT8" s="23"/>
      <c r="KJU8" s="23"/>
      <c r="KJV8" s="23"/>
      <c r="KJW8" s="23"/>
      <c r="KJX8" s="23"/>
      <c r="KJY8" s="23"/>
      <c r="KJZ8" s="23"/>
      <c r="KKA8" s="23"/>
      <c r="KKB8" s="23"/>
      <c r="KKC8" s="23"/>
      <c r="KKD8" s="23"/>
      <c r="KKE8" s="23"/>
      <c r="KKF8" s="23"/>
      <c r="KKG8" s="23"/>
      <c r="KKH8" s="23"/>
      <c r="KKI8" s="23"/>
      <c r="KKJ8" s="23"/>
      <c r="KKK8" s="23"/>
      <c r="KKL8" s="23"/>
      <c r="KKM8" s="23"/>
      <c r="KKN8" s="23"/>
      <c r="KKO8" s="23"/>
      <c r="KKP8" s="23"/>
      <c r="KKQ8" s="23"/>
      <c r="KKR8" s="23"/>
      <c r="KKS8" s="23"/>
      <c r="KKT8" s="23"/>
      <c r="KKU8" s="23"/>
      <c r="KKV8" s="23"/>
      <c r="KKW8" s="23"/>
      <c r="KKX8" s="23"/>
      <c r="KKY8" s="23"/>
      <c r="KKZ8" s="23"/>
      <c r="KLA8" s="23"/>
      <c r="KLB8" s="23"/>
      <c r="KLC8" s="23"/>
      <c r="KLD8" s="23"/>
      <c r="KLE8" s="23"/>
      <c r="KLF8" s="23"/>
      <c r="KLG8" s="23"/>
      <c r="KLH8" s="23"/>
      <c r="KLI8" s="23"/>
      <c r="KLJ8" s="23"/>
      <c r="KLK8" s="23"/>
      <c r="KLL8" s="23"/>
      <c r="KLM8" s="23"/>
      <c r="KLN8" s="23"/>
      <c r="KLO8" s="23"/>
      <c r="KLP8" s="23"/>
      <c r="KLQ8" s="23"/>
      <c r="KLR8" s="23"/>
      <c r="KLS8" s="23"/>
      <c r="KLT8" s="23"/>
      <c r="KLU8" s="23"/>
      <c r="KLV8" s="23"/>
      <c r="KLW8" s="23"/>
      <c r="KLX8" s="23"/>
      <c r="KLY8" s="23"/>
      <c r="KLZ8" s="23"/>
      <c r="KMA8" s="23"/>
      <c r="KMB8" s="23"/>
      <c r="KMC8" s="23"/>
      <c r="KMD8" s="23"/>
      <c r="KME8" s="23"/>
      <c r="KMF8" s="23"/>
      <c r="KMG8" s="23"/>
      <c r="KMH8" s="23"/>
      <c r="KMI8" s="23"/>
      <c r="KMJ8" s="23"/>
      <c r="KMK8" s="23"/>
      <c r="KML8" s="23"/>
      <c r="KMM8" s="23"/>
      <c r="KMN8" s="23"/>
      <c r="KMO8" s="23"/>
      <c r="KMP8" s="23"/>
      <c r="KMQ8" s="23"/>
      <c r="KMR8" s="23"/>
      <c r="KMS8" s="23"/>
      <c r="KMT8" s="23"/>
      <c r="KMU8" s="23"/>
      <c r="KMV8" s="23"/>
      <c r="KMW8" s="23"/>
      <c r="KMX8" s="23"/>
      <c r="KMY8" s="23"/>
      <c r="KMZ8" s="23"/>
      <c r="KNA8" s="23"/>
      <c r="KNB8" s="23"/>
      <c r="KNC8" s="23"/>
      <c r="KND8" s="23"/>
      <c r="KNE8" s="23"/>
      <c r="KNF8" s="23"/>
      <c r="KNG8" s="23"/>
      <c r="KNH8" s="23"/>
      <c r="KNI8" s="23"/>
      <c r="KNJ8" s="23"/>
      <c r="KNK8" s="23"/>
      <c r="KNL8" s="23"/>
      <c r="KNM8" s="23"/>
      <c r="KNN8" s="23"/>
      <c r="KNO8" s="23"/>
      <c r="KNP8" s="23"/>
      <c r="KNQ8" s="23"/>
      <c r="KNR8" s="23"/>
      <c r="KNS8" s="23"/>
      <c r="KNT8" s="23"/>
      <c r="KNU8" s="23"/>
      <c r="KNV8" s="23"/>
      <c r="KNW8" s="23"/>
      <c r="KNX8" s="23"/>
      <c r="KNY8" s="23"/>
      <c r="KNZ8" s="23"/>
      <c r="KOA8" s="23"/>
      <c r="KOB8" s="23"/>
      <c r="KOC8" s="23"/>
      <c r="KOD8" s="23"/>
      <c r="KOE8" s="23"/>
      <c r="KOF8" s="23"/>
      <c r="KOG8" s="23"/>
      <c r="KOH8" s="23"/>
      <c r="KOI8" s="23"/>
      <c r="KOJ8" s="23"/>
      <c r="KOK8" s="23"/>
      <c r="KOL8" s="23"/>
      <c r="KOM8" s="23"/>
      <c r="KON8" s="23"/>
      <c r="KOO8" s="23"/>
      <c r="KOP8" s="23"/>
      <c r="KOQ8" s="23"/>
      <c r="KOR8" s="23"/>
      <c r="KOS8" s="23"/>
      <c r="KOT8" s="23"/>
      <c r="KOU8" s="23"/>
      <c r="KOV8" s="23"/>
      <c r="KOW8" s="23"/>
      <c r="KOX8" s="23"/>
      <c r="KOY8" s="23"/>
      <c r="KOZ8" s="23"/>
      <c r="KPA8" s="23"/>
      <c r="KPB8" s="23"/>
      <c r="KPC8" s="23"/>
      <c r="KPD8" s="23"/>
      <c r="KPE8" s="23"/>
      <c r="KPF8" s="23"/>
      <c r="KPG8" s="23"/>
      <c r="KPH8" s="23"/>
      <c r="KPI8" s="23"/>
      <c r="KPJ8" s="23"/>
      <c r="KPK8" s="23"/>
      <c r="KPL8" s="23"/>
      <c r="KPM8" s="23"/>
      <c r="KPN8" s="23"/>
      <c r="KPO8" s="23"/>
      <c r="KPP8" s="23"/>
      <c r="KPQ8" s="23"/>
      <c r="KPR8" s="23"/>
      <c r="KPS8" s="23"/>
      <c r="KPT8" s="23"/>
      <c r="KPU8" s="23"/>
      <c r="KPV8" s="23"/>
      <c r="KPW8" s="23"/>
      <c r="KPX8" s="23"/>
      <c r="KPY8" s="23"/>
      <c r="KPZ8" s="23"/>
      <c r="KQA8" s="23"/>
      <c r="KQB8" s="23"/>
      <c r="KQC8" s="23"/>
      <c r="KQD8" s="23"/>
      <c r="KQE8" s="23"/>
      <c r="KQF8" s="23"/>
      <c r="KQG8" s="23"/>
      <c r="KQH8" s="23"/>
      <c r="KQI8" s="23"/>
      <c r="KQJ8" s="23"/>
      <c r="KQK8" s="23"/>
      <c r="KQL8" s="23"/>
      <c r="KQM8" s="23"/>
      <c r="KQN8" s="23"/>
      <c r="KQO8" s="23"/>
      <c r="KQP8" s="23"/>
      <c r="KQQ8" s="23"/>
      <c r="KQR8" s="23"/>
      <c r="KQS8" s="23"/>
      <c r="KQT8" s="23"/>
      <c r="KQU8" s="23"/>
      <c r="KQV8" s="23"/>
      <c r="KQW8" s="23"/>
      <c r="KQX8" s="23"/>
      <c r="KQY8" s="23"/>
      <c r="KQZ8" s="23"/>
      <c r="KRA8" s="23"/>
      <c r="KRB8" s="23"/>
      <c r="KRC8" s="23"/>
      <c r="KRD8" s="23"/>
      <c r="KRE8" s="23"/>
      <c r="KRF8" s="23"/>
      <c r="KRG8" s="23"/>
      <c r="KRH8" s="23"/>
      <c r="KRI8" s="23"/>
      <c r="KRJ8" s="23"/>
      <c r="KRK8" s="23"/>
      <c r="KRL8" s="23"/>
      <c r="KRM8" s="23"/>
      <c r="KRN8" s="23"/>
      <c r="KRO8" s="23"/>
      <c r="KRP8" s="23"/>
      <c r="KRQ8" s="23"/>
      <c r="KRR8" s="23"/>
      <c r="KRS8" s="23"/>
      <c r="KRT8" s="23"/>
      <c r="KRU8" s="23"/>
      <c r="KRV8" s="23"/>
      <c r="KRW8" s="23"/>
      <c r="KRX8" s="23"/>
      <c r="KRY8" s="23"/>
      <c r="KRZ8" s="23"/>
      <c r="KSA8" s="23"/>
      <c r="KSB8" s="23"/>
      <c r="KSC8" s="23"/>
      <c r="KSD8" s="23"/>
      <c r="KSE8" s="23"/>
      <c r="KSF8" s="23"/>
      <c r="KSG8" s="23"/>
      <c r="KSH8" s="23"/>
      <c r="KSI8" s="23"/>
      <c r="KSJ8" s="23"/>
      <c r="KSK8" s="23"/>
      <c r="KSL8" s="23"/>
      <c r="KSM8" s="23"/>
      <c r="KSN8" s="23"/>
      <c r="KSO8" s="23"/>
      <c r="KSP8" s="23"/>
      <c r="KSQ8" s="23"/>
      <c r="KSR8" s="23"/>
      <c r="KSS8" s="23"/>
      <c r="KST8" s="23"/>
      <c r="KSU8" s="23"/>
      <c r="KSV8" s="23"/>
      <c r="KSW8" s="23"/>
      <c r="KSX8" s="23"/>
      <c r="KSY8" s="23"/>
      <c r="KSZ8" s="23"/>
      <c r="KTA8" s="23"/>
      <c r="KTB8" s="23"/>
      <c r="KTC8" s="23"/>
      <c r="KTD8" s="23"/>
      <c r="KTE8" s="23"/>
      <c r="KTF8" s="23"/>
      <c r="KTG8" s="23"/>
      <c r="KTH8" s="23"/>
      <c r="KTI8" s="23"/>
      <c r="KTJ8" s="23"/>
      <c r="KTK8" s="23"/>
      <c r="KTL8" s="23"/>
      <c r="KTM8" s="23"/>
      <c r="KTN8" s="23"/>
      <c r="KTO8" s="23"/>
      <c r="KTP8" s="23"/>
      <c r="KTQ8" s="23"/>
      <c r="KTR8" s="23"/>
      <c r="KTS8" s="23"/>
      <c r="KTT8" s="23"/>
      <c r="KTU8" s="23"/>
      <c r="KTV8" s="23"/>
      <c r="KTW8" s="23"/>
      <c r="KTX8" s="23"/>
      <c r="KTY8" s="23"/>
      <c r="KTZ8" s="23"/>
      <c r="KUA8" s="23"/>
      <c r="KUB8" s="23"/>
      <c r="KUC8" s="23"/>
      <c r="KUD8" s="23"/>
      <c r="KUE8" s="23"/>
      <c r="KUF8" s="23"/>
      <c r="KUG8" s="23"/>
      <c r="KUH8" s="23"/>
      <c r="KUI8" s="23"/>
      <c r="KUJ8" s="23"/>
      <c r="KUK8" s="23"/>
      <c r="KUL8" s="23"/>
      <c r="KUM8" s="23"/>
      <c r="KUN8" s="23"/>
      <c r="KUO8" s="23"/>
      <c r="KUP8" s="23"/>
      <c r="KUQ8" s="23"/>
      <c r="KUR8" s="23"/>
      <c r="KUS8" s="23"/>
      <c r="KUT8" s="23"/>
      <c r="KUU8" s="23"/>
      <c r="KUV8" s="23"/>
      <c r="KUW8" s="23"/>
      <c r="KUX8" s="23"/>
      <c r="KUY8" s="23"/>
      <c r="KUZ8" s="23"/>
      <c r="KVA8" s="23"/>
      <c r="KVB8" s="23"/>
      <c r="KVC8" s="23"/>
      <c r="KVD8" s="23"/>
      <c r="KVE8" s="23"/>
      <c r="KVF8" s="23"/>
      <c r="KVG8" s="23"/>
      <c r="KVH8" s="23"/>
      <c r="KVI8" s="23"/>
      <c r="KVJ8" s="23"/>
      <c r="KVK8" s="23"/>
      <c r="KVL8" s="23"/>
      <c r="KVM8" s="23"/>
      <c r="KVN8" s="23"/>
      <c r="KVO8" s="23"/>
      <c r="KVP8" s="23"/>
      <c r="KVQ8" s="23"/>
      <c r="KVR8" s="23"/>
      <c r="KVS8" s="23"/>
      <c r="KVT8" s="23"/>
      <c r="KVU8" s="23"/>
      <c r="KVV8" s="23"/>
      <c r="KVW8" s="23"/>
      <c r="KVX8" s="23"/>
      <c r="KVY8" s="23"/>
      <c r="KVZ8" s="23"/>
      <c r="KWA8" s="23"/>
      <c r="KWB8" s="23"/>
      <c r="KWC8" s="23"/>
      <c r="KWD8" s="23"/>
      <c r="KWE8" s="23"/>
      <c r="KWF8" s="23"/>
      <c r="KWG8" s="23"/>
      <c r="KWH8" s="23"/>
      <c r="KWI8" s="23"/>
      <c r="KWJ8" s="23"/>
      <c r="KWK8" s="23"/>
      <c r="KWL8" s="23"/>
      <c r="KWM8" s="23"/>
      <c r="KWN8" s="23"/>
      <c r="KWO8" s="23"/>
      <c r="KWP8" s="23"/>
      <c r="KWQ8" s="23"/>
      <c r="KWR8" s="23"/>
      <c r="KWS8" s="23"/>
      <c r="KWT8" s="23"/>
      <c r="KWU8" s="23"/>
      <c r="KWV8" s="23"/>
      <c r="KWW8" s="23"/>
      <c r="KWX8" s="23"/>
      <c r="KWY8" s="23"/>
      <c r="KWZ8" s="23"/>
      <c r="KXA8" s="23"/>
      <c r="KXB8" s="23"/>
      <c r="KXC8" s="23"/>
      <c r="KXD8" s="23"/>
      <c r="KXE8" s="23"/>
      <c r="KXF8" s="23"/>
      <c r="KXG8" s="23"/>
      <c r="KXH8" s="23"/>
      <c r="KXI8" s="23"/>
      <c r="KXJ8" s="23"/>
      <c r="KXK8" s="23"/>
      <c r="KXL8" s="23"/>
      <c r="KXM8" s="23"/>
      <c r="KXN8" s="23"/>
      <c r="KXO8" s="23"/>
      <c r="KXP8" s="23"/>
      <c r="KXQ8" s="23"/>
      <c r="KXR8" s="23"/>
      <c r="KXS8" s="23"/>
      <c r="KXT8" s="23"/>
      <c r="KXU8" s="23"/>
      <c r="KXV8" s="23"/>
      <c r="KXW8" s="23"/>
      <c r="KXX8" s="23"/>
      <c r="KXY8" s="23"/>
      <c r="KXZ8" s="23"/>
      <c r="KYA8" s="23"/>
      <c r="KYB8" s="23"/>
      <c r="KYC8" s="23"/>
      <c r="KYD8" s="23"/>
      <c r="KYE8" s="23"/>
      <c r="KYF8" s="23"/>
      <c r="KYG8" s="23"/>
      <c r="KYH8" s="23"/>
      <c r="KYI8" s="23"/>
      <c r="KYJ8" s="23"/>
      <c r="KYK8" s="23"/>
      <c r="KYL8" s="23"/>
      <c r="KYM8" s="23"/>
      <c r="KYN8" s="23"/>
      <c r="KYO8" s="23"/>
      <c r="KYP8" s="23"/>
      <c r="KYQ8" s="23"/>
      <c r="KYR8" s="23"/>
      <c r="KYS8" s="23"/>
      <c r="KYT8" s="23"/>
      <c r="KYU8" s="23"/>
      <c r="KYV8" s="23"/>
      <c r="KYW8" s="23"/>
      <c r="KYX8" s="23"/>
      <c r="KYY8" s="23"/>
      <c r="KYZ8" s="23"/>
      <c r="KZA8" s="23"/>
      <c r="KZB8" s="23"/>
      <c r="KZC8" s="23"/>
      <c r="KZD8" s="23"/>
      <c r="KZE8" s="23"/>
      <c r="KZF8" s="23"/>
      <c r="KZG8" s="23"/>
      <c r="KZH8" s="23"/>
      <c r="KZI8" s="23"/>
      <c r="KZJ8" s="23"/>
      <c r="KZK8" s="23"/>
      <c r="KZL8" s="23"/>
      <c r="KZM8" s="23"/>
      <c r="KZN8" s="23"/>
      <c r="KZO8" s="23"/>
      <c r="KZP8" s="23"/>
      <c r="KZQ8" s="23"/>
      <c r="KZR8" s="23"/>
      <c r="KZS8" s="23"/>
      <c r="KZT8" s="23"/>
      <c r="KZU8" s="23"/>
      <c r="KZV8" s="23"/>
      <c r="KZW8" s="23"/>
      <c r="KZX8" s="23"/>
      <c r="KZY8" s="23"/>
      <c r="KZZ8" s="23"/>
      <c r="LAA8" s="23"/>
      <c r="LAB8" s="23"/>
      <c r="LAC8" s="23"/>
      <c r="LAD8" s="23"/>
      <c r="LAE8" s="23"/>
      <c r="LAF8" s="23"/>
      <c r="LAG8" s="23"/>
      <c r="LAH8" s="23"/>
      <c r="LAI8" s="23"/>
      <c r="LAJ8" s="23"/>
      <c r="LAK8" s="23"/>
      <c r="LAL8" s="23"/>
      <c r="LAM8" s="23"/>
      <c r="LAN8" s="23"/>
      <c r="LAO8" s="23"/>
      <c r="LAP8" s="23"/>
      <c r="LAQ8" s="23"/>
      <c r="LAR8" s="23"/>
      <c r="LAS8" s="23"/>
      <c r="LAT8" s="23"/>
      <c r="LAU8" s="23"/>
      <c r="LAV8" s="23"/>
      <c r="LAW8" s="23"/>
      <c r="LAX8" s="23"/>
      <c r="LAY8" s="23"/>
      <c r="LAZ8" s="23"/>
      <c r="LBA8" s="23"/>
      <c r="LBB8" s="23"/>
      <c r="LBC8" s="23"/>
      <c r="LBD8" s="23"/>
      <c r="LBE8" s="23"/>
      <c r="LBF8" s="23"/>
      <c r="LBG8" s="23"/>
      <c r="LBH8" s="23"/>
      <c r="LBI8" s="23"/>
      <c r="LBJ8" s="23"/>
      <c r="LBK8" s="23"/>
      <c r="LBL8" s="23"/>
      <c r="LBM8" s="23"/>
      <c r="LBN8" s="23"/>
      <c r="LBO8" s="23"/>
      <c r="LBP8" s="23"/>
      <c r="LBQ8" s="23"/>
      <c r="LBR8" s="23"/>
      <c r="LBS8" s="23"/>
      <c r="LBT8" s="23"/>
      <c r="LBU8" s="23"/>
      <c r="LBV8" s="23"/>
      <c r="LBW8" s="23"/>
      <c r="LBX8" s="23"/>
      <c r="LBY8" s="23"/>
      <c r="LBZ8" s="23"/>
      <c r="LCA8" s="23"/>
      <c r="LCB8" s="23"/>
      <c r="LCC8" s="23"/>
      <c r="LCD8" s="23"/>
      <c r="LCE8" s="23"/>
      <c r="LCF8" s="23"/>
      <c r="LCG8" s="23"/>
      <c r="LCH8" s="23"/>
      <c r="LCI8" s="23"/>
      <c r="LCJ8" s="23"/>
      <c r="LCK8" s="23"/>
      <c r="LCL8" s="23"/>
      <c r="LCM8" s="23"/>
      <c r="LCN8" s="23"/>
      <c r="LCO8" s="23"/>
      <c r="LCP8" s="23"/>
      <c r="LCQ8" s="23"/>
      <c r="LCR8" s="23"/>
      <c r="LCS8" s="23"/>
      <c r="LCT8" s="23"/>
      <c r="LCU8" s="23"/>
      <c r="LCV8" s="23"/>
      <c r="LCW8" s="23"/>
      <c r="LCX8" s="23"/>
      <c r="LCY8" s="23"/>
      <c r="LCZ8" s="23"/>
      <c r="LDA8" s="23"/>
      <c r="LDB8" s="23"/>
      <c r="LDC8" s="23"/>
      <c r="LDD8" s="23"/>
      <c r="LDE8" s="23"/>
      <c r="LDF8" s="23"/>
      <c r="LDG8" s="23"/>
      <c r="LDH8" s="23"/>
      <c r="LDI8" s="23"/>
      <c r="LDJ8" s="23"/>
      <c r="LDK8" s="23"/>
      <c r="LDL8" s="23"/>
      <c r="LDM8" s="23"/>
      <c r="LDN8" s="23"/>
      <c r="LDO8" s="23"/>
      <c r="LDP8" s="23"/>
      <c r="LDQ8" s="23"/>
      <c r="LDR8" s="23"/>
      <c r="LDS8" s="23"/>
      <c r="LDT8" s="23"/>
      <c r="LDU8" s="23"/>
      <c r="LDV8" s="23"/>
      <c r="LDW8" s="23"/>
      <c r="LDX8" s="23"/>
      <c r="LDY8" s="23"/>
      <c r="LDZ8" s="23"/>
      <c r="LEA8" s="23"/>
      <c r="LEB8" s="23"/>
      <c r="LEC8" s="23"/>
      <c r="LED8" s="23"/>
      <c r="LEE8" s="23"/>
      <c r="LEF8" s="23"/>
      <c r="LEG8" s="23"/>
      <c r="LEH8" s="23"/>
      <c r="LEI8" s="23"/>
      <c r="LEJ8" s="23"/>
      <c r="LEK8" s="23"/>
      <c r="LEL8" s="23"/>
      <c r="LEM8" s="23"/>
      <c r="LEN8" s="23"/>
      <c r="LEO8" s="23"/>
      <c r="LEP8" s="23"/>
      <c r="LEQ8" s="23"/>
      <c r="LER8" s="23"/>
      <c r="LES8" s="23"/>
      <c r="LET8" s="23"/>
      <c r="LEU8" s="23"/>
      <c r="LEV8" s="23"/>
      <c r="LEW8" s="23"/>
      <c r="LEX8" s="23"/>
      <c r="LEY8" s="23"/>
      <c r="LEZ8" s="23"/>
      <c r="LFA8" s="23"/>
      <c r="LFB8" s="23"/>
      <c r="LFC8" s="23"/>
      <c r="LFD8" s="23"/>
      <c r="LFE8" s="23"/>
      <c r="LFF8" s="23"/>
      <c r="LFG8" s="23"/>
      <c r="LFH8" s="23"/>
      <c r="LFI8" s="23"/>
      <c r="LFJ8" s="23"/>
      <c r="LFK8" s="23"/>
      <c r="LFL8" s="23"/>
      <c r="LFM8" s="23"/>
      <c r="LFN8" s="23"/>
      <c r="LFO8" s="23"/>
      <c r="LFP8" s="23"/>
      <c r="LFQ8" s="23"/>
      <c r="LFR8" s="23"/>
      <c r="LFS8" s="23"/>
      <c r="LFT8" s="23"/>
      <c r="LFU8" s="23"/>
      <c r="LFV8" s="23"/>
      <c r="LFW8" s="23"/>
      <c r="LFX8" s="23"/>
      <c r="LFY8" s="23"/>
      <c r="LFZ8" s="23"/>
      <c r="LGA8" s="23"/>
      <c r="LGB8" s="23"/>
      <c r="LGC8" s="23"/>
      <c r="LGD8" s="23"/>
      <c r="LGE8" s="23"/>
      <c r="LGF8" s="23"/>
      <c r="LGG8" s="23"/>
      <c r="LGH8" s="23"/>
      <c r="LGI8" s="23"/>
      <c r="LGJ8" s="23"/>
      <c r="LGK8" s="23"/>
      <c r="LGL8" s="23"/>
      <c r="LGM8" s="23"/>
      <c r="LGN8" s="23"/>
      <c r="LGO8" s="23"/>
      <c r="LGP8" s="23"/>
      <c r="LGQ8" s="23"/>
      <c r="LGR8" s="23"/>
      <c r="LGS8" s="23"/>
      <c r="LGT8" s="23"/>
      <c r="LGU8" s="23"/>
      <c r="LGV8" s="23"/>
      <c r="LGW8" s="23"/>
      <c r="LGX8" s="23"/>
      <c r="LGY8" s="23"/>
      <c r="LGZ8" s="23"/>
      <c r="LHA8" s="23"/>
      <c r="LHB8" s="23"/>
      <c r="LHC8" s="23"/>
      <c r="LHD8" s="23"/>
      <c r="LHE8" s="23"/>
      <c r="LHF8" s="23"/>
      <c r="LHG8" s="23"/>
      <c r="LHH8" s="23"/>
      <c r="LHI8" s="23"/>
      <c r="LHJ8" s="23"/>
      <c r="LHK8" s="23"/>
      <c r="LHL8" s="23"/>
      <c r="LHM8" s="23"/>
      <c r="LHN8" s="23"/>
      <c r="LHO8" s="23"/>
      <c r="LHP8" s="23"/>
      <c r="LHQ8" s="23"/>
      <c r="LHR8" s="23"/>
      <c r="LHS8" s="23"/>
      <c r="LHT8" s="23"/>
      <c r="LHU8" s="23"/>
      <c r="LHV8" s="23"/>
      <c r="LHW8" s="23"/>
      <c r="LHX8" s="23"/>
      <c r="LHY8" s="23"/>
      <c r="LHZ8" s="23"/>
      <c r="LIA8" s="23"/>
      <c r="LIB8" s="23"/>
      <c r="LIC8" s="23"/>
      <c r="LID8" s="23"/>
      <c r="LIE8" s="23"/>
      <c r="LIF8" s="23"/>
      <c r="LIG8" s="23"/>
      <c r="LIH8" s="23"/>
      <c r="LII8" s="23"/>
      <c r="LIJ8" s="23"/>
      <c r="LIK8" s="23"/>
      <c r="LIL8" s="23"/>
      <c r="LIM8" s="23"/>
      <c r="LIN8" s="23"/>
      <c r="LIO8" s="23"/>
      <c r="LIP8" s="23"/>
      <c r="LIQ8" s="23"/>
      <c r="LIR8" s="23"/>
      <c r="LIS8" s="23"/>
      <c r="LIT8" s="23"/>
      <c r="LIU8" s="23"/>
      <c r="LIV8" s="23"/>
      <c r="LIW8" s="23"/>
      <c r="LIX8" s="23"/>
      <c r="LIY8" s="23"/>
      <c r="LIZ8" s="23"/>
      <c r="LJA8" s="23"/>
      <c r="LJB8" s="23"/>
      <c r="LJC8" s="23"/>
      <c r="LJD8" s="23"/>
      <c r="LJE8" s="23"/>
      <c r="LJF8" s="23"/>
      <c r="LJG8" s="23"/>
      <c r="LJH8" s="23"/>
      <c r="LJI8" s="23"/>
      <c r="LJJ8" s="23"/>
      <c r="LJK8" s="23"/>
      <c r="LJL8" s="23"/>
      <c r="LJM8" s="23"/>
      <c r="LJN8" s="23"/>
      <c r="LJO8" s="23"/>
      <c r="LJP8" s="23"/>
      <c r="LJQ8" s="23"/>
      <c r="LJR8" s="23"/>
      <c r="LJS8" s="23"/>
      <c r="LJT8" s="23"/>
      <c r="LJU8" s="23"/>
      <c r="LJV8" s="23"/>
      <c r="LJW8" s="23"/>
      <c r="LJX8" s="23"/>
      <c r="LJY8" s="23"/>
      <c r="LJZ8" s="23"/>
      <c r="LKA8" s="23"/>
      <c r="LKB8" s="23"/>
      <c r="LKC8" s="23"/>
      <c r="LKD8" s="23"/>
      <c r="LKE8" s="23"/>
      <c r="LKF8" s="23"/>
      <c r="LKG8" s="23"/>
      <c r="LKH8" s="23"/>
      <c r="LKI8" s="23"/>
      <c r="LKJ8" s="23"/>
      <c r="LKK8" s="23"/>
      <c r="LKL8" s="23"/>
      <c r="LKM8" s="23"/>
      <c r="LKN8" s="23"/>
      <c r="LKO8" s="23"/>
      <c r="LKP8" s="23"/>
      <c r="LKQ8" s="23"/>
      <c r="LKR8" s="23"/>
      <c r="LKS8" s="23"/>
      <c r="LKT8" s="23"/>
      <c r="LKU8" s="23"/>
      <c r="LKV8" s="23"/>
      <c r="LKW8" s="23"/>
      <c r="LKX8" s="23"/>
      <c r="LKY8" s="23"/>
      <c r="LKZ8" s="23"/>
      <c r="LLA8" s="23"/>
      <c r="LLB8" s="23"/>
      <c r="LLC8" s="23"/>
      <c r="LLD8" s="23"/>
      <c r="LLE8" s="23"/>
      <c r="LLF8" s="23"/>
      <c r="LLG8" s="23"/>
      <c r="LLH8" s="23"/>
      <c r="LLI8" s="23"/>
      <c r="LLJ8" s="23"/>
      <c r="LLK8" s="23"/>
      <c r="LLL8" s="23"/>
      <c r="LLM8" s="23"/>
      <c r="LLN8" s="23"/>
      <c r="LLO8" s="23"/>
      <c r="LLP8" s="23"/>
      <c r="LLQ8" s="23"/>
      <c r="LLR8" s="23"/>
      <c r="LLS8" s="23"/>
      <c r="LLT8" s="23"/>
      <c r="LLU8" s="23"/>
      <c r="LLV8" s="23"/>
      <c r="LLW8" s="23"/>
      <c r="LLX8" s="23"/>
      <c r="LLY8" s="23"/>
      <c r="LLZ8" s="23"/>
      <c r="LMA8" s="23"/>
      <c r="LMB8" s="23"/>
      <c r="LMC8" s="23"/>
      <c r="LMD8" s="23"/>
      <c r="LME8" s="23"/>
      <c r="LMF8" s="23"/>
      <c r="LMG8" s="23"/>
      <c r="LMH8" s="23"/>
      <c r="LMI8" s="23"/>
      <c r="LMJ8" s="23"/>
      <c r="LMK8" s="23"/>
      <c r="LML8" s="23"/>
      <c r="LMM8" s="23"/>
      <c r="LMN8" s="23"/>
      <c r="LMO8" s="23"/>
      <c r="LMP8" s="23"/>
      <c r="LMQ8" s="23"/>
      <c r="LMR8" s="23"/>
      <c r="LMS8" s="23"/>
      <c r="LMT8" s="23"/>
      <c r="LMU8" s="23"/>
      <c r="LMV8" s="23"/>
      <c r="LMW8" s="23"/>
      <c r="LMX8" s="23"/>
      <c r="LMY8" s="23"/>
      <c r="LMZ8" s="23"/>
      <c r="LNA8" s="23"/>
      <c r="LNB8" s="23"/>
      <c r="LNC8" s="23"/>
      <c r="LND8" s="23"/>
      <c r="LNE8" s="23"/>
      <c r="LNF8" s="23"/>
      <c r="LNG8" s="23"/>
      <c r="LNH8" s="23"/>
      <c r="LNI8" s="23"/>
      <c r="LNJ8" s="23"/>
      <c r="LNK8" s="23"/>
      <c r="LNL8" s="23"/>
      <c r="LNM8" s="23"/>
      <c r="LNN8" s="23"/>
      <c r="LNO8" s="23"/>
      <c r="LNP8" s="23"/>
      <c r="LNQ8" s="23"/>
      <c r="LNR8" s="23"/>
      <c r="LNS8" s="23"/>
      <c r="LNT8" s="23"/>
      <c r="LNU8" s="23"/>
      <c r="LNV8" s="23"/>
      <c r="LNW8" s="23"/>
      <c r="LNX8" s="23"/>
      <c r="LNY8" s="23"/>
      <c r="LNZ8" s="23"/>
      <c r="LOA8" s="23"/>
      <c r="LOB8" s="23"/>
      <c r="LOC8" s="23"/>
      <c r="LOD8" s="23"/>
      <c r="LOE8" s="23"/>
      <c r="LOF8" s="23"/>
      <c r="LOG8" s="23"/>
      <c r="LOH8" s="23"/>
      <c r="LOI8" s="23"/>
      <c r="LOJ8" s="23"/>
      <c r="LOK8" s="23"/>
      <c r="LOL8" s="23"/>
      <c r="LOM8" s="23"/>
      <c r="LON8" s="23"/>
      <c r="LOO8" s="23"/>
      <c r="LOP8" s="23"/>
      <c r="LOQ8" s="23"/>
      <c r="LOR8" s="23"/>
      <c r="LOS8" s="23"/>
      <c r="LOT8" s="23"/>
      <c r="LOU8" s="23"/>
      <c r="LOV8" s="23"/>
      <c r="LOW8" s="23"/>
      <c r="LOX8" s="23"/>
      <c r="LOY8" s="23"/>
      <c r="LOZ8" s="23"/>
      <c r="LPA8" s="23"/>
      <c r="LPB8" s="23"/>
      <c r="LPC8" s="23"/>
      <c r="LPD8" s="23"/>
      <c r="LPE8" s="23"/>
      <c r="LPF8" s="23"/>
      <c r="LPG8" s="23"/>
      <c r="LPH8" s="23"/>
      <c r="LPI8" s="23"/>
      <c r="LPJ8" s="23"/>
      <c r="LPK8" s="23"/>
      <c r="LPL8" s="23"/>
      <c r="LPM8" s="23"/>
      <c r="LPN8" s="23"/>
      <c r="LPO8" s="23"/>
      <c r="LPP8" s="23"/>
      <c r="LPQ8" s="23"/>
      <c r="LPR8" s="23"/>
      <c r="LPS8" s="23"/>
      <c r="LPT8" s="23"/>
      <c r="LPU8" s="23"/>
      <c r="LPV8" s="23"/>
      <c r="LPW8" s="23"/>
      <c r="LPX8" s="23"/>
      <c r="LPY8" s="23"/>
      <c r="LPZ8" s="23"/>
      <c r="LQA8" s="23"/>
      <c r="LQB8" s="23"/>
      <c r="LQC8" s="23"/>
      <c r="LQD8" s="23"/>
      <c r="LQE8" s="23"/>
      <c r="LQF8" s="23"/>
      <c r="LQG8" s="23"/>
      <c r="LQH8" s="23"/>
      <c r="LQI8" s="23"/>
      <c r="LQJ8" s="23"/>
      <c r="LQK8" s="23"/>
      <c r="LQL8" s="23"/>
      <c r="LQM8" s="23"/>
      <c r="LQN8" s="23"/>
      <c r="LQO8" s="23"/>
      <c r="LQP8" s="23"/>
      <c r="LQQ8" s="23"/>
      <c r="LQR8" s="23"/>
      <c r="LQS8" s="23"/>
      <c r="LQT8" s="23"/>
      <c r="LQU8" s="23"/>
      <c r="LQV8" s="23"/>
      <c r="LQW8" s="23"/>
      <c r="LQX8" s="23"/>
      <c r="LQY8" s="23"/>
      <c r="LQZ8" s="23"/>
      <c r="LRA8" s="23"/>
      <c r="LRB8" s="23"/>
      <c r="LRC8" s="23"/>
      <c r="LRD8" s="23"/>
      <c r="LRE8" s="23"/>
      <c r="LRF8" s="23"/>
      <c r="LRG8" s="23"/>
      <c r="LRH8" s="23"/>
      <c r="LRI8" s="23"/>
      <c r="LRJ8" s="23"/>
      <c r="LRK8" s="23"/>
      <c r="LRL8" s="23"/>
      <c r="LRM8" s="23"/>
      <c r="LRN8" s="23"/>
      <c r="LRO8" s="23"/>
      <c r="LRP8" s="23"/>
      <c r="LRQ8" s="23"/>
      <c r="LRR8" s="23"/>
      <c r="LRS8" s="23"/>
      <c r="LRT8" s="23"/>
      <c r="LRU8" s="23"/>
      <c r="LRV8" s="23"/>
      <c r="LRW8" s="23"/>
      <c r="LRX8" s="23"/>
      <c r="LRY8" s="23"/>
      <c r="LRZ8" s="23"/>
      <c r="LSA8" s="23"/>
      <c r="LSB8" s="23"/>
      <c r="LSC8" s="23"/>
      <c r="LSD8" s="23"/>
      <c r="LSE8" s="23"/>
      <c r="LSF8" s="23"/>
      <c r="LSG8" s="23"/>
      <c r="LSH8" s="23"/>
      <c r="LSI8" s="23"/>
      <c r="LSJ8" s="23"/>
      <c r="LSK8" s="23"/>
      <c r="LSL8" s="23"/>
      <c r="LSM8" s="23"/>
      <c r="LSN8" s="23"/>
      <c r="LSO8" s="23"/>
      <c r="LSP8" s="23"/>
      <c r="LSQ8" s="23"/>
      <c r="LSR8" s="23"/>
      <c r="LSS8" s="23"/>
      <c r="LST8" s="23"/>
      <c r="LSU8" s="23"/>
      <c r="LSV8" s="23"/>
      <c r="LSW8" s="23"/>
      <c r="LSX8" s="23"/>
      <c r="LSY8" s="23"/>
      <c r="LSZ8" s="23"/>
      <c r="LTA8" s="23"/>
      <c r="LTB8" s="23"/>
      <c r="LTC8" s="23"/>
      <c r="LTD8" s="23"/>
      <c r="LTE8" s="23"/>
      <c r="LTF8" s="23"/>
      <c r="LTG8" s="23"/>
      <c r="LTH8" s="23"/>
      <c r="LTI8" s="23"/>
      <c r="LTJ8" s="23"/>
      <c r="LTK8" s="23"/>
      <c r="LTL8" s="23"/>
      <c r="LTM8" s="23"/>
      <c r="LTN8" s="23"/>
      <c r="LTO8" s="23"/>
      <c r="LTP8" s="23"/>
      <c r="LTQ8" s="23"/>
      <c r="LTR8" s="23"/>
      <c r="LTS8" s="23"/>
      <c r="LTT8" s="23"/>
      <c r="LTU8" s="23"/>
      <c r="LTV8" s="23"/>
      <c r="LTW8" s="23"/>
      <c r="LTX8" s="23"/>
      <c r="LTY8" s="23"/>
      <c r="LTZ8" s="23"/>
      <c r="LUA8" s="23"/>
      <c r="LUB8" s="23"/>
      <c r="LUC8" s="23"/>
      <c r="LUD8" s="23"/>
      <c r="LUE8" s="23"/>
      <c r="LUF8" s="23"/>
      <c r="LUG8" s="23"/>
      <c r="LUH8" s="23"/>
      <c r="LUI8" s="23"/>
      <c r="LUJ8" s="23"/>
      <c r="LUK8" s="23"/>
      <c r="LUL8" s="23"/>
      <c r="LUM8" s="23"/>
      <c r="LUN8" s="23"/>
      <c r="LUO8" s="23"/>
      <c r="LUP8" s="23"/>
      <c r="LUQ8" s="23"/>
      <c r="LUR8" s="23"/>
      <c r="LUS8" s="23"/>
      <c r="LUT8" s="23"/>
      <c r="LUU8" s="23"/>
      <c r="LUV8" s="23"/>
      <c r="LUW8" s="23"/>
      <c r="LUX8" s="23"/>
      <c r="LUY8" s="23"/>
      <c r="LUZ8" s="23"/>
      <c r="LVA8" s="23"/>
      <c r="LVB8" s="23"/>
      <c r="LVC8" s="23"/>
      <c r="LVD8" s="23"/>
      <c r="LVE8" s="23"/>
      <c r="LVF8" s="23"/>
      <c r="LVG8" s="23"/>
      <c r="LVH8" s="23"/>
      <c r="LVI8" s="23"/>
      <c r="LVJ8" s="23"/>
      <c r="LVK8" s="23"/>
      <c r="LVL8" s="23"/>
      <c r="LVM8" s="23"/>
      <c r="LVN8" s="23"/>
      <c r="LVO8" s="23"/>
      <c r="LVP8" s="23"/>
      <c r="LVQ8" s="23"/>
      <c r="LVR8" s="23"/>
      <c r="LVS8" s="23"/>
      <c r="LVT8" s="23"/>
      <c r="LVU8" s="23"/>
      <c r="LVV8" s="23"/>
      <c r="LVW8" s="23"/>
      <c r="LVX8" s="23"/>
      <c r="LVY8" s="23"/>
      <c r="LVZ8" s="23"/>
      <c r="LWA8" s="23"/>
      <c r="LWB8" s="23"/>
      <c r="LWC8" s="23"/>
      <c r="LWD8" s="23"/>
      <c r="LWE8" s="23"/>
      <c r="LWF8" s="23"/>
      <c r="LWG8" s="23"/>
      <c r="LWH8" s="23"/>
      <c r="LWI8" s="23"/>
      <c r="LWJ8" s="23"/>
      <c r="LWK8" s="23"/>
      <c r="LWL8" s="23"/>
      <c r="LWM8" s="23"/>
      <c r="LWN8" s="23"/>
      <c r="LWO8" s="23"/>
      <c r="LWP8" s="23"/>
      <c r="LWQ8" s="23"/>
      <c r="LWR8" s="23"/>
      <c r="LWS8" s="23"/>
      <c r="LWT8" s="23"/>
      <c r="LWU8" s="23"/>
      <c r="LWV8" s="23"/>
      <c r="LWW8" s="23"/>
      <c r="LWX8" s="23"/>
      <c r="LWY8" s="23"/>
      <c r="LWZ8" s="23"/>
      <c r="LXA8" s="23"/>
      <c r="LXB8" s="23"/>
      <c r="LXC8" s="23"/>
      <c r="LXD8" s="23"/>
      <c r="LXE8" s="23"/>
      <c r="LXF8" s="23"/>
      <c r="LXG8" s="23"/>
      <c r="LXH8" s="23"/>
      <c r="LXI8" s="23"/>
      <c r="LXJ8" s="23"/>
      <c r="LXK8" s="23"/>
      <c r="LXL8" s="23"/>
      <c r="LXM8" s="23"/>
      <c r="LXN8" s="23"/>
      <c r="LXO8" s="23"/>
      <c r="LXP8" s="23"/>
      <c r="LXQ8" s="23"/>
      <c r="LXR8" s="23"/>
      <c r="LXS8" s="23"/>
      <c r="LXT8" s="23"/>
      <c r="LXU8" s="23"/>
      <c r="LXV8" s="23"/>
      <c r="LXW8" s="23"/>
      <c r="LXX8" s="23"/>
      <c r="LXY8" s="23"/>
      <c r="LXZ8" s="23"/>
      <c r="LYA8" s="23"/>
      <c r="LYB8" s="23"/>
      <c r="LYC8" s="23"/>
      <c r="LYD8" s="23"/>
      <c r="LYE8" s="23"/>
      <c r="LYF8" s="23"/>
      <c r="LYG8" s="23"/>
      <c r="LYH8" s="23"/>
      <c r="LYI8" s="23"/>
      <c r="LYJ8" s="23"/>
      <c r="LYK8" s="23"/>
      <c r="LYL8" s="23"/>
      <c r="LYM8" s="23"/>
      <c r="LYN8" s="23"/>
      <c r="LYO8" s="23"/>
      <c r="LYP8" s="23"/>
      <c r="LYQ8" s="23"/>
      <c r="LYR8" s="23"/>
      <c r="LYS8" s="23"/>
      <c r="LYT8" s="23"/>
      <c r="LYU8" s="23"/>
      <c r="LYV8" s="23"/>
      <c r="LYW8" s="23"/>
      <c r="LYX8" s="23"/>
      <c r="LYY8" s="23"/>
      <c r="LYZ8" s="23"/>
      <c r="LZA8" s="23"/>
      <c r="LZB8" s="23"/>
      <c r="LZC8" s="23"/>
      <c r="LZD8" s="23"/>
      <c r="LZE8" s="23"/>
      <c r="LZF8" s="23"/>
      <c r="LZG8" s="23"/>
      <c r="LZH8" s="23"/>
      <c r="LZI8" s="23"/>
      <c r="LZJ8" s="23"/>
      <c r="LZK8" s="23"/>
      <c r="LZL8" s="23"/>
      <c r="LZM8" s="23"/>
      <c r="LZN8" s="23"/>
      <c r="LZO8" s="23"/>
      <c r="LZP8" s="23"/>
      <c r="LZQ8" s="23"/>
      <c r="LZR8" s="23"/>
      <c r="LZS8" s="23"/>
      <c r="LZT8" s="23"/>
      <c r="LZU8" s="23"/>
      <c r="LZV8" s="23"/>
      <c r="LZW8" s="23"/>
      <c r="LZX8" s="23"/>
      <c r="LZY8" s="23"/>
      <c r="LZZ8" s="23"/>
      <c r="MAA8" s="23"/>
      <c r="MAB8" s="23"/>
      <c r="MAC8" s="23"/>
      <c r="MAD8" s="23"/>
      <c r="MAE8" s="23"/>
      <c r="MAF8" s="23"/>
      <c r="MAG8" s="23"/>
      <c r="MAH8" s="23"/>
      <c r="MAI8" s="23"/>
      <c r="MAJ8" s="23"/>
      <c r="MAK8" s="23"/>
      <c r="MAL8" s="23"/>
      <c r="MAM8" s="23"/>
      <c r="MAN8" s="23"/>
      <c r="MAO8" s="23"/>
      <c r="MAP8" s="23"/>
      <c r="MAQ8" s="23"/>
      <c r="MAR8" s="23"/>
      <c r="MAS8" s="23"/>
      <c r="MAT8" s="23"/>
      <c r="MAU8" s="23"/>
      <c r="MAV8" s="23"/>
      <c r="MAW8" s="23"/>
      <c r="MAX8" s="23"/>
      <c r="MAY8" s="23"/>
      <c r="MAZ8" s="23"/>
      <c r="MBA8" s="23"/>
      <c r="MBB8" s="23"/>
      <c r="MBC8" s="23"/>
      <c r="MBD8" s="23"/>
      <c r="MBE8" s="23"/>
      <c r="MBF8" s="23"/>
      <c r="MBG8" s="23"/>
      <c r="MBH8" s="23"/>
      <c r="MBI8" s="23"/>
      <c r="MBJ8" s="23"/>
      <c r="MBK8" s="23"/>
      <c r="MBL8" s="23"/>
      <c r="MBM8" s="23"/>
      <c r="MBN8" s="23"/>
      <c r="MBO8" s="23"/>
      <c r="MBP8" s="23"/>
      <c r="MBQ8" s="23"/>
      <c r="MBR8" s="23"/>
      <c r="MBS8" s="23"/>
      <c r="MBT8" s="23"/>
      <c r="MBU8" s="23"/>
      <c r="MBV8" s="23"/>
      <c r="MBW8" s="23"/>
      <c r="MBX8" s="23"/>
      <c r="MBY8" s="23"/>
      <c r="MBZ8" s="23"/>
      <c r="MCA8" s="23"/>
      <c r="MCB8" s="23"/>
      <c r="MCC8" s="23"/>
      <c r="MCD8" s="23"/>
      <c r="MCE8" s="23"/>
      <c r="MCF8" s="23"/>
      <c r="MCG8" s="23"/>
      <c r="MCH8" s="23"/>
      <c r="MCI8" s="23"/>
      <c r="MCJ8" s="23"/>
      <c r="MCK8" s="23"/>
      <c r="MCL8" s="23"/>
      <c r="MCM8" s="23"/>
      <c r="MCN8" s="23"/>
      <c r="MCO8" s="23"/>
      <c r="MCP8" s="23"/>
      <c r="MCQ8" s="23"/>
      <c r="MCR8" s="23"/>
      <c r="MCS8" s="23"/>
      <c r="MCT8" s="23"/>
      <c r="MCU8" s="23"/>
      <c r="MCV8" s="23"/>
      <c r="MCW8" s="23"/>
      <c r="MCX8" s="23"/>
      <c r="MCY8" s="23"/>
      <c r="MCZ8" s="23"/>
      <c r="MDA8" s="23"/>
      <c r="MDB8" s="23"/>
      <c r="MDC8" s="23"/>
      <c r="MDD8" s="23"/>
      <c r="MDE8" s="23"/>
      <c r="MDF8" s="23"/>
      <c r="MDG8" s="23"/>
      <c r="MDH8" s="23"/>
      <c r="MDI8" s="23"/>
      <c r="MDJ8" s="23"/>
      <c r="MDK8" s="23"/>
      <c r="MDL8" s="23"/>
      <c r="MDM8" s="23"/>
      <c r="MDN8" s="23"/>
      <c r="MDO8" s="23"/>
      <c r="MDP8" s="23"/>
      <c r="MDQ8" s="23"/>
      <c r="MDR8" s="23"/>
      <c r="MDS8" s="23"/>
      <c r="MDT8" s="23"/>
      <c r="MDU8" s="23"/>
      <c r="MDV8" s="23"/>
      <c r="MDW8" s="23"/>
      <c r="MDX8" s="23"/>
      <c r="MDY8" s="23"/>
      <c r="MDZ8" s="23"/>
      <c r="MEA8" s="23"/>
      <c r="MEB8" s="23"/>
      <c r="MEC8" s="23"/>
      <c r="MED8" s="23"/>
      <c r="MEE8" s="23"/>
      <c r="MEF8" s="23"/>
      <c r="MEG8" s="23"/>
      <c r="MEH8" s="23"/>
      <c r="MEI8" s="23"/>
      <c r="MEJ8" s="23"/>
      <c r="MEK8" s="23"/>
      <c r="MEL8" s="23"/>
      <c r="MEM8" s="23"/>
      <c r="MEN8" s="23"/>
      <c r="MEO8" s="23"/>
      <c r="MEP8" s="23"/>
      <c r="MEQ8" s="23"/>
      <c r="MER8" s="23"/>
      <c r="MES8" s="23"/>
      <c r="MET8" s="23"/>
      <c r="MEU8" s="23"/>
      <c r="MEV8" s="23"/>
      <c r="MEW8" s="23"/>
      <c r="MEX8" s="23"/>
      <c r="MEY8" s="23"/>
      <c r="MEZ8" s="23"/>
      <c r="MFA8" s="23"/>
      <c r="MFB8" s="23"/>
      <c r="MFC8" s="23"/>
      <c r="MFD8" s="23"/>
      <c r="MFE8" s="23"/>
      <c r="MFF8" s="23"/>
      <c r="MFG8" s="23"/>
      <c r="MFH8" s="23"/>
      <c r="MFI8" s="23"/>
      <c r="MFJ8" s="23"/>
      <c r="MFK8" s="23"/>
      <c r="MFL8" s="23"/>
      <c r="MFM8" s="23"/>
      <c r="MFN8" s="23"/>
      <c r="MFO8" s="23"/>
      <c r="MFP8" s="23"/>
      <c r="MFQ8" s="23"/>
      <c r="MFR8" s="23"/>
      <c r="MFS8" s="23"/>
      <c r="MFT8" s="23"/>
      <c r="MFU8" s="23"/>
      <c r="MFV8" s="23"/>
      <c r="MFW8" s="23"/>
      <c r="MFX8" s="23"/>
      <c r="MFY8" s="23"/>
      <c r="MFZ8" s="23"/>
      <c r="MGA8" s="23"/>
      <c r="MGB8" s="23"/>
      <c r="MGC8" s="23"/>
      <c r="MGD8" s="23"/>
      <c r="MGE8" s="23"/>
      <c r="MGF8" s="23"/>
      <c r="MGG8" s="23"/>
      <c r="MGH8" s="23"/>
      <c r="MGI8" s="23"/>
      <c r="MGJ8" s="23"/>
      <c r="MGK8" s="23"/>
      <c r="MGL8" s="23"/>
      <c r="MGM8" s="23"/>
      <c r="MGN8" s="23"/>
      <c r="MGO8" s="23"/>
      <c r="MGP8" s="23"/>
      <c r="MGQ8" s="23"/>
      <c r="MGR8" s="23"/>
      <c r="MGS8" s="23"/>
      <c r="MGT8" s="23"/>
      <c r="MGU8" s="23"/>
      <c r="MGV8" s="23"/>
      <c r="MGW8" s="23"/>
      <c r="MGX8" s="23"/>
      <c r="MGY8" s="23"/>
      <c r="MGZ8" s="23"/>
      <c r="MHA8" s="23"/>
      <c r="MHB8" s="23"/>
      <c r="MHC8" s="23"/>
      <c r="MHD8" s="23"/>
      <c r="MHE8" s="23"/>
      <c r="MHF8" s="23"/>
      <c r="MHG8" s="23"/>
      <c r="MHH8" s="23"/>
      <c r="MHI8" s="23"/>
      <c r="MHJ8" s="23"/>
      <c r="MHK8" s="23"/>
      <c r="MHL8" s="23"/>
      <c r="MHM8" s="23"/>
      <c r="MHN8" s="23"/>
      <c r="MHO8" s="23"/>
      <c r="MHP8" s="23"/>
      <c r="MHQ8" s="23"/>
      <c r="MHR8" s="23"/>
      <c r="MHS8" s="23"/>
      <c r="MHT8" s="23"/>
      <c r="MHU8" s="23"/>
      <c r="MHV8" s="23"/>
      <c r="MHW8" s="23"/>
      <c r="MHX8" s="23"/>
      <c r="MHY8" s="23"/>
      <c r="MHZ8" s="23"/>
      <c r="MIA8" s="23"/>
      <c r="MIB8" s="23"/>
      <c r="MIC8" s="23"/>
      <c r="MID8" s="23"/>
      <c r="MIE8" s="23"/>
      <c r="MIF8" s="23"/>
      <c r="MIG8" s="23"/>
      <c r="MIH8" s="23"/>
      <c r="MII8" s="23"/>
      <c r="MIJ8" s="23"/>
      <c r="MIK8" s="23"/>
      <c r="MIL8" s="23"/>
      <c r="MIM8" s="23"/>
      <c r="MIN8" s="23"/>
      <c r="MIO8" s="23"/>
      <c r="MIP8" s="23"/>
      <c r="MIQ8" s="23"/>
      <c r="MIR8" s="23"/>
      <c r="MIS8" s="23"/>
      <c r="MIT8" s="23"/>
      <c r="MIU8" s="23"/>
      <c r="MIV8" s="23"/>
      <c r="MIW8" s="23"/>
      <c r="MIX8" s="23"/>
      <c r="MIY8" s="23"/>
      <c r="MIZ8" s="23"/>
      <c r="MJA8" s="23"/>
      <c r="MJB8" s="23"/>
      <c r="MJC8" s="23"/>
      <c r="MJD8" s="23"/>
      <c r="MJE8" s="23"/>
      <c r="MJF8" s="23"/>
      <c r="MJG8" s="23"/>
      <c r="MJH8" s="23"/>
      <c r="MJI8" s="23"/>
      <c r="MJJ8" s="23"/>
      <c r="MJK8" s="23"/>
      <c r="MJL8" s="23"/>
      <c r="MJM8" s="23"/>
      <c r="MJN8" s="23"/>
      <c r="MJO8" s="23"/>
      <c r="MJP8" s="23"/>
      <c r="MJQ8" s="23"/>
      <c r="MJR8" s="23"/>
      <c r="MJS8" s="23"/>
      <c r="MJT8" s="23"/>
      <c r="MJU8" s="23"/>
      <c r="MJV8" s="23"/>
      <c r="MJW8" s="23"/>
      <c r="MJX8" s="23"/>
      <c r="MJY8" s="23"/>
      <c r="MJZ8" s="23"/>
      <c r="MKA8" s="23"/>
      <c r="MKB8" s="23"/>
      <c r="MKC8" s="23"/>
      <c r="MKD8" s="23"/>
      <c r="MKE8" s="23"/>
      <c r="MKF8" s="23"/>
      <c r="MKG8" s="23"/>
      <c r="MKH8" s="23"/>
      <c r="MKI8" s="23"/>
      <c r="MKJ8" s="23"/>
      <c r="MKK8" s="23"/>
      <c r="MKL8" s="23"/>
      <c r="MKM8" s="23"/>
      <c r="MKN8" s="23"/>
      <c r="MKO8" s="23"/>
      <c r="MKP8" s="23"/>
      <c r="MKQ8" s="23"/>
      <c r="MKR8" s="23"/>
      <c r="MKS8" s="23"/>
      <c r="MKT8" s="23"/>
      <c r="MKU8" s="23"/>
      <c r="MKV8" s="23"/>
      <c r="MKW8" s="23"/>
      <c r="MKX8" s="23"/>
      <c r="MKY8" s="23"/>
      <c r="MKZ8" s="23"/>
      <c r="MLA8" s="23"/>
      <c r="MLB8" s="23"/>
      <c r="MLC8" s="23"/>
      <c r="MLD8" s="23"/>
      <c r="MLE8" s="23"/>
      <c r="MLF8" s="23"/>
      <c r="MLG8" s="23"/>
      <c r="MLH8" s="23"/>
      <c r="MLI8" s="23"/>
      <c r="MLJ8" s="23"/>
      <c r="MLK8" s="23"/>
      <c r="MLL8" s="23"/>
      <c r="MLM8" s="23"/>
      <c r="MLN8" s="23"/>
      <c r="MLO8" s="23"/>
      <c r="MLP8" s="23"/>
      <c r="MLQ8" s="23"/>
      <c r="MLR8" s="23"/>
      <c r="MLS8" s="23"/>
      <c r="MLT8" s="23"/>
      <c r="MLU8" s="23"/>
      <c r="MLV8" s="23"/>
      <c r="MLW8" s="23"/>
      <c r="MLX8" s="23"/>
      <c r="MLY8" s="23"/>
      <c r="MLZ8" s="23"/>
      <c r="MMA8" s="23"/>
      <c r="MMB8" s="23"/>
      <c r="MMC8" s="23"/>
      <c r="MMD8" s="23"/>
      <c r="MME8" s="23"/>
      <c r="MMF8" s="23"/>
      <c r="MMG8" s="23"/>
      <c r="MMH8" s="23"/>
      <c r="MMI8" s="23"/>
      <c r="MMJ8" s="23"/>
      <c r="MMK8" s="23"/>
      <c r="MML8" s="23"/>
      <c r="MMM8" s="23"/>
      <c r="MMN8" s="23"/>
      <c r="MMO8" s="23"/>
      <c r="MMP8" s="23"/>
      <c r="MMQ8" s="23"/>
      <c r="MMR8" s="23"/>
      <c r="MMS8" s="23"/>
      <c r="MMT8" s="23"/>
      <c r="MMU8" s="23"/>
      <c r="MMV8" s="23"/>
      <c r="MMW8" s="23"/>
      <c r="MMX8" s="23"/>
      <c r="MMY8" s="23"/>
      <c r="MMZ8" s="23"/>
      <c r="MNA8" s="23"/>
      <c r="MNB8" s="23"/>
      <c r="MNC8" s="23"/>
      <c r="MND8" s="23"/>
      <c r="MNE8" s="23"/>
      <c r="MNF8" s="23"/>
      <c r="MNG8" s="23"/>
      <c r="MNH8" s="23"/>
      <c r="MNI8" s="23"/>
      <c r="MNJ8" s="23"/>
      <c r="MNK8" s="23"/>
      <c r="MNL8" s="23"/>
      <c r="MNM8" s="23"/>
      <c r="MNN8" s="23"/>
      <c r="MNO8" s="23"/>
      <c r="MNP8" s="23"/>
      <c r="MNQ8" s="23"/>
      <c r="MNR8" s="23"/>
      <c r="MNS8" s="23"/>
      <c r="MNT8" s="23"/>
      <c r="MNU8" s="23"/>
      <c r="MNV8" s="23"/>
      <c r="MNW8" s="23"/>
      <c r="MNX8" s="23"/>
      <c r="MNY8" s="23"/>
      <c r="MNZ8" s="23"/>
      <c r="MOA8" s="23"/>
      <c r="MOB8" s="23"/>
      <c r="MOC8" s="23"/>
      <c r="MOD8" s="23"/>
      <c r="MOE8" s="23"/>
      <c r="MOF8" s="23"/>
      <c r="MOG8" s="23"/>
      <c r="MOH8" s="23"/>
      <c r="MOI8" s="23"/>
      <c r="MOJ8" s="23"/>
      <c r="MOK8" s="23"/>
      <c r="MOL8" s="23"/>
      <c r="MOM8" s="23"/>
      <c r="MON8" s="23"/>
      <c r="MOO8" s="23"/>
      <c r="MOP8" s="23"/>
      <c r="MOQ8" s="23"/>
      <c r="MOR8" s="23"/>
      <c r="MOS8" s="23"/>
      <c r="MOT8" s="23"/>
      <c r="MOU8" s="23"/>
      <c r="MOV8" s="23"/>
      <c r="MOW8" s="23"/>
      <c r="MOX8" s="23"/>
      <c r="MOY8" s="23"/>
      <c r="MOZ8" s="23"/>
      <c r="MPA8" s="23"/>
      <c r="MPB8" s="23"/>
      <c r="MPC8" s="23"/>
      <c r="MPD8" s="23"/>
      <c r="MPE8" s="23"/>
      <c r="MPF8" s="23"/>
      <c r="MPG8" s="23"/>
      <c r="MPH8" s="23"/>
      <c r="MPI8" s="23"/>
      <c r="MPJ8" s="23"/>
      <c r="MPK8" s="23"/>
      <c r="MPL8" s="23"/>
      <c r="MPM8" s="23"/>
      <c r="MPN8" s="23"/>
      <c r="MPO8" s="23"/>
      <c r="MPP8" s="23"/>
      <c r="MPQ8" s="23"/>
      <c r="MPR8" s="23"/>
      <c r="MPS8" s="23"/>
      <c r="MPT8" s="23"/>
      <c r="MPU8" s="23"/>
      <c r="MPV8" s="23"/>
      <c r="MPW8" s="23"/>
      <c r="MPX8" s="23"/>
      <c r="MPY8" s="23"/>
      <c r="MPZ8" s="23"/>
      <c r="MQA8" s="23"/>
      <c r="MQB8" s="23"/>
      <c r="MQC8" s="23"/>
      <c r="MQD8" s="23"/>
      <c r="MQE8" s="23"/>
      <c r="MQF8" s="23"/>
      <c r="MQG8" s="23"/>
      <c r="MQH8" s="23"/>
      <c r="MQI8" s="23"/>
      <c r="MQJ8" s="23"/>
      <c r="MQK8" s="23"/>
      <c r="MQL8" s="23"/>
      <c r="MQM8" s="23"/>
      <c r="MQN8" s="23"/>
      <c r="MQO8" s="23"/>
      <c r="MQP8" s="23"/>
      <c r="MQQ8" s="23"/>
      <c r="MQR8" s="23"/>
      <c r="MQS8" s="23"/>
      <c r="MQT8" s="23"/>
      <c r="MQU8" s="23"/>
      <c r="MQV8" s="23"/>
      <c r="MQW8" s="23"/>
      <c r="MQX8" s="23"/>
      <c r="MQY8" s="23"/>
      <c r="MQZ8" s="23"/>
      <c r="MRA8" s="23"/>
      <c r="MRB8" s="23"/>
      <c r="MRC8" s="23"/>
      <c r="MRD8" s="23"/>
      <c r="MRE8" s="23"/>
      <c r="MRF8" s="23"/>
      <c r="MRG8" s="23"/>
      <c r="MRH8" s="23"/>
      <c r="MRI8" s="23"/>
      <c r="MRJ8" s="23"/>
      <c r="MRK8" s="23"/>
      <c r="MRL8" s="23"/>
      <c r="MRM8" s="23"/>
      <c r="MRN8" s="23"/>
      <c r="MRO8" s="23"/>
      <c r="MRP8" s="23"/>
      <c r="MRQ8" s="23"/>
      <c r="MRR8" s="23"/>
      <c r="MRS8" s="23"/>
      <c r="MRT8" s="23"/>
      <c r="MRU8" s="23"/>
      <c r="MRV8" s="23"/>
      <c r="MRW8" s="23"/>
      <c r="MRX8" s="23"/>
      <c r="MRY8" s="23"/>
      <c r="MRZ8" s="23"/>
      <c r="MSA8" s="23"/>
      <c r="MSB8" s="23"/>
      <c r="MSC8" s="23"/>
      <c r="MSD8" s="23"/>
      <c r="MSE8" s="23"/>
      <c r="MSF8" s="23"/>
      <c r="MSG8" s="23"/>
      <c r="MSH8" s="23"/>
      <c r="MSI8" s="23"/>
      <c r="MSJ8" s="23"/>
      <c r="MSK8" s="23"/>
      <c r="MSL8" s="23"/>
      <c r="MSM8" s="23"/>
      <c r="MSN8" s="23"/>
      <c r="MSO8" s="23"/>
      <c r="MSP8" s="23"/>
      <c r="MSQ8" s="23"/>
      <c r="MSR8" s="23"/>
      <c r="MSS8" s="23"/>
      <c r="MST8" s="23"/>
      <c r="MSU8" s="23"/>
      <c r="MSV8" s="23"/>
      <c r="MSW8" s="23"/>
      <c r="MSX8" s="23"/>
      <c r="MSY8" s="23"/>
      <c r="MSZ8" s="23"/>
      <c r="MTA8" s="23"/>
      <c r="MTB8" s="23"/>
      <c r="MTC8" s="23"/>
      <c r="MTD8" s="23"/>
      <c r="MTE8" s="23"/>
      <c r="MTF8" s="23"/>
      <c r="MTG8" s="23"/>
      <c r="MTH8" s="23"/>
      <c r="MTI8" s="23"/>
      <c r="MTJ8" s="23"/>
      <c r="MTK8" s="23"/>
      <c r="MTL8" s="23"/>
      <c r="MTM8" s="23"/>
      <c r="MTN8" s="23"/>
      <c r="MTO8" s="23"/>
      <c r="MTP8" s="23"/>
      <c r="MTQ8" s="23"/>
      <c r="MTR8" s="23"/>
      <c r="MTS8" s="23"/>
      <c r="MTT8" s="23"/>
      <c r="MTU8" s="23"/>
      <c r="MTV8" s="23"/>
      <c r="MTW8" s="23"/>
      <c r="MTX8" s="23"/>
      <c r="MTY8" s="23"/>
      <c r="MTZ8" s="23"/>
      <c r="MUA8" s="23"/>
      <c r="MUB8" s="23"/>
      <c r="MUC8" s="23"/>
      <c r="MUD8" s="23"/>
      <c r="MUE8" s="23"/>
      <c r="MUF8" s="23"/>
      <c r="MUG8" s="23"/>
      <c r="MUH8" s="23"/>
      <c r="MUI8" s="23"/>
      <c r="MUJ8" s="23"/>
      <c r="MUK8" s="23"/>
      <c r="MUL8" s="23"/>
      <c r="MUM8" s="23"/>
      <c r="MUN8" s="23"/>
      <c r="MUO8" s="23"/>
      <c r="MUP8" s="23"/>
      <c r="MUQ8" s="23"/>
      <c r="MUR8" s="23"/>
      <c r="MUS8" s="23"/>
      <c r="MUT8" s="23"/>
      <c r="MUU8" s="23"/>
      <c r="MUV8" s="23"/>
      <c r="MUW8" s="23"/>
      <c r="MUX8" s="23"/>
      <c r="MUY8" s="23"/>
      <c r="MUZ8" s="23"/>
      <c r="MVA8" s="23"/>
      <c r="MVB8" s="23"/>
      <c r="MVC8" s="23"/>
      <c r="MVD8" s="23"/>
      <c r="MVE8" s="23"/>
      <c r="MVF8" s="23"/>
      <c r="MVG8" s="23"/>
      <c r="MVH8" s="23"/>
      <c r="MVI8" s="23"/>
      <c r="MVJ8" s="23"/>
      <c r="MVK8" s="23"/>
      <c r="MVL8" s="23"/>
      <c r="MVM8" s="23"/>
      <c r="MVN8" s="23"/>
      <c r="MVO8" s="23"/>
      <c r="MVP8" s="23"/>
      <c r="MVQ8" s="23"/>
      <c r="MVR8" s="23"/>
      <c r="MVS8" s="23"/>
      <c r="MVT8" s="23"/>
      <c r="MVU8" s="23"/>
      <c r="MVV8" s="23"/>
      <c r="MVW8" s="23"/>
      <c r="MVX8" s="23"/>
      <c r="MVY8" s="23"/>
      <c r="MVZ8" s="23"/>
      <c r="MWA8" s="23"/>
      <c r="MWB8" s="23"/>
      <c r="MWC8" s="23"/>
      <c r="MWD8" s="23"/>
      <c r="MWE8" s="23"/>
      <c r="MWF8" s="23"/>
      <c r="MWG8" s="23"/>
      <c r="MWH8" s="23"/>
      <c r="MWI8" s="23"/>
      <c r="MWJ8" s="23"/>
      <c r="MWK8" s="23"/>
      <c r="MWL8" s="23"/>
      <c r="MWM8" s="23"/>
      <c r="MWN8" s="23"/>
      <c r="MWO8" s="23"/>
      <c r="MWP8" s="23"/>
      <c r="MWQ8" s="23"/>
      <c r="MWR8" s="23"/>
      <c r="MWS8" s="23"/>
      <c r="MWT8" s="23"/>
      <c r="MWU8" s="23"/>
      <c r="MWV8" s="23"/>
      <c r="MWW8" s="23"/>
      <c r="MWX8" s="23"/>
      <c r="MWY8" s="23"/>
      <c r="MWZ8" s="23"/>
      <c r="MXA8" s="23"/>
      <c r="MXB8" s="23"/>
      <c r="MXC8" s="23"/>
      <c r="MXD8" s="23"/>
      <c r="MXE8" s="23"/>
      <c r="MXF8" s="23"/>
      <c r="MXG8" s="23"/>
      <c r="MXH8" s="23"/>
      <c r="MXI8" s="23"/>
      <c r="MXJ8" s="23"/>
      <c r="MXK8" s="23"/>
      <c r="MXL8" s="23"/>
      <c r="MXM8" s="23"/>
      <c r="MXN8" s="23"/>
      <c r="MXO8" s="23"/>
      <c r="MXP8" s="23"/>
      <c r="MXQ8" s="23"/>
      <c r="MXR8" s="23"/>
      <c r="MXS8" s="23"/>
      <c r="MXT8" s="23"/>
      <c r="MXU8" s="23"/>
      <c r="MXV8" s="23"/>
      <c r="MXW8" s="23"/>
      <c r="MXX8" s="23"/>
      <c r="MXY8" s="23"/>
      <c r="MXZ8" s="23"/>
      <c r="MYA8" s="23"/>
      <c r="MYB8" s="23"/>
      <c r="MYC8" s="23"/>
      <c r="MYD8" s="23"/>
      <c r="MYE8" s="23"/>
      <c r="MYF8" s="23"/>
      <c r="MYG8" s="23"/>
      <c r="MYH8" s="23"/>
      <c r="MYI8" s="23"/>
      <c r="MYJ8" s="23"/>
      <c r="MYK8" s="23"/>
      <c r="MYL8" s="23"/>
      <c r="MYM8" s="23"/>
      <c r="MYN8" s="23"/>
      <c r="MYO8" s="23"/>
      <c r="MYP8" s="23"/>
      <c r="MYQ8" s="23"/>
      <c r="MYR8" s="23"/>
      <c r="MYS8" s="23"/>
      <c r="MYT8" s="23"/>
      <c r="MYU8" s="23"/>
      <c r="MYV8" s="23"/>
      <c r="MYW8" s="23"/>
      <c r="MYX8" s="23"/>
      <c r="MYY8" s="23"/>
      <c r="MYZ8" s="23"/>
      <c r="MZA8" s="23"/>
      <c r="MZB8" s="23"/>
      <c r="MZC8" s="23"/>
      <c r="MZD8" s="23"/>
      <c r="MZE8" s="23"/>
      <c r="MZF8" s="23"/>
      <c r="MZG8" s="23"/>
      <c r="MZH8" s="23"/>
      <c r="MZI8" s="23"/>
      <c r="MZJ8" s="23"/>
      <c r="MZK8" s="23"/>
      <c r="MZL8" s="23"/>
      <c r="MZM8" s="23"/>
      <c r="MZN8" s="23"/>
      <c r="MZO8" s="23"/>
      <c r="MZP8" s="23"/>
      <c r="MZQ8" s="23"/>
      <c r="MZR8" s="23"/>
      <c r="MZS8" s="23"/>
      <c r="MZT8" s="23"/>
      <c r="MZU8" s="23"/>
      <c r="MZV8" s="23"/>
      <c r="MZW8" s="23"/>
      <c r="MZX8" s="23"/>
      <c r="MZY8" s="23"/>
      <c r="MZZ8" s="23"/>
      <c r="NAA8" s="23"/>
      <c r="NAB8" s="23"/>
      <c r="NAC8" s="23"/>
      <c r="NAD8" s="23"/>
      <c r="NAE8" s="23"/>
      <c r="NAF8" s="23"/>
      <c r="NAG8" s="23"/>
      <c r="NAH8" s="23"/>
      <c r="NAI8" s="23"/>
      <c r="NAJ8" s="23"/>
      <c r="NAK8" s="23"/>
      <c r="NAL8" s="23"/>
      <c r="NAM8" s="23"/>
      <c r="NAN8" s="23"/>
      <c r="NAO8" s="23"/>
      <c r="NAP8" s="23"/>
      <c r="NAQ8" s="23"/>
      <c r="NAR8" s="23"/>
      <c r="NAS8" s="23"/>
      <c r="NAT8" s="23"/>
      <c r="NAU8" s="23"/>
      <c r="NAV8" s="23"/>
      <c r="NAW8" s="23"/>
      <c r="NAX8" s="23"/>
      <c r="NAY8" s="23"/>
      <c r="NAZ8" s="23"/>
      <c r="NBA8" s="23"/>
      <c r="NBB8" s="23"/>
      <c r="NBC8" s="23"/>
      <c r="NBD8" s="23"/>
      <c r="NBE8" s="23"/>
      <c r="NBF8" s="23"/>
      <c r="NBG8" s="23"/>
      <c r="NBH8" s="23"/>
      <c r="NBI8" s="23"/>
      <c r="NBJ8" s="23"/>
      <c r="NBK8" s="23"/>
      <c r="NBL8" s="23"/>
      <c r="NBM8" s="23"/>
      <c r="NBN8" s="23"/>
      <c r="NBO8" s="23"/>
      <c r="NBP8" s="23"/>
      <c r="NBQ8" s="23"/>
      <c r="NBR8" s="23"/>
      <c r="NBS8" s="23"/>
      <c r="NBT8" s="23"/>
      <c r="NBU8" s="23"/>
      <c r="NBV8" s="23"/>
      <c r="NBW8" s="23"/>
      <c r="NBX8" s="23"/>
      <c r="NBY8" s="23"/>
      <c r="NBZ8" s="23"/>
      <c r="NCA8" s="23"/>
      <c r="NCB8" s="23"/>
      <c r="NCC8" s="23"/>
      <c r="NCD8" s="23"/>
      <c r="NCE8" s="23"/>
      <c r="NCF8" s="23"/>
      <c r="NCG8" s="23"/>
      <c r="NCH8" s="23"/>
      <c r="NCI8" s="23"/>
      <c r="NCJ8" s="23"/>
      <c r="NCK8" s="23"/>
      <c r="NCL8" s="23"/>
      <c r="NCM8" s="23"/>
      <c r="NCN8" s="23"/>
      <c r="NCO8" s="23"/>
      <c r="NCP8" s="23"/>
      <c r="NCQ8" s="23"/>
      <c r="NCR8" s="23"/>
      <c r="NCS8" s="23"/>
      <c r="NCT8" s="23"/>
      <c r="NCU8" s="23"/>
      <c r="NCV8" s="23"/>
      <c r="NCW8" s="23"/>
      <c r="NCX8" s="23"/>
      <c r="NCY8" s="23"/>
      <c r="NCZ8" s="23"/>
      <c r="NDA8" s="23"/>
      <c r="NDB8" s="23"/>
      <c r="NDC8" s="23"/>
      <c r="NDD8" s="23"/>
      <c r="NDE8" s="23"/>
      <c r="NDF8" s="23"/>
      <c r="NDG8" s="23"/>
      <c r="NDH8" s="23"/>
      <c r="NDI8" s="23"/>
      <c r="NDJ8" s="23"/>
      <c r="NDK8" s="23"/>
      <c r="NDL8" s="23"/>
      <c r="NDM8" s="23"/>
      <c r="NDN8" s="23"/>
      <c r="NDO8" s="23"/>
      <c r="NDP8" s="23"/>
      <c r="NDQ8" s="23"/>
      <c r="NDR8" s="23"/>
      <c r="NDS8" s="23"/>
      <c r="NDT8" s="23"/>
      <c r="NDU8" s="23"/>
      <c r="NDV8" s="23"/>
      <c r="NDW8" s="23"/>
      <c r="NDX8" s="23"/>
      <c r="NDY8" s="23"/>
      <c r="NDZ8" s="23"/>
      <c r="NEA8" s="23"/>
      <c r="NEB8" s="23"/>
      <c r="NEC8" s="23"/>
      <c r="NED8" s="23"/>
      <c r="NEE8" s="23"/>
      <c r="NEF8" s="23"/>
      <c r="NEG8" s="23"/>
      <c r="NEH8" s="23"/>
      <c r="NEI8" s="23"/>
      <c r="NEJ8" s="23"/>
      <c r="NEK8" s="23"/>
      <c r="NEL8" s="23"/>
      <c r="NEM8" s="23"/>
      <c r="NEN8" s="23"/>
      <c r="NEO8" s="23"/>
      <c r="NEP8" s="23"/>
      <c r="NEQ8" s="23"/>
      <c r="NER8" s="23"/>
      <c r="NES8" s="23"/>
      <c r="NET8" s="23"/>
      <c r="NEU8" s="23"/>
      <c r="NEV8" s="23"/>
      <c r="NEW8" s="23"/>
      <c r="NEX8" s="23"/>
      <c r="NEY8" s="23"/>
      <c r="NEZ8" s="23"/>
      <c r="NFA8" s="23"/>
      <c r="NFB8" s="23"/>
      <c r="NFC8" s="23"/>
      <c r="NFD8" s="23"/>
      <c r="NFE8" s="23"/>
      <c r="NFF8" s="23"/>
      <c r="NFG8" s="23"/>
      <c r="NFH8" s="23"/>
      <c r="NFI8" s="23"/>
      <c r="NFJ8" s="23"/>
      <c r="NFK8" s="23"/>
      <c r="NFL8" s="23"/>
      <c r="NFM8" s="23"/>
      <c r="NFN8" s="23"/>
      <c r="NFO8" s="23"/>
      <c r="NFP8" s="23"/>
      <c r="NFQ8" s="23"/>
      <c r="NFR8" s="23"/>
      <c r="NFS8" s="23"/>
      <c r="NFT8" s="23"/>
      <c r="NFU8" s="23"/>
      <c r="NFV8" s="23"/>
      <c r="NFW8" s="23"/>
      <c r="NFX8" s="23"/>
      <c r="NFY8" s="23"/>
      <c r="NFZ8" s="23"/>
      <c r="NGA8" s="23"/>
      <c r="NGB8" s="23"/>
      <c r="NGC8" s="23"/>
      <c r="NGD8" s="23"/>
      <c r="NGE8" s="23"/>
      <c r="NGF8" s="23"/>
      <c r="NGG8" s="23"/>
      <c r="NGH8" s="23"/>
      <c r="NGI8" s="23"/>
      <c r="NGJ8" s="23"/>
      <c r="NGK8" s="23"/>
      <c r="NGL8" s="23"/>
      <c r="NGM8" s="23"/>
      <c r="NGN8" s="23"/>
      <c r="NGO8" s="23"/>
      <c r="NGP8" s="23"/>
      <c r="NGQ8" s="23"/>
      <c r="NGR8" s="23"/>
      <c r="NGS8" s="23"/>
      <c r="NGT8" s="23"/>
      <c r="NGU8" s="23"/>
      <c r="NGV8" s="23"/>
      <c r="NGW8" s="23"/>
      <c r="NGX8" s="23"/>
      <c r="NGY8" s="23"/>
      <c r="NGZ8" s="23"/>
      <c r="NHA8" s="23"/>
      <c r="NHB8" s="23"/>
      <c r="NHC8" s="23"/>
      <c r="NHD8" s="23"/>
      <c r="NHE8" s="23"/>
      <c r="NHF8" s="23"/>
      <c r="NHG8" s="23"/>
      <c r="NHH8" s="23"/>
      <c r="NHI8" s="23"/>
      <c r="NHJ8" s="23"/>
      <c r="NHK8" s="23"/>
      <c r="NHL8" s="23"/>
      <c r="NHM8" s="23"/>
      <c r="NHN8" s="23"/>
      <c r="NHO8" s="23"/>
      <c r="NHP8" s="23"/>
      <c r="NHQ8" s="23"/>
      <c r="NHR8" s="23"/>
      <c r="NHS8" s="23"/>
      <c r="NHT8" s="23"/>
      <c r="NHU8" s="23"/>
      <c r="NHV8" s="23"/>
      <c r="NHW8" s="23"/>
      <c r="NHX8" s="23"/>
      <c r="NHY8" s="23"/>
      <c r="NHZ8" s="23"/>
      <c r="NIA8" s="23"/>
      <c r="NIB8" s="23"/>
      <c r="NIC8" s="23"/>
      <c r="NID8" s="23"/>
      <c r="NIE8" s="23"/>
      <c r="NIF8" s="23"/>
      <c r="NIG8" s="23"/>
      <c r="NIH8" s="23"/>
      <c r="NII8" s="23"/>
      <c r="NIJ8" s="23"/>
      <c r="NIK8" s="23"/>
      <c r="NIL8" s="23"/>
      <c r="NIM8" s="23"/>
      <c r="NIN8" s="23"/>
      <c r="NIO8" s="23"/>
      <c r="NIP8" s="23"/>
      <c r="NIQ8" s="23"/>
      <c r="NIR8" s="23"/>
      <c r="NIS8" s="23"/>
      <c r="NIT8" s="23"/>
      <c r="NIU8" s="23"/>
      <c r="NIV8" s="23"/>
      <c r="NIW8" s="23"/>
      <c r="NIX8" s="23"/>
      <c r="NIY8" s="23"/>
      <c r="NIZ8" s="23"/>
      <c r="NJA8" s="23"/>
      <c r="NJB8" s="23"/>
      <c r="NJC8" s="23"/>
      <c r="NJD8" s="23"/>
      <c r="NJE8" s="23"/>
      <c r="NJF8" s="23"/>
      <c r="NJG8" s="23"/>
      <c r="NJH8" s="23"/>
      <c r="NJI8" s="23"/>
      <c r="NJJ8" s="23"/>
      <c r="NJK8" s="23"/>
      <c r="NJL8" s="23"/>
      <c r="NJM8" s="23"/>
      <c r="NJN8" s="23"/>
      <c r="NJO8" s="23"/>
      <c r="NJP8" s="23"/>
      <c r="NJQ8" s="23"/>
      <c r="NJR8" s="23"/>
      <c r="NJS8" s="23"/>
      <c r="NJT8" s="23"/>
      <c r="NJU8" s="23"/>
      <c r="NJV8" s="23"/>
      <c r="NJW8" s="23"/>
      <c r="NJX8" s="23"/>
      <c r="NJY8" s="23"/>
      <c r="NJZ8" s="23"/>
      <c r="NKA8" s="23"/>
      <c r="NKB8" s="23"/>
      <c r="NKC8" s="23"/>
      <c r="NKD8" s="23"/>
      <c r="NKE8" s="23"/>
      <c r="NKF8" s="23"/>
      <c r="NKG8" s="23"/>
      <c r="NKH8" s="23"/>
      <c r="NKI8" s="23"/>
      <c r="NKJ8" s="23"/>
      <c r="NKK8" s="23"/>
      <c r="NKL8" s="23"/>
      <c r="NKM8" s="23"/>
      <c r="NKN8" s="23"/>
      <c r="NKO8" s="23"/>
      <c r="NKP8" s="23"/>
      <c r="NKQ8" s="23"/>
      <c r="NKR8" s="23"/>
      <c r="NKS8" s="23"/>
      <c r="NKT8" s="23"/>
      <c r="NKU8" s="23"/>
      <c r="NKV8" s="23"/>
      <c r="NKW8" s="23"/>
      <c r="NKX8" s="23"/>
      <c r="NKY8" s="23"/>
      <c r="NKZ8" s="23"/>
      <c r="NLA8" s="23"/>
      <c r="NLB8" s="23"/>
      <c r="NLC8" s="23"/>
      <c r="NLD8" s="23"/>
      <c r="NLE8" s="23"/>
      <c r="NLF8" s="23"/>
      <c r="NLG8" s="23"/>
      <c r="NLH8" s="23"/>
      <c r="NLI8" s="23"/>
      <c r="NLJ8" s="23"/>
      <c r="NLK8" s="23"/>
      <c r="NLL8" s="23"/>
      <c r="NLM8" s="23"/>
      <c r="NLN8" s="23"/>
      <c r="NLO8" s="23"/>
      <c r="NLP8" s="23"/>
      <c r="NLQ8" s="23"/>
      <c r="NLR8" s="23"/>
      <c r="NLS8" s="23"/>
      <c r="NLT8" s="23"/>
      <c r="NLU8" s="23"/>
      <c r="NLV8" s="23"/>
      <c r="NLW8" s="23"/>
      <c r="NLX8" s="23"/>
      <c r="NLY8" s="23"/>
      <c r="NLZ8" s="23"/>
      <c r="NMA8" s="23"/>
      <c r="NMB8" s="23"/>
      <c r="NMC8" s="23"/>
      <c r="NMD8" s="23"/>
      <c r="NME8" s="23"/>
      <c r="NMF8" s="23"/>
      <c r="NMG8" s="23"/>
      <c r="NMH8" s="23"/>
      <c r="NMI8" s="23"/>
      <c r="NMJ8" s="23"/>
      <c r="NMK8" s="23"/>
      <c r="NML8" s="23"/>
      <c r="NMM8" s="23"/>
      <c r="NMN8" s="23"/>
      <c r="NMO8" s="23"/>
      <c r="NMP8" s="23"/>
      <c r="NMQ8" s="23"/>
      <c r="NMR8" s="23"/>
      <c r="NMS8" s="23"/>
      <c r="NMT8" s="23"/>
      <c r="NMU8" s="23"/>
      <c r="NMV8" s="23"/>
      <c r="NMW8" s="23"/>
      <c r="NMX8" s="23"/>
      <c r="NMY8" s="23"/>
      <c r="NMZ8" s="23"/>
      <c r="NNA8" s="23"/>
      <c r="NNB8" s="23"/>
      <c r="NNC8" s="23"/>
      <c r="NND8" s="23"/>
      <c r="NNE8" s="23"/>
      <c r="NNF8" s="23"/>
      <c r="NNG8" s="23"/>
      <c r="NNH8" s="23"/>
      <c r="NNI8" s="23"/>
      <c r="NNJ8" s="23"/>
      <c r="NNK8" s="23"/>
      <c r="NNL8" s="23"/>
      <c r="NNM8" s="23"/>
      <c r="NNN8" s="23"/>
      <c r="NNO8" s="23"/>
      <c r="NNP8" s="23"/>
      <c r="NNQ8" s="23"/>
      <c r="NNR8" s="23"/>
      <c r="NNS8" s="23"/>
      <c r="NNT8" s="23"/>
      <c r="NNU8" s="23"/>
      <c r="NNV8" s="23"/>
      <c r="NNW8" s="23"/>
      <c r="NNX8" s="23"/>
      <c r="NNY8" s="23"/>
      <c r="NNZ8" s="23"/>
      <c r="NOA8" s="23"/>
      <c r="NOB8" s="23"/>
      <c r="NOC8" s="23"/>
      <c r="NOD8" s="23"/>
      <c r="NOE8" s="23"/>
      <c r="NOF8" s="23"/>
      <c r="NOG8" s="23"/>
      <c r="NOH8" s="23"/>
      <c r="NOI8" s="23"/>
      <c r="NOJ8" s="23"/>
      <c r="NOK8" s="23"/>
      <c r="NOL8" s="23"/>
      <c r="NOM8" s="23"/>
      <c r="NON8" s="23"/>
      <c r="NOO8" s="23"/>
      <c r="NOP8" s="23"/>
      <c r="NOQ8" s="23"/>
      <c r="NOR8" s="23"/>
      <c r="NOS8" s="23"/>
      <c r="NOT8" s="23"/>
      <c r="NOU8" s="23"/>
      <c r="NOV8" s="23"/>
      <c r="NOW8" s="23"/>
      <c r="NOX8" s="23"/>
      <c r="NOY8" s="23"/>
      <c r="NOZ8" s="23"/>
      <c r="NPA8" s="23"/>
      <c r="NPB8" s="23"/>
      <c r="NPC8" s="23"/>
      <c r="NPD8" s="23"/>
      <c r="NPE8" s="23"/>
      <c r="NPF8" s="23"/>
      <c r="NPG8" s="23"/>
      <c r="NPH8" s="23"/>
      <c r="NPI8" s="23"/>
      <c r="NPJ8" s="23"/>
      <c r="NPK8" s="23"/>
      <c r="NPL8" s="23"/>
      <c r="NPM8" s="23"/>
      <c r="NPN8" s="23"/>
      <c r="NPO8" s="23"/>
      <c r="NPP8" s="23"/>
      <c r="NPQ8" s="23"/>
      <c r="NPR8" s="23"/>
      <c r="NPS8" s="23"/>
      <c r="NPT8" s="23"/>
      <c r="NPU8" s="23"/>
      <c r="NPV8" s="23"/>
      <c r="NPW8" s="23"/>
      <c r="NPX8" s="23"/>
      <c r="NPY8" s="23"/>
      <c r="NPZ8" s="23"/>
      <c r="NQA8" s="23"/>
      <c r="NQB8" s="23"/>
      <c r="NQC8" s="23"/>
      <c r="NQD8" s="23"/>
      <c r="NQE8" s="23"/>
      <c r="NQF8" s="23"/>
      <c r="NQG8" s="23"/>
      <c r="NQH8" s="23"/>
      <c r="NQI8" s="23"/>
      <c r="NQJ8" s="23"/>
      <c r="NQK8" s="23"/>
      <c r="NQL8" s="23"/>
      <c r="NQM8" s="23"/>
      <c r="NQN8" s="23"/>
      <c r="NQO8" s="23"/>
      <c r="NQP8" s="23"/>
      <c r="NQQ8" s="23"/>
      <c r="NQR8" s="23"/>
      <c r="NQS8" s="23"/>
      <c r="NQT8" s="23"/>
      <c r="NQU8" s="23"/>
      <c r="NQV8" s="23"/>
      <c r="NQW8" s="23"/>
      <c r="NQX8" s="23"/>
      <c r="NQY8" s="23"/>
      <c r="NQZ8" s="23"/>
      <c r="NRA8" s="23"/>
      <c r="NRB8" s="23"/>
      <c r="NRC8" s="23"/>
      <c r="NRD8" s="23"/>
      <c r="NRE8" s="23"/>
      <c r="NRF8" s="23"/>
      <c r="NRG8" s="23"/>
      <c r="NRH8" s="23"/>
      <c r="NRI8" s="23"/>
      <c r="NRJ8" s="23"/>
      <c r="NRK8" s="23"/>
      <c r="NRL8" s="23"/>
      <c r="NRM8" s="23"/>
      <c r="NRN8" s="23"/>
      <c r="NRO8" s="23"/>
      <c r="NRP8" s="23"/>
      <c r="NRQ8" s="23"/>
      <c r="NRR8" s="23"/>
      <c r="NRS8" s="23"/>
      <c r="NRT8" s="23"/>
      <c r="NRU8" s="23"/>
      <c r="NRV8" s="23"/>
      <c r="NRW8" s="23"/>
      <c r="NRX8" s="23"/>
      <c r="NRY8" s="23"/>
      <c r="NRZ8" s="23"/>
      <c r="NSA8" s="23"/>
      <c r="NSB8" s="23"/>
      <c r="NSC8" s="23"/>
      <c r="NSD8" s="23"/>
      <c r="NSE8" s="23"/>
      <c r="NSF8" s="23"/>
      <c r="NSG8" s="23"/>
      <c r="NSH8" s="23"/>
      <c r="NSI8" s="23"/>
      <c r="NSJ8" s="23"/>
      <c r="NSK8" s="23"/>
      <c r="NSL8" s="23"/>
      <c r="NSM8" s="23"/>
      <c r="NSN8" s="23"/>
      <c r="NSO8" s="23"/>
      <c r="NSP8" s="23"/>
      <c r="NSQ8" s="23"/>
      <c r="NSR8" s="23"/>
      <c r="NSS8" s="23"/>
      <c r="NST8" s="23"/>
      <c r="NSU8" s="23"/>
      <c r="NSV8" s="23"/>
      <c r="NSW8" s="23"/>
      <c r="NSX8" s="23"/>
      <c r="NSY8" s="23"/>
      <c r="NSZ8" s="23"/>
      <c r="NTA8" s="23"/>
      <c r="NTB8" s="23"/>
      <c r="NTC8" s="23"/>
      <c r="NTD8" s="23"/>
      <c r="NTE8" s="23"/>
      <c r="NTF8" s="23"/>
      <c r="NTG8" s="23"/>
      <c r="NTH8" s="23"/>
      <c r="NTI8" s="23"/>
      <c r="NTJ8" s="23"/>
      <c r="NTK8" s="23"/>
      <c r="NTL8" s="23"/>
      <c r="NTM8" s="23"/>
      <c r="NTN8" s="23"/>
      <c r="NTO8" s="23"/>
      <c r="NTP8" s="23"/>
      <c r="NTQ8" s="23"/>
      <c r="NTR8" s="23"/>
      <c r="NTS8" s="23"/>
      <c r="NTT8" s="23"/>
      <c r="NTU8" s="23"/>
      <c r="NTV8" s="23"/>
      <c r="NTW8" s="23"/>
      <c r="NTX8" s="23"/>
      <c r="NTY8" s="23"/>
      <c r="NTZ8" s="23"/>
      <c r="NUA8" s="23"/>
      <c r="NUB8" s="23"/>
      <c r="NUC8" s="23"/>
      <c r="NUD8" s="23"/>
      <c r="NUE8" s="23"/>
      <c r="NUF8" s="23"/>
      <c r="NUG8" s="23"/>
      <c r="NUH8" s="23"/>
      <c r="NUI8" s="23"/>
      <c r="NUJ8" s="23"/>
      <c r="NUK8" s="23"/>
      <c r="NUL8" s="23"/>
      <c r="NUM8" s="23"/>
      <c r="NUN8" s="23"/>
      <c r="NUO8" s="23"/>
      <c r="NUP8" s="23"/>
      <c r="NUQ8" s="23"/>
      <c r="NUR8" s="23"/>
      <c r="NUS8" s="23"/>
      <c r="NUT8" s="23"/>
      <c r="NUU8" s="23"/>
      <c r="NUV8" s="23"/>
      <c r="NUW8" s="23"/>
      <c r="NUX8" s="23"/>
      <c r="NUY8" s="23"/>
      <c r="NUZ8" s="23"/>
      <c r="NVA8" s="23"/>
      <c r="NVB8" s="23"/>
      <c r="NVC8" s="23"/>
      <c r="NVD8" s="23"/>
      <c r="NVE8" s="23"/>
      <c r="NVF8" s="23"/>
      <c r="NVG8" s="23"/>
      <c r="NVH8" s="23"/>
      <c r="NVI8" s="23"/>
      <c r="NVJ8" s="23"/>
      <c r="NVK8" s="23"/>
      <c r="NVL8" s="23"/>
      <c r="NVM8" s="23"/>
      <c r="NVN8" s="23"/>
      <c r="NVO8" s="23"/>
      <c r="NVP8" s="23"/>
      <c r="NVQ8" s="23"/>
      <c r="NVR8" s="23"/>
      <c r="NVS8" s="23"/>
      <c r="NVT8" s="23"/>
      <c r="NVU8" s="23"/>
      <c r="NVV8" s="23"/>
      <c r="NVW8" s="23"/>
      <c r="NVX8" s="23"/>
      <c r="NVY8" s="23"/>
      <c r="NVZ8" s="23"/>
      <c r="NWA8" s="23"/>
      <c r="NWB8" s="23"/>
      <c r="NWC8" s="23"/>
      <c r="NWD8" s="23"/>
      <c r="NWE8" s="23"/>
      <c r="NWF8" s="23"/>
      <c r="NWG8" s="23"/>
      <c r="NWH8" s="23"/>
      <c r="NWI8" s="23"/>
      <c r="NWJ8" s="23"/>
      <c r="NWK8" s="23"/>
      <c r="NWL8" s="23"/>
      <c r="NWM8" s="23"/>
      <c r="NWN8" s="23"/>
      <c r="NWO8" s="23"/>
      <c r="NWP8" s="23"/>
      <c r="NWQ8" s="23"/>
      <c r="NWR8" s="23"/>
      <c r="NWS8" s="23"/>
      <c r="NWT8" s="23"/>
      <c r="NWU8" s="23"/>
      <c r="NWV8" s="23"/>
      <c r="NWW8" s="23"/>
      <c r="NWX8" s="23"/>
      <c r="NWY8" s="23"/>
      <c r="NWZ8" s="23"/>
      <c r="NXA8" s="23"/>
      <c r="NXB8" s="23"/>
      <c r="NXC8" s="23"/>
      <c r="NXD8" s="23"/>
      <c r="NXE8" s="23"/>
      <c r="NXF8" s="23"/>
      <c r="NXG8" s="23"/>
      <c r="NXH8" s="23"/>
      <c r="NXI8" s="23"/>
      <c r="NXJ8" s="23"/>
      <c r="NXK8" s="23"/>
      <c r="NXL8" s="23"/>
      <c r="NXM8" s="23"/>
      <c r="NXN8" s="23"/>
      <c r="NXO8" s="23"/>
      <c r="NXP8" s="23"/>
      <c r="NXQ8" s="23"/>
      <c r="NXR8" s="23"/>
      <c r="NXS8" s="23"/>
      <c r="NXT8" s="23"/>
      <c r="NXU8" s="23"/>
      <c r="NXV8" s="23"/>
      <c r="NXW8" s="23"/>
      <c r="NXX8" s="23"/>
      <c r="NXY8" s="23"/>
      <c r="NXZ8" s="23"/>
      <c r="NYA8" s="23"/>
      <c r="NYB8" s="23"/>
      <c r="NYC8" s="23"/>
      <c r="NYD8" s="23"/>
      <c r="NYE8" s="23"/>
      <c r="NYF8" s="23"/>
      <c r="NYG8" s="23"/>
      <c r="NYH8" s="23"/>
      <c r="NYI8" s="23"/>
      <c r="NYJ8" s="23"/>
      <c r="NYK8" s="23"/>
      <c r="NYL8" s="23"/>
      <c r="NYM8" s="23"/>
      <c r="NYN8" s="23"/>
      <c r="NYO8" s="23"/>
      <c r="NYP8" s="23"/>
      <c r="NYQ8" s="23"/>
      <c r="NYR8" s="23"/>
      <c r="NYS8" s="23"/>
      <c r="NYT8" s="23"/>
      <c r="NYU8" s="23"/>
      <c r="NYV8" s="23"/>
      <c r="NYW8" s="23"/>
      <c r="NYX8" s="23"/>
      <c r="NYY8" s="23"/>
      <c r="NYZ8" s="23"/>
      <c r="NZA8" s="23"/>
      <c r="NZB8" s="23"/>
      <c r="NZC8" s="23"/>
      <c r="NZD8" s="23"/>
      <c r="NZE8" s="23"/>
      <c r="NZF8" s="23"/>
      <c r="NZG8" s="23"/>
      <c r="NZH8" s="23"/>
      <c r="NZI8" s="23"/>
      <c r="NZJ8" s="23"/>
      <c r="NZK8" s="23"/>
      <c r="NZL8" s="23"/>
      <c r="NZM8" s="23"/>
      <c r="NZN8" s="23"/>
      <c r="NZO8" s="23"/>
      <c r="NZP8" s="23"/>
      <c r="NZQ8" s="23"/>
      <c r="NZR8" s="23"/>
      <c r="NZS8" s="23"/>
      <c r="NZT8" s="23"/>
      <c r="NZU8" s="23"/>
      <c r="NZV8" s="23"/>
      <c r="NZW8" s="23"/>
      <c r="NZX8" s="23"/>
      <c r="NZY8" s="23"/>
      <c r="NZZ8" s="23"/>
      <c r="OAA8" s="23"/>
      <c r="OAB8" s="23"/>
      <c r="OAC8" s="23"/>
      <c r="OAD8" s="23"/>
      <c r="OAE8" s="23"/>
      <c r="OAF8" s="23"/>
      <c r="OAG8" s="23"/>
      <c r="OAH8" s="23"/>
      <c r="OAI8" s="23"/>
      <c r="OAJ8" s="23"/>
      <c r="OAK8" s="23"/>
      <c r="OAL8" s="23"/>
      <c r="OAM8" s="23"/>
      <c r="OAN8" s="23"/>
      <c r="OAO8" s="23"/>
      <c r="OAP8" s="23"/>
      <c r="OAQ8" s="23"/>
      <c r="OAR8" s="23"/>
      <c r="OAS8" s="23"/>
      <c r="OAT8" s="23"/>
      <c r="OAU8" s="23"/>
      <c r="OAV8" s="23"/>
      <c r="OAW8" s="23"/>
      <c r="OAX8" s="23"/>
      <c r="OAY8" s="23"/>
      <c r="OAZ8" s="23"/>
      <c r="OBA8" s="23"/>
      <c r="OBB8" s="23"/>
      <c r="OBC8" s="23"/>
      <c r="OBD8" s="23"/>
      <c r="OBE8" s="23"/>
      <c r="OBF8" s="23"/>
      <c r="OBG8" s="23"/>
      <c r="OBH8" s="23"/>
      <c r="OBI8" s="23"/>
      <c r="OBJ8" s="23"/>
      <c r="OBK8" s="23"/>
      <c r="OBL8" s="23"/>
      <c r="OBM8" s="23"/>
      <c r="OBN8" s="23"/>
      <c r="OBO8" s="23"/>
      <c r="OBP8" s="23"/>
      <c r="OBQ8" s="23"/>
      <c r="OBR8" s="23"/>
      <c r="OBS8" s="23"/>
      <c r="OBT8" s="23"/>
      <c r="OBU8" s="23"/>
      <c r="OBV8" s="23"/>
      <c r="OBW8" s="23"/>
      <c r="OBX8" s="23"/>
      <c r="OBY8" s="23"/>
      <c r="OBZ8" s="23"/>
      <c r="OCA8" s="23"/>
      <c r="OCB8" s="23"/>
      <c r="OCC8" s="23"/>
      <c r="OCD8" s="23"/>
      <c r="OCE8" s="23"/>
      <c r="OCF8" s="23"/>
      <c r="OCG8" s="23"/>
      <c r="OCH8" s="23"/>
      <c r="OCI8" s="23"/>
      <c r="OCJ8" s="23"/>
      <c r="OCK8" s="23"/>
      <c r="OCL8" s="23"/>
      <c r="OCM8" s="23"/>
      <c r="OCN8" s="23"/>
      <c r="OCO8" s="23"/>
      <c r="OCP8" s="23"/>
      <c r="OCQ8" s="23"/>
      <c r="OCR8" s="23"/>
      <c r="OCS8" s="23"/>
      <c r="OCT8" s="23"/>
      <c r="OCU8" s="23"/>
      <c r="OCV8" s="23"/>
      <c r="OCW8" s="23"/>
      <c r="OCX8" s="23"/>
      <c r="OCY8" s="23"/>
      <c r="OCZ8" s="23"/>
      <c r="ODA8" s="23"/>
      <c r="ODB8" s="23"/>
      <c r="ODC8" s="23"/>
      <c r="ODD8" s="23"/>
      <c r="ODE8" s="23"/>
      <c r="ODF8" s="23"/>
      <c r="ODG8" s="23"/>
      <c r="ODH8" s="23"/>
      <c r="ODI8" s="23"/>
      <c r="ODJ8" s="23"/>
      <c r="ODK8" s="23"/>
      <c r="ODL8" s="23"/>
      <c r="ODM8" s="23"/>
      <c r="ODN8" s="23"/>
      <c r="ODO8" s="23"/>
      <c r="ODP8" s="23"/>
      <c r="ODQ8" s="23"/>
      <c r="ODR8" s="23"/>
      <c r="ODS8" s="23"/>
      <c r="ODT8" s="23"/>
      <c r="ODU8" s="23"/>
      <c r="ODV8" s="23"/>
      <c r="ODW8" s="23"/>
      <c r="ODX8" s="23"/>
      <c r="ODY8" s="23"/>
      <c r="ODZ8" s="23"/>
      <c r="OEA8" s="23"/>
      <c r="OEB8" s="23"/>
      <c r="OEC8" s="23"/>
      <c r="OED8" s="23"/>
      <c r="OEE8" s="23"/>
      <c r="OEF8" s="23"/>
      <c r="OEG8" s="23"/>
      <c r="OEH8" s="23"/>
      <c r="OEI8" s="23"/>
      <c r="OEJ8" s="23"/>
      <c r="OEK8" s="23"/>
      <c r="OEL8" s="23"/>
      <c r="OEM8" s="23"/>
      <c r="OEN8" s="23"/>
      <c r="OEO8" s="23"/>
      <c r="OEP8" s="23"/>
      <c r="OEQ8" s="23"/>
      <c r="OER8" s="23"/>
      <c r="OES8" s="23"/>
      <c r="OET8" s="23"/>
      <c r="OEU8" s="23"/>
      <c r="OEV8" s="23"/>
      <c r="OEW8" s="23"/>
      <c r="OEX8" s="23"/>
      <c r="OEY8" s="23"/>
      <c r="OEZ8" s="23"/>
      <c r="OFA8" s="23"/>
      <c r="OFB8" s="23"/>
      <c r="OFC8" s="23"/>
      <c r="OFD8" s="23"/>
      <c r="OFE8" s="23"/>
      <c r="OFF8" s="23"/>
      <c r="OFG8" s="23"/>
      <c r="OFH8" s="23"/>
      <c r="OFI8" s="23"/>
      <c r="OFJ8" s="23"/>
      <c r="OFK8" s="23"/>
      <c r="OFL8" s="23"/>
      <c r="OFM8" s="23"/>
      <c r="OFN8" s="23"/>
      <c r="OFO8" s="23"/>
      <c r="OFP8" s="23"/>
      <c r="OFQ8" s="23"/>
      <c r="OFR8" s="23"/>
      <c r="OFS8" s="23"/>
      <c r="OFT8" s="23"/>
      <c r="OFU8" s="23"/>
      <c r="OFV8" s="23"/>
      <c r="OFW8" s="23"/>
      <c r="OFX8" s="23"/>
      <c r="OFY8" s="23"/>
      <c r="OFZ8" s="23"/>
      <c r="OGA8" s="23"/>
      <c r="OGB8" s="23"/>
      <c r="OGC8" s="23"/>
      <c r="OGD8" s="23"/>
      <c r="OGE8" s="23"/>
      <c r="OGF8" s="23"/>
      <c r="OGG8" s="23"/>
      <c r="OGH8" s="23"/>
      <c r="OGI8" s="23"/>
      <c r="OGJ8" s="23"/>
      <c r="OGK8" s="23"/>
      <c r="OGL8" s="23"/>
      <c r="OGM8" s="23"/>
      <c r="OGN8" s="23"/>
      <c r="OGO8" s="23"/>
      <c r="OGP8" s="23"/>
      <c r="OGQ8" s="23"/>
      <c r="OGR8" s="23"/>
      <c r="OGS8" s="23"/>
      <c r="OGT8" s="23"/>
      <c r="OGU8" s="23"/>
      <c r="OGV8" s="23"/>
      <c r="OGW8" s="23"/>
      <c r="OGX8" s="23"/>
      <c r="OGY8" s="23"/>
      <c r="OGZ8" s="23"/>
      <c r="OHA8" s="23"/>
      <c r="OHB8" s="23"/>
      <c r="OHC8" s="23"/>
      <c r="OHD8" s="23"/>
      <c r="OHE8" s="23"/>
      <c r="OHF8" s="23"/>
      <c r="OHG8" s="23"/>
      <c r="OHH8" s="23"/>
      <c r="OHI8" s="23"/>
      <c r="OHJ8" s="23"/>
      <c r="OHK8" s="23"/>
      <c r="OHL8" s="23"/>
      <c r="OHM8" s="23"/>
      <c r="OHN8" s="23"/>
      <c r="OHO8" s="23"/>
      <c r="OHP8" s="23"/>
      <c r="OHQ8" s="23"/>
      <c r="OHR8" s="23"/>
      <c r="OHS8" s="23"/>
      <c r="OHT8" s="23"/>
      <c r="OHU8" s="23"/>
      <c r="OHV8" s="23"/>
      <c r="OHW8" s="23"/>
      <c r="OHX8" s="23"/>
      <c r="OHY8" s="23"/>
      <c r="OHZ8" s="23"/>
      <c r="OIA8" s="23"/>
      <c r="OIB8" s="23"/>
      <c r="OIC8" s="23"/>
      <c r="OID8" s="23"/>
      <c r="OIE8" s="23"/>
      <c r="OIF8" s="23"/>
      <c r="OIG8" s="23"/>
      <c r="OIH8" s="23"/>
      <c r="OII8" s="23"/>
      <c r="OIJ8" s="23"/>
      <c r="OIK8" s="23"/>
      <c r="OIL8" s="23"/>
      <c r="OIM8" s="23"/>
      <c r="OIN8" s="23"/>
      <c r="OIO8" s="23"/>
      <c r="OIP8" s="23"/>
      <c r="OIQ8" s="23"/>
      <c r="OIR8" s="23"/>
      <c r="OIS8" s="23"/>
      <c r="OIT8" s="23"/>
      <c r="OIU8" s="23"/>
      <c r="OIV8" s="23"/>
      <c r="OIW8" s="23"/>
      <c r="OIX8" s="23"/>
      <c r="OIY8" s="23"/>
      <c r="OIZ8" s="23"/>
      <c r="OJA8" s="23"/>
      <c r="OJB8" s="23"/>
      <c r="OJC8" s="23"/>
      <c r="OJD8" s="23"/>
      <c r="OJE8" s="23"/>
      <c r="OJF8" s="23"/>
      <c r="OJG8" s="23"/>
      <c r="OJH8" s="23"/>
      <c r="OJI8" s="23"/>
      <c r="OJJ8" s="23"/>
      <c r="OJK8" s="23"/>
      <c r="OJL8" s="23"/>
      <c r="OJM8" s="23"/>
      <c r="OJN8" s="23"/>
      <c r="OJO8" s="23"/>
      <c r="OJP8" s="23"/>
      <c r="OJQ8" s="23"/>
      <c r="OJR8" s="23"/>
      <c r="OJS8" s="23"/>
      <c r="OJT8" s="23"/>
      <c r="OJU8" s="23"/>
      <c r="OJV8" s="23"/>
      <c r="OJW8" s="23"/>
      <c r="OJX8" s="23"/>
      <c r="OJY8" s="23"/>
      <c r="OJZ8" s="23"/>
      <c r="OKA8" s="23"/>
      <c r="OKB8" s="23"/>
      <c r="OKC8" s="23"/>
      <c r="OKD8" s="23"/>
      <c r="OKE8" s="23"/>
      <c r="OKF8" s="23"/>
      <c r="OKG8" s="23"/>
      <c r="OKH8" s="23"/>
      <c r="OKI8" s="23"/>
      <c r="OKJ8" s="23"/>
      <c r="OKK8" s="23"/>
      <c r="OKL8" s="23"/>
      <c r="OKM8" s="23"/>
      <c r="OKN8" s="23"/>
      <c r="OKO8" s="23"/>
      <c r="OKP8" s="23"/>
      <c r="OKQ8" s="23"/>
      <c r="OKR8" s="23"/>
      <c r="OKS8" s="23"/>
      <c r="OKT8" s="23"/>
      <c r="OKU8" s="23"/>
      <c r="OKV8" s="23"/>
      <c r="OKW8" s="23"/>
      <c r="OKX8" s="23"/>
      <c r="OKY8" s="23"/>
      <c r="OKZ8" s="23"/>
      <c r="OLA8" s="23"/>
      <c r="OLB8" s="23"/>
      <c r="OLC8" s="23"/>
      <c r="OLD8" s="23"/>
      <c r="OLE8" s="23"/>
      <c r="OLF8" s="23"/>
      <c r="OLG8" s="23"/>
      <c r="OLH8" s="23"/>
      <c r="OLI8" s="23"/>
      <c r="OLJ8" s="23"/>
      <c r="OLK8" s="23"/>
      <c r="OLL8" s="23"/>
      <c r="OLM8" s="23"/>
      <c r="OLN8" s="23"/>
      <c r="OLO8" s="23"/>
      <c r="OLP8" s="23"/>
      <c r="OLQ8" s="23"/>
      <c r="OLR8" s="23"/>
      <c r="OLS8" s="23"/>
      <c r="OLT8" s="23"/>
      <c r="OLU8" s="23"/>
      <c r="OLV8" s="23"/>
      <c r="OLW8" s="23"/>
      <c r="OLX8" s="23"/>
      <c r="OLY8" s="23"/>
      <c r="OLZ8" s="23"/>
      <c r="OMA8" s="23"/>
      <c r="OMB8" s="23"/>
      <c r="OMC8" s="23"/>
      <c r="OMD8" s="23"/>
      <c r="OME8" s="23"/>
      <c r="OMF8" s="23"/>
      <c r="OMG8" s="23"/>
      <c r="OMH8" s="23"/>
      <c r="OMI8" s="23"/>
      <c r="OMJ8" s="23"/>
      <c r="OMK8" s="23"/>
      <c r="OML8" s="23"/>
      <c r="OMM8" s="23"/>
      <c r="OMN8" s="23"/>
      <c r="OMO8" s="23"/>
      <c r="OMP8" s="23"/>
      <c r="OMQ8" s="23"/>
      <c r="OMR8" s="23"/>
      <c r="OMS8" s="23"/>
      <c r="OMT8" s="23"/>
      <c r="OMU8" s="23"/>
      <c r="OMV8" s="23"/>
      <c r="OMW8" s="23"/>
      <c r="OMX8" s="23"/>
      <c r="OMY8" s="23"/>
      <c r="OMZ8" s="23"/>
      <c r="ONA8" s="23"/>
      <c r="ONB8" s="23"/>
      <c r="ONC8" s="23"/>
      <c r="OND8" s="23"/>
      <c r="ONE8" s="23"/>
      <c r="ONF8" s="23"/>
      <c r="ONG8" s="23"/>
      <c r="ONH8" s="23"/>
      <c r="ONI8" s="23"/>
      <c r="ONJ8" s="23"/>
      <c r="ONK8" s="23"/>
      <c r="ONL8" s="23"/>
      <c r="ONM8" s="23"/>
      <c r="ONN8" s="23"/>
      <c r="ONO8" s="23"/>
      <c r="ONP8" s="23"/>
      <c r="ONQ8" s="23"/>
      <c r="ONR8" s="23"/>
      <c r="ONS8" s="23"/>
      <c r="ONT8" s="23"/>
      <c r="ONU8" s="23"/>
      <c r="ONV8" s="23"/>
      <c r="ONW8" s="23"/>
      <c r="ONX8" s="23"/>
      <c r="ONY8" s="23"/>
      <c r="ONZ8" s="23"/>
      <c r="OOA8" s="23"/>
      <c r="OOB8" s="23"/>
      <c r="OOC8" s="23"/>
      <c r="OOD8" s="23"/>
      <c r="OOE8" s="23"/>
      <c r="OOF8" s="23"/>
      <c r="OOG8" s="23"/>
      <c r="OOH8" s="23"/>
      <c r="OOI8" s="23"/>
      <c r="OOJ8" s="23"/>
      <c r="OOK8" s="23"/>
      <c r="OOL8" s="23"/>
      <c r="OOM8" s="23"/>
      <c r="OON8" s="23"/>
      <c r="OOO8" s="23"/>
      <c r="OOP8" s="23"/>
      <c r="OOQ8" s="23"/>
      <c r="OOR8" s="23"/>
      <c r="OOS8" s="23"/>
      <c r="OOT8" s="23"/>
      <c r="OOU8" s="23"/>
      <c r="OOV8" s="23"/>
      <c r="OOW8" s="23"/>
      <c r="OOX8" s="23"/>
      <c r="OOY8" s="23"/>
      <c r="OOZ8" s="23"/>
      <c r="OPA8" s="23"/>
      <c r="OPB8" s="23"/>
      <c r="OPC8" s="23"/>
      <c r="OPD8" s="23"/>
      <c r="OPE8" s="23"/>
      <c r="OPF8" s="23"/>
      <c r="OPG8" s="23"/>
      <c r="OPH8" s="23"/>
      <c r="OPI8" s="23"/>
      <c r="OPJ8" s="23"/>
      <c r="OPK8" s="23"/>
      <c r="OPL8" s="23"/>
      <c r="OPM8" s="23"/>
      <c r="OPN8" s="23"/>
      <c r="OPO8" s="23"/>
      <c r="OPP8" s="23"/>
      <c r="OPQ8" s="23"/>
      <c r="OPR8" s="23"/>
      <c r="OPS8" s="23"/>
      <c r="OPT8" s="23"/>
      <c r="OPU8" s="23"/>
      <c r="OPV8" s="23"/>
      <c r="OPW8" s="23"/>
      <c r="OPX8" s="23"/>
      <c r="OPY8" s="23"/>
      <c r="OPZ8" s="23"/>
      <c r="OQA8" s="23"/>
      <c r="OQB8" s="23"/>
      <c r="OQC8" s="23"/>
      <c r="OQD8" s="23"/>
      <c r="OQE8" s="23"/>
      <c r="OQF8" s="23"/>
      <c r="OQG8" s="23"/>
      <c r="OQH8" s="23"/>
      <c r="OQI8" s="23"/>
      <c r="OQJ8" s="23"/>
      <c r="OQK8" s="23"/>
      <c r="OQL8" s="23"/>
      <c r="OQM8" s="23"/>
      <c r="OQN8" s="23"/>
      <c r="OQO8" s="23"/>
      <c r="OQP8" s="23"/>
      <c r="OQQ8" s="23"/>
      <c r="OQR8" s="23"/>
      <c r="OQS8" s="23"/>
      <c r="OQT8" s="23"/>
      <c r="OQU8" s="23"/>
      <c r="OQV8" s="23"/>
      <c r="OQW8" s="23"/>
      <c r="OQX8" s="23"/>
      <c r="OQY8" s="23"/>
      <c r="OQZ8" s="23"/>
      <c r="ORA8" s="23"/>
      <c r="ORB8" s="23"/>
      <c r="ORC8" s="23"/>
      <c r="ORD8" s="23"/>
      <c r="ORE8" s="23"/>
      <c r="ORF8" s="23"/>
      <c r="ORG8" s="23"/>
      <c r="ORH8" s="23"/>
      <c r="ORI8" s="23"/>
      <c r="ORJ8" s="23"/>
      <c r="ORK8" s="23"/>
      <c r="ORL8" s="23"/>
      <c r="ORM8" s="23"/>
      <c r="ORN8" s="23"/>
      <c r="ORO8" s="23"/>
      <c r="ORP8" s="23"/>
      <c r="ORQ8" s="23"/>
      <c r="ORR8" s="23"/>
      <c r="ORS8" s="23"/>
      <c r="ORT8" s="23"/>
      <c r="ORU8" s="23"/>
      <c r="ORV8" s="23"/>
      <c r="ORW8" s="23"/>
      <c r="ORX8" s="23"/>
      <c r="ORY8" s="23"/>
      <c r="ORZ8" s="23"/>
      <c r="OSA8" s="23"/>
      <c r="OSB8" s="23"/>
      <c r="OSC8" s="23"/>
      <c r="OSD8" s="23"/>
      <c r="OSE8" s="23"/>
      <c r="OSF8" s="23"/>
      <c r="OSG8" s="23"/>
      <c r="OSH8" s="23"/>
      <c r="OSI8" s="23"/>
      <c r="OSJ8" s="23"/>
      <c r="OSK8" s="23"/>
      <c r="OSL8" s="23"/>
      <c r="OSM8" s="23"/>
      <c r="OSN8" s="23"/>
      <c r="OSO8" s="23"/>
      <c r="OSP8" s="23"/>
      <c r="OSQ8" s="23"/>
      <c r="OSR8" s="23"/>
      <c r="OSS8" s="23"/>
      <c r="OST8" s="23"/>
      <c r="OSU8" s="23"/>
      <c r="OSV8" s="23"/>
      <c r="OSW8" s="23"/>
      <c r="OSX8" s="23"/>
      <c r="OSY8" s="23"/>
      <c r="OSZ8" s="23"/>
      <c r="OTA8" s="23"/>
      <c r="OTB8" s="23"/>
      <c r="OTC8" s="23"/>
      <c r="OTD8" s="23"/>
      <c r="OTE8" s="23"/>
      <c r="OTF8" s="23"/>
      <c r="OTG8" s="23"/>
      <c r="OTH8" s="23"/>
      <c r="OTI8" s="23"/>
      <c r="OTJ8" s="23"/>
      <c r="OTK8" s="23"/>
      <c r="OTL8" s="23"/>
      <c r="OTM8" s="23"/>
      <c r="OTN8" s="23"/>
      <c r="OTO8" s="23"/>
      <c r="OTP8" s="23"/>
      <c r="OTQ8" s="23"/>
      <c r="OTR8" s="23"/>
      <c r="OTS8" s="23"/>
      <c r="OTT8" s="23"/>
      <c r="OTU8" s="23"/>
      <c r="OTV8" s="23"/>
      <c r="OTW8" s="23"/>
      <c r="OTX8" s="23"/>
      <c r="OTY8" s="23"/>
      <c r="OTZ8" s="23"/>
      <c r="OUA8" s="23"/>
      <c r="OUB8" s="23"/>
      <c r="OUC8" s="23"/>
      <c r="OUD8" s="23"/>
      <c r="OUE8" s="23"/>
      <c r="OUF8" s="23"/>
      <c r="OUG8" s="23"/>
      <c r="OUH8" s="23"/>
      <c r="OUI8" s="23"/>
      <c r="OUJ8" s="23"/>
      <c r="OUK8" s="23"/>
      <c r="OUL8" s="23"/>
      <c r="OUM8" s="23"/>
      <c r="OUN8" s="23"/>
      <c r="OUO8" s="23"/>
      <c r="OUP8" s="23"/>
      <c r="OUQ8" s="23"/>
      <c r="OUR8" s="23"/>
      <c r="OUS8" s="23"/>
      <c r="OUT8" s="23"/>
      <c r="OUU8" s="23"/>
      <c r="OUV8" s="23"/>
      <c r="OUW8" s="23"/>
      <c r="OUX8" s="23"/>
      <c r="OUY8" s="23"/>
      <c r="OUZ8" s="23"/>
      <c r="OVA8" s="23"/>
      <c r="OVB8" s="23"/>
      <c r="OVC8" s="23"/>
      <c r="OVD8" s="23"/>
      <c r="OVE8" s="23"/>
      <c r="OVF8" s="23"/>
      <c r="OVG8" s="23"/>
      <c r="OVH8" s="23"/>
      <c r="OVI8" s="23"/>
      <c r="OVJ8" s="23"/>
      <c r="OVK8" s="23"/>
      <c r="OVL8" s="23"/>
      <c r="OVM8" s="23"/>
      <c r="OVN8" s="23"/>
      <c r="OVO8" s="23"/>
      <c r="OVP8" s="23"/>
      <c r="OVQ8" s="23"/>
      <c r="OVR8" s="23"/>
      <c r="OVS8" s="23"/>
      <c r="OVT8" s="23"/>
      <c r="OVU8" s="23"/>
      <c r="OVV8" s="23"/>
      <c r="OVW8" s="23"/>
      <c r="OVX8" s="23"/>
      <c r="OVY8" s="23"/>
      <c r="OVZ8" s="23"/>
      <c r="OWA8" s="23"/>
      <c r="OWB8" s="23"/>
      <c r="OWC8" s="23"/>
      <c r="OWD8" s="23"/>
      <c r="OWE8" s="23"/>
      <c r="OWF8" s="23"/>
      <c r="OWG8" s="23"/>
      <c r="OWH8" s="23"/>
      <c r="OWI8" s="23"/>
      <c r="OWJ8" s="23"/>
      <c r="OWK8" s="23"/>
      <c r="OWL8" s="23"/>
      <c r="OWM8" s="23"/>
      <c r="OWN8" s="23"/>
      <c r="OWO8" s="23"/>
      <c r="OWP8" s="23"/>
      <c r="OWQ8" s="23"/>
      <c r="OWR8" s="23"/>
      <c r="OWS8" s="23"/>
      <c r="OWT8" s="23"/>
      <c r="OWU8" s="23"/>
      <c r="OWV8" s="23"/>
      <c r="OWW8" s="23"/>
      <c r="OWX8" s="23"/>
      <c r="OWY8" s="23"/>
      <c r="OWZ8" s="23"/>
      <c r="OXA8" s="23"/>
      <c r="OXB8" s="23"/>
      <c r="OXC8" s="23"/>
      <c r="OXD8" s="23"/>
      <c r="OXE8" s="23"/>
      <c r="OXF8" s="23"/>
      <c r="OXG8" s="23"/>
      <c r="OXH8" s="23"/>
      <c r="OXI8" s="23"/>
      <c r="OXJ8" s="23"/>
      <c r="OXK8" s="23"/>
      <c r="OXL8" s="23"/>
      <c r="OXM8" s="23"/>
      <c r="OXN8" s="23"/>
      <c r="OXO8" s="23"/>
      <c r="OXP8" s="23"/>
      <c r="OXQ8" s="23"/>
      <c r="OXR8" s="23"/>
      <c r="OXS8" s="23"/>
      <c r="OXT8" s="23"/>
      <c r="OXU8" s="23"/>
      <c r="OXV8" s="23"/>
      <c r="OXW8" s="23"/>
      <c r="OXX8" s="23"/>
      <c r="OXY8" s="23"/>
      <c r="OXZ8" s="23"/>
      <c r="OYA8" s="23"/>
      <c r="OYB8" s="23"/>
      <c r="OYC8" s="23"/>
      <c r="OYD8" s="23"/>
      <c r="OYE8" s="23"/>
      <c r="OYF8" s="23"/>
      <c r="OYG8" s="23"/>
      <c r="OYH8" s="23"/>
      <c r="OYI8" s="23"/>
      <c r="OYJ8" s="23"/>
      <c r="OYK8" s="23"/>
      <c r="OYL8" s="23"/>
      <c r="OYM8" s="23"/>
      <c r="OYN8" s="23"/>
      <c r="OYO8" s="23"/>
      <c r="OYP8" s="23"/>
      <c r="OYQ8" s="23"/>
      <c r="OYR8" s="23"/>
      <c r="OYS8" s="23"/>
      <c r="OYT8" s="23"/>
      <c r="OYU8" s="23"/>
      <c r="OYV8" s="23"/>
      <c r="OYW8" s="23"/>
      <c r="OYX8" s="23"/>
      <c r="OYY8" s="23"/>
      <c r="OYZ8" s="23"/>
      <c r="OZA8" s="23"/>
      <c r="OZB8" s="23"/>
      <c r="OZC8" s="23"/>
      <c r="OZD8" s="23"/>
      <c r="OZE8" s="23"/>
      <c r="OZF8" s="23"/>
      <c r="OZG8" s="23"/>
      <c r="OZH8" s="23"/>
      <c r="OZI8" s="23"/>
      <c r="OZJ8" s="23"/>
      <c r="OZK8" s="23"/>
      <c r="OZL8" s="23"/>
      <c r="OZM8" s="23"/>
      <c r="OZN8" s="23"/>
      <c r="OZO8" s="23"/>
      <c r="OZP8" s="23"/>
      <c r="OZQ8" s="23"/>
      <c r="OZR8" s="23"/>
      <c r="OZS8" s="23"/>
      <c r="OZT8" s="23"/>
      <c r="OZU8" s="23"/>
      <c r="OZV8" s="23"/>
      <c r="OZW8" s="23"/>
      <c r="OZX8" s="23"/>
      <c r="OZY8" s="23"/>
      <c r="OZZ8" s="23"/>
      <c r="PAA8" s="23"/>
      <c r="PAB8" s="23"/>
      <c r="PAC8" s="23"/>
      <c r="PAD8" s="23"/>
      <c r="PAE8" s="23"/>
      <c r="PAF8" s="23"/>
      <c r="PAG8" s="23"/>
      <c r="PAH8" s="23"/>
      <c r="PAI8" s="23"/>
      <c r="PAJ8" s="23"/>
      <c r="PAK8" s="23"/>
      <c r="PAL8" s="23"/>
      <c r="PAM8" s="23"/>
      <c r="PAN8" s="23"/>
      <c r="PAO8" s="23"/>
      <c r="PAP8" s="23"/>
      <c r="PAQ8" s="23"/>
      <c r="PAR8" s="23"/>
      <c r="PAS8" s="23"/>
      <c r="PAT8" s="23"/>
      <c r="PAU8" s="23"/>
      <c r="PAV8" s="23"/>
      <c r="PAW8" s="23"/>
      <c r="PAX8" s="23"/>
      <c r="PAY8" s="23"/>
      <c r="PAZ8" s="23"/>
      <c r="PBA8" s="23"/>
      <c r="PBB8" s="23"/>
      <c r="PBC8" s="23"/>
      <c r="PBD8" s="23"/>
      <c r="PBE8" s="23"/>
      <c r="PBF8" s="23"/>
      <c r="PBG8" s="23"/>
      <c r="PBH8" s="23"/>
      <c r="PBI8" s="23"/>
      <c r="PBJ8" s="23"/>
      <c r="PBK8" s="23"/>
      <c r="PBL8" s="23"/>
      <c r="PBM8" s="23"/>
      <c r="PBN8" s="23"/>
      <c r="PBO8" s="23"/>
      <c r="PBP8" s="23"/>
      <c r="PBQ8" s="23"/>
      <c r="PBR8" s="23"/>
      <c r="PBS8" s="23"/>
      <c r="PBT8" s="23"/>
      <c r="PBU8" s="23"/>
      <c r="PBV8" s="23"/>
      <c r="PBW8" s="23"/>
      <c r="PBX8" s="23"/>
      <c r="PBY8" s="23"/>
      <c r="PBZ8" s="23"/>
      <c r="PCA8" s="23"/>
      <c r="PCB8" s="23"/>
      <c r="PCC8" s="23"/>
      <c r="PCD8" s="23"/>
      <c r="PCE8" s="23"/>
      <c r="PCF8" s="23"/>
      <c r="PCG8" s="23"/>
      <c r="PCH8" s="23"/>
      <c r="PCI8" s="23"/>
      <c r="PCJ8" s="23"/>
      <c r="PCK8" s="23"/>
      <c r="PCL8" s="23"/>
      <c r="PCM8" s="23"/>
      <c r="PCN8" s="23"/>
      <c r="PCO8" s="23"/>
      <c r="PCP8" s="23"/>
      <c r="PCQ8" s="23"/>
      <c r="PCR8" s="23"/>
      <c r="PCS8" s="23"/>
      <c r="PCT8" s="23"/>
      <c r="PCU8" s="23"/>
      <c r="PCV8" s="23"/>
      <c r="PCW8" s="23"/>
      <c r="PCX8" s="23"/>
      <c r="PCY8" s="23"/>
      <c r="PCZ8" s="23"/>
      <c r="PDA8" s="23"/>
      <c r="PDB8" s="23"/>
      <c r="PDC8" s="23"/>
      <c r="PDD8" s="23"/>
      <c r="PDE8" s="23"/>
      <c r="PDF8" s="23"/>
      <c r="PDG8" s="23"/>
      <c r="PDH8" s="23"/>
      <c r="PDI8" s="23"/>
      <c r="PDJ8" s="23"/>
      <c r="PDK8" s="23"/>
      <c r="PDL8" s="23"/>
      <c r="PDM8" s="23"/>
      <c r="PDN8" s="23"/>
      <c r="PDO8" s="23"/>
      <c r="PDP8" s="23"/>
      <c r="PDQ8" s="23"/>
      <c r="PDR8" s="23"/>
      <c r="PDS8" s="23"/>
      <c r="PDT8" s="23"/>
      <c r="PDU8" s="23"/>
      <c r="PDV8" s="23"/>
      <c r="PDW8" s="23"/>
      <c r="PDX8" s="23"/>
      <c r="PDY8" s="23"/>
      <c r="PDZ8" s="23"/>
      <c r="PEA8" s="23"/>
      <c r="PEB8" s="23"/>
      <c r="PEC8" s="23"/>
      <c r="PED8" s="23"/>
      <c r="PEE8" s="23"/>
      <c r="PEF8" s="23"/>
      <c r="PEG8" s="23"/>
      <c r="PEH8" s="23"/>
      <c r="PEI8" s="23"/>
      <c r="PEJ8" s="23"/>
      <c r="PEK8" s="23"/>
      <c r="PEL8" s="23"/>
      <c r="PEM8" s="23"/>
      <c r="PEN8" s="23"/>
      <c r="PEO8" s="23"/>
      <c r="PEP8" s="23"/>
      <c r="PEQ8" s="23"/>
      <c r="PER8" s="23"/>
      <c r="PES8" s="23"/>
      <c r="PET8" s="23"/>
      <c r="PEU8" s="23"/>
      <c r="PEV8" s="23"/>
      <c r="PEW8" s="23"/>
      <c r="PEX8" s="23"/>
      <c r="PEY8" s="23"/>
      <c r="PEZ8" s="23"/>
      <c r="PFA8" s="23"/>
      <c r="PFB8" s="23"/>
      <c r="PFC8" s="23"/>
      <c r="PFD8" s="23"/>
      <c r="PFE8" s="23"/>
      <c r="PFF8" s="23"/>
      <c r="PFG8" s="23"/>
      <c r="PFH8" s="23"/>
      <c r="PFI8" s="23"/>
      <c r="PFJ8" s="23"/>
      <c r="PFK8" s="23"/>
      <c r="PFL8" s="23"/>
      <c r="PFM8" s="23"/>
      <c r="PFN8" s="23"/>
      <c r="PFO8" s="23"/>
      <c r="PFP8" s="23"/>
      <c r="PFQ8" s="23"/>
      <c r="PFR8" s="23"/>
      <c r="PFS8" s="23"/>
      <c r="PFT8" s="23"/>
      <c r="PFU8" s="23"/>
      <c r="PFV8" s="23"/>
      <c r="PFW8" s="23"/>
      <c r="PFX8" s="23"/>
      <c r="PFY8" s="23"/>
      <c r="PFZ8" s="23"/>
      <c r="PGA8" s="23"/>
      <c r="PGB8" s="23"/>
      <c r="PGC8" s="23"/>
      <c r="PGD8" s="23"/>
      <c r="PGE8" s="23"/>
      <c r="PGF8" s="23"/>
      <c r="PGG8" s="23"/>
      <c r="PGH8" s="23"/>
      <c r="PGI8" s="23"/>
      <c r="PGJ8" s="23"/>
      <c r="PGK8" s="23"/>
      <c r="PGL8" s="23"/>
      <c r="PGM8" s="23"/>
      <c r="PGN8" s="23"/>
      <c r="PGO8" s="23"/>
      <c r="PGP8" s="23"/>
      <c r="PGQ8" s="23"/>
      <c r="PGR8" s="23"/>
      <c r="PGS8" s="23"/>
      <c r="PGT8" s="23"/>
      <c r="PGU8" s="23"/>
      <c r="PGV8" s="23"/>
      <c r="PGW8" s="23"/>
      <c r="PGX8" s="23"/>
      <c r="PGY8" s="23"/>
      <c r="PGZ8" s="23"/>
      <c r="PHA8" s="23"/>
      <c r="PHB8" s="23"/>
      <c r="PHC8" s="23"/>
      <c r="PHD8" s="23"/>
      <c r="PHE8" s="23"/>
      <c r="PHF8" s="23"/>
      <c r="PHG8" s="23"/>
      <c r="PHH8" s="23"/>
      <c r="PHI8" s="23"/>
      <c r="PHJ8" s="23"/>
      <c r="PHK8" s="23"/>
      <c r="PHL8" s="23"/>
      <c r="PHM8" s="23"/>
      <c r="PHN8" s="23"/>
      <c r="PHO8" s="23"/>
      <c r="PHP8" s="23"/>
      <c r="PHQ8" s="23"/>
      <c r="PHR8" s="23"/>
      <c r="PHS8" s="23"/>
      <c r="PHT8" s="23"/>
      <c r="PHU8" s="23"/>
      <c r="PHV8" s="23"/>
      <c r="PHW8" s="23"/>
      <c r="PHX8" s="23"/>
      <c r="PHY8" s="23"/>
      <c r="PHZ8" s="23"/>
      <c r="PIA8" s="23"/>
      <c r="PIB8" s="23"/>
      <c r="PIC8" s="23"/>
      <c r="PID8" s="23"/>
      <c r="PIE8" s="23"/>
      <c r="PIF8" s="23"/>
      <c r="PIG8" s="23"/>
      <c r="PIH8" s="23"/>
      <c r="PII8" s="23"/>
      <c r="PIJ8" s="23"/>
      <c r="PIK8" s="23"/>
      <c r="PIL8" s="23"/>
      <c r="PIM8" s="23"/>
      <c r="PIN8" s="23"/>
      <c r="PIO8" s="23"/>
      <c r="PIP8" s="23"/>
      <c r="PIQ8" s="23"/>
      <c r="PIR8" s="23"/>
      <c r="PIS8" s="23"/>
      <c r="PIT8" s="23"/>
      <c r="PIU8" s="23"/>
      <c r="PIV8" s="23"/>
      <c r="PIW8" s="23"/>
      <c r="PIX8" s="23"/>
      <c r="PIY8" s="23"/>
      <c r="PIZ8" s="23"/>
      <c r="PJA8" s="23"/>
      <c r="PJB8" s="23"/>
      <c r="PJC8" s="23"/>
      <c r="PJD8" s="23"/>
      <c r="PJE8" s="23"/>
      <c r="PJF8" s="23"/>
      <c r="PJG8" s="23"/>
      <c r="PJH8" s="23"/>
      <c r="PJI8" s="23"/>
      <c r="PJJ8" s="23"/>
      <c r="PJK8" s="23"/>
      <c r="PJL8" s="23"/>
      <c r="PJM8" s="23"/>
      <c r="PJN8" s="23"/>
      <c r="PJO8" s="23"/>
      <c r="PJP8" s="23"/>
      <c r="PJQ8" s="23"/>
      <c r="PJR8" s="23"/>
      <c r="PJS8" s="23"/>
      <c r="PJT8" s="23"/>
      <c r="PJU8" s="23"/>
      <c r="PJV8" s="23"/>
      <c r="PJW8" s="23"/>
      <c r="PJX8" s="23"/>
      <c r="PJY8" s="23"/>
      <c r="PJZ8" s="23"/>
      <c r="PKA8" s="23"/>
      <c r="PKB8" s="23"/>
      <c r="PKC8" s="23"/>
      <c r="PKD8" s="23"/>
      <c r="PKE8" s="23"/>
      <c r="PKF8" s="23"/>
      <c r="PKG8" s="23"/>
      <c r="PKH8" s="23"/>
      <c r="PKI8" s="23"/>
      <c r="PKJ8" s="23"/>
      <c r="PKK8" s="23"/>
      <c r="PKL8" s="23"/>
      <c r="PKM8" s="23"/>
      <c r="PKN8" s="23"/>
      <c r="PKO8" s="23"/>
      <c r="PKP8" s="23"/>
      <c r="PKQ8" s="23"/>
      <c r="PKR8" s="23"/>
      <c r="PKS8" s="23"/>
      <c r="PKT8" s="23"/>
      <c r="PKU8" s="23"/>
      <c r="PKV8" s="23"/>
      <c r="PKW8" s="23"/>
      <c r="PKX8" s="23"/>
      <c r="PKY8" s="23"/>
      <c r="PKZ8" s="23"/>
      <c r="PLA8" s="23"/>
      <c r="PLB8" s="23"/>
      <c r="PLC8" s="23"/>
      <c r="PLD8" s="23"/>
      <c r="PLE8" s="23"/>
      <c r="PLF8" s="23"/>
      <c r="PLG8" s="23"/>
      <c r="PLH8" s="23"/>
      <c r="PLI8" s="23"/>
      <c r="PLJ8" s="23"/>
      <c r="PLK8" s="23"/>
      <c r="PLL8" s="23"/>
      <c r="PLM8" s="23"/>
      <c r="PLN8" s="23"/>
      <c r="PLO8" s="23"/>
      <c r="PLP8" s="23"/>
      <c r="PLQ8" s="23"/>
      <c r="PLR8" s="23"/>
      <c r="PLS8" s="23"/>
      <c r="PLT8" s="23"/>
      <c r="PLU8" s="23"/>
      <c r="PLV8" s="23"/>
      <c r="PLW8" s="23"/>
      <c r="PLX8" s="23"/>
      <c r="PLY8" s="23"/>
      <c r="PLZ8" s="23"/>
      <c r="PMA8" s="23"/>
      <c r="PMB8" s="23"/>
      <c r="PMC8" s="23"/>
      <c r="PMD8" s="23"/>
      <c r="PME8" s="23"/>
      <c r="PMF8" s="23"/>
      <c r="PMG8" s="23"/>
      <c r="PMH8" s="23"/>
      <c r="PMI8" s="23"/>
      <c r="PMJ8" s="23"/>
      <c r="PMK8" s="23"/>
      <c r="PML8" s="23"/>
      <c r="PMM8" s="23"/>
      <c r="PMN8" s="23"/>
      <c r="PMO8" s="23"/>
      <c r="PMP8" s="23"/>
      <c r="PMQ8" s="23"/>
      <c r="PMR8" s="23"/>
      <c r="PMS8" s="23"/>
      <c r="PMT8" s="23"/>
      <c r="PMU8" s="23"/>
      <c r="PMV8" s="23"/>
      <c r="PMW8" s="23"/>
      <c r="PMX8" s="23"/>
      <c r="PMY8" s="23"/>
      <c r="PMZ8" s="23"/>
      <c r="PNA8" s="23"/>
      <c r="PNB8" s="23"/>
      <c r="PNC8" s="23"/>
      <c r="PND8" s="23"/>
      <c r="PNE8" s="23"/>
      <c r="PNF8" s="23"/>
      <c r="PNG8" s="23"/>
      <c r="PNH8" s="23"/>
      <c r="PNI8" s="23"/>
      <c r="PNJ8" s="23"/>
      <c r="PNK8" s="23"/>
      <c r="PNL8" s="23"/>
      <c r="PNM8" s="23"/>
      <c r="PNN8" s="23"/>
      <c r="PNO8" s="23"/>
      <c r="PNP8" s="23"/>
      <c r="PNQ8" s="23"/>
      <c r="PNR8" s="23"/>
      <c r="PNS8" s="23"/>
      <c r="PNT8" s="23"/>
      <c r="PNU8" s="23"/>
      <c r="PNV8" s="23"/>
      <c r="PNW8" s="23"/>
      <c r="PNX8" s="23"/>
      <c r="PNY8" s="23"/>
      <c r="PNZ8" s="23"/>
      <c r="POA8" s="23"/>
      <c r="POB8" s="23"/>
      <c r="POC8" s="23"/>
      <c r="POD8" s="23"/>
      <c r="POE8" s="23"/>
      <c r="POF8" s="23"/>
      <c r="POG8" s="23"/>
      <c r="POH8" s="23"/>
      <c r="POI8" s="23"/>
      <c r="POJ8" s="23"/>
      <c r="POK8" s="23"/>
      <c r="POL8" s="23"/>
      <c r="POM8" s="23"/>
      <c r="PON8" s="23"/>
      <c r="POO8" s="23"/>
      <c r="POP8" s="23"/>
      <c r="POQ8" s="23"/>
      <c r="POR8" s="23"/>
      <c r="POS8" s="23"/>
      <c r="POT8" s="23"/>
      <c r="POU8" s="23"/>
      <c r="POV8" s="23"/>
      <c r="POW8" s="23"/>
      <c r="POX8" s="23"/>
      <c r="POY8" s="23"/>
      <c r="POZ8" s="23"/>
      <c r="PPA8" s="23"/>
      <c r="PPB8" s="23"/>
      <c r="PPC8" s="23"/>
      <c r="PPD8" s="23"/>
      <c r="PPE8" s="23"/>
      <c r="PPF8" s="23"/>
      <c r="PPG8" s="23"/>
      <c r="PPH8" s="23"/>
      <c r="PPI8" s="23"/>
      <c r="PPJ8" s="23"/>
      <c r="PPK8" s="23"/>
      <c r="PPL8" s="23"/>
      <c r="PPM8" s="23"/>
      <c r="PPN8" s="23"/>
      <c r="PPO8" s="23"/>
      <c r="PPP8" s="23"/>
      <c r="PPQ8" s="23"/>
      <c r="PPR8" s="23"/>
      <c r="PPS8" s="23"/>
      <c r="PPT8" s="23"/>
      <c r="PPU8" s="23"/>
      <c r="PPV8" s="23"/>
      <c r="PPW8" s="23"/>
      <c r="PPX8" s="23"/>
      <c r="PPY8" s="23"/>
      <c r="PPZ8" s="23"/>
      <c r="PQA8" s="23"/>
      <c r="PQB8" s="23"/>
      <c r="PQC8" s="23"/>
      <c r="PQD8" s="23"/>
      <c r="PQE8" s="23"/>
      <c r="PQF8" s="23"/>
      <c r="PQG8" s="23"/>
      <c r="PQH8" s="23"/>
      <c r="PQI8" s="23"/>
      <c r="PQJ8" s="23"/>
      <c r="PQK8" s="23"/>
      <c r="PQL8" s="23"/>
      <c r="PQM8" s="23"/>
      <c r="PQN8" s="23"/>
      <c r="PQO8" s="23"/>
      <c r="PQP8" s="23"/>
      <c r="PQQ8" s="23"/>
      <c r="PQR8" s="23"/>
      <c r="PQS8" s="23"/>
      <c r="PQT8" s="23"/>
      <c r="PQU8" s="23"/>
      <c r="PQV8" s="23"/>
      <c r="PQW8" s="23"/>
      <c r="PQX8" s="23"/>
      <c r="PQY8" s="23"/>
      <c r="PQZ8" s="23"/>
      <c r="PRA8" s="23"/>
      <c r="PRB8" s="23"/>
      <c r="PRC8" s="23"/>
      <c r="PRD8" s="23"/>
      <c r="PRE8" s="23"/>
      <c r="PRF8" s="23"/>
      <c r="PRG8" s="23"/>
      <c r="PRH8" s="23"/>
      <c r="PRI8" s="23"/>
      <c r="PRJ8" s="23"/>
      <c r="PRK8" s="23"/>
      <c r="PRL8" s="23"/>
      <c r="PRM8" s="23"/>
      <c r="PRN8" s="23"/>
      <c r="PRO8" s="23"/>
      <c r="PRP8" s="23"/>
      <c r="PRQ8" s="23"/>
      <c r="PRR8" s="23"/>
      <c r="PRS8" s="23"/>
      <c r="PRT8" s="23"/>
      <c r="PRU8" s="23"/>
      <c r="PRV8" s="23"/>
      <c r="PRW8" s="23"/>
      <c r="PRX8" s="23"/>
      <c r="PRY8" s="23"/>
      <c r="PRZ8" s="23"/>
      <c r="PSA8" s="23"/>
      <c r="PSB8" s="23"/>
      <c r="PSC8" s="23"/>
      <c r="PSD8" s="23"/>
      <c r="PSE8" s="23"/>
      <c r="PSF8" s="23"/>
      <c r="PSG8" s="23"/>
      <c r="PSH8" s="23"/>
      <c r="PSI8" s="23"/>
      <c r="PSJ8" s="23"/>
      <c r="PSK8" s="23"/>
      <c r="PSL8" s="23"/>
      <c r="PSM8" s="23"/>
      <c r="PSN8" s="23"/>
      <c r="PSO8" s="23"/>
      <c r="PSP8" s="23"/>
      <c r="PSQ8" s="23"/>
      <c r="PSR8" s="23"/>
      <c r="PSS8" s="23"/>
      <c r="PST8" s="23"/>
      <c r="PSU8" s="23"/>
      <c r="PSV8" s="23"/>
      <c r="PSW8" s="23"/>
      <c r="PSX8" s="23"/>
      <c r="PSY8" s="23"/>
      <c r="PSZ8" s="23"/>
      <c r="PTA8" s="23"/>
      <c r="PTB8" s="23"/>
      <c r="PTC8" s="23"/>
      <c r="PTD8" s="23"/>
      <c r="PTE8" s="23"/>
      <c r="PTF8" s="23"/>
      <c r="PTG8" s="23"/>
      <c r="PTH8" s="23"/>
      <c r="PTI8" s="23"/>
      <c r="PTJ8" s="23"/>
      <c r="PTK8" s="23"/>
      <c r="PTL8" s="23"/>
      <c r="PTM8" s="23"/>
      <c r="PTN8" s="23"/>
      <c r="PTO8" s="23"/>
      <c r="PTP8" s="23"/>
      <c r="PTQ8" s="23"/>
      <c r="PTR8" s="23"/>
      <c r="PTS8" s="23"/>
      <c r="PTT8" s="23"/>
      <c r="PTU8" s="23"/>
      <c r="PTV8" s="23"/>
      <c r="PTW8" s="23"/>
      <c r="PTX8" s="23"/>
      <c r="PTY8" s="23"/>
      <c r="PTZ8" s="23"/>
      <c r="PUA8" s="23"/>
      <c r="PUB8" s="23"/>
      <c r="PUC8" s="23"/>
      <c r="PUD8" s="23"/>
      <c r="PUE8" s="23"/>
      <c r="PUF8" s="23"/>
      <c r="PUG8" s="23"/>
      <c r="PUH8" s="23"/>
      <c r="PUI8" s="23"/>
      <c r="PUJ8" s="23"/>
      <c r="PUK8" s="23"/>
      <c r="PUL8" s="23"/>
      <c r="PUM8" s="23"/>
      <c r="PUN8" s="23"/>
      <c r="PUO8" s="23"/>
      <c r="PUP8" s="23"/>
      <c r="PUQ8" s="23"/>
      <c r="PUR8" s="23"/>
      <c r="PUS8" s="23"/>
      <c r="PUT8" s="23"/>
      <c r="PUU8" s="23"/>
      <c r="PUV8" s="23"/>
      <c r="PUW8" s="23"/>
      <c r="PUX8" s="23"/>
      <c r="PUY8" s="23"/>
      <c r="PUZ8" s="23"/>
      <c r="PVA8" s="23"/>
      <c r="PVB8" s="23"/>
      <c r="PVC8" s="23"/>
      <c r="PVD8" s="23"/>
      <c r="PVE8" s="23"/>
      <c r="PVF8" s="23"/>
      <c r="PVG8" s="23"/>
      <c r="PVH8" s="23"/>
      <c r="PVI8" s="23"/>
      <c r="PVJ8" s="23"/>
      <c r="PVK8" s="23"/>
      <c r="PVL8" s="23"/>
      <c r="PVM8" s="23"/>
      <c r="PVN8" s="23"/>
      <c r="PVO8" s="23"/>
      <c r="PVP8" s="23"/>
      <c r="PVQ8" s="23"/>
      <c r="PVR8" s="23"/>
      <c r="PVS8" s="23"/>
      <c r="PVT8" s="23"/>
      <c r="PVU8" s="23"/>
      <c r="PVV8" s="23"/>
      <c r="PVW8" s="23"/>
      <c r="PVX8" s="23"/>
      <c r="PVY8" s="23"/>
      <c r="PVZ8" s="23"/>
      <c r="PWA8" s="23"/>
      <c r="PWB8" s="23"/>
      <c r="PWC8" s="23"/>
      <c r="PWD8" s="23"/>
      <c r="PWE8" s="23"/>
      <c r="PWF8" s="23"/>
      <c r="PWG8" s="23"/>
      <c r="PWH8" s="23"/>
      <c r="PWI8" s="23"/>
      <c r="PWJ8" s="23"/>
      <c r="PWK8" s="23"/>
      <c r="PWL8" s="23"/>
      <c r="PWM8" s="23"/>
      <c r="PWN8" s="23"/>
      <c r="PWO8" s="23"/>
      <c r="PWP8" s="23"/>
      <c r="PWQ8" s="23"/>
      <c r="PWR8" s="23"/>
      <c r="PWS8" s="23"/>
      <c r="PWT8" s="23"/>
      <c r="PWU8" s="23"/>
      <c r="PWV8" s="23"/>
      <c r="PWW8" s="23"/>
      <c r="PWX8" s="23"/>
      <c r="PWY8" s="23"/>
      <c r="PWZ8" s="23"/>
      <c r="PXA8" s="23"/>
      <c r="PXB8" s="23"/>
      <c r="PXC8" s="23"/>
      <c r="PXD8" s="23"/>
      <c r="PXE8" s="23"/>
      <c r="PXF8" s="23"/>
      <c r="PXG8" s="23"/>
      <c r="PXH8" s="23"/>
      <c r="PXI8" s="23"/>
      <c r="PXJ8" s="23"/>
      <c r="PXK8" s="23"/>
      <c r="PXL8" s="23"/>
      <c r="PXM8" s="23"/>
      <c r="PXN8" s="23"/>
      <c r="PXO8" s="23"/>
      <c r="PXP8" s="23"/>
      <c r="PXQ8" s="23"/>
      <c r="PXR8" s="23"/>
      <c r="PXS8" s="23"/>
      <c r="PXT8" s="23"/>
      <c r="PXU8" s="23"/>
      <c r="PXV8" s="23"/>
      <c r="PXW8" s="23"/>
      <c r="PXX8" s="23"/>
      <c r="PXY8" s="23"/>
      <c r="PXZ8" s="23"/>
      <c r="PYA8" s="23"/>
      <c r="PYB8" s="23"/>
      <c r="PYC8" s="23"/>
      <c r="PYD8" s="23"/>
      <c r="PYE8" s="23"/>
      <c r="PYF8" s="23"/>
      <c r="PYG8" s="23"/>
      <c r="PYH8" s="23"/>
      <c r="PYI8" s="23"/>
      <c r="PYJ8" s="23"/>
      <c r="PYK8" s="23"/>
      <c r="PYL8" s="23"/>
      <c r="PYM8" s="23"/>
      <c r="PYN8" s="23"/>
      <c r="PYO8" s="23"/>
      <c r="PYP8" s="23"/>
      <c r="PYQ8" s="23"/>
      <c r="PYR8" s="23"/>
      <c r="PYS8" s="23"/>
      <c r="PYT8" s="23"/>
      <c r="PYU8" s="23"/>
      <c r="PYV8" s="23"/>
      <c r="PYW8" s="23"/>
      <c r="PYX8" s="23"/>
      <c r="PYY8" s="23"/>
      <c r="PYZ8" s="23"/>
      <c r="PZA8" s="23"/>
      <c r="PZB8" s="23"/>
      <c r="PZC8" s="23"/>
      <c r="PZD8" s="23"/>
      <c r="PZE8" s="23"/>
      <c r="PZF8" s="23"/>
      <c r="PZG8" s="23"/>
      <c r="PZH8" s="23"/>
      <c r="PZI8" s="23"/>
      <c r="PZJ8" s="23"/>
      <c r="PZK8" s="23"/>
      <c r="PZL8" s="23"/>
      <c r="PZM8" s="23"/>
      <c r="PZN8" s="23"/>
      <c r="PZO8" s="23"/>
      <c r="PZP8" s="23"/>
      <c r="PZQ8" s="23"/>
      <c r="PZR8" s="23"/>
      <c r="PZS8" s="23"/>
      <c r="PZT8" s="23"/>
      <c r="PZU8" s="23"/>
      <c r="PZV8" s="23"/>
      <c r="PZW8" s="23"/>
      <c r="PZX8" s="23"/>
      <c r="PZY8" s="23"/>
      <c r="PZZ8" s="23"/>
      <c r="QAA8" s="23"/>
      <c r="QAB8" s="23"/>
      <c r="QAC8" s="23"/>
      <c r="QAD8" s="23"/>
      <c r="QAE8" s="23"/>
      <c r="QAF8" s="23"/>
      <c r="QAG8" s="23"/>
      <c r="QAH8" s="23"/>
      <c r="QAI8" s="23"/>
      <c r="QAJ8" s="23"/>
      <c r="QAK8" s="23"/>
      <c r="QAL8" s="23"/>
      <c r="QAM8" s="23"/>
      <c r="QAN8" s="23"/>
      <c r="QAO8" s="23"/>
      <c r="QAP8" s="23"/>
      <c r="QAQ8" s="23"/>
      <c r="QAR8" s="23"/>
      <c r="QAS8" s="23"/>
      <c r="QAT8" s="23"/>
      <c r="QAU8" s="23"/>
      <c r="QAV8" s="23"/>
      <c r="QAW8" s="23"/>
      <c r="QAX8" s="23"/>
      <c r="QAY8" s="23"/>
      <c r="QAZ8" s="23"/>
      <c r="QBA8" s="23"/>
      <c r="QBB8" s="23"/>
      <c r="QBC8" s="23"/>
      <c r="QBD8" s="23"/>
      <c r="QBE8" s="23"/>
      <c r="QBF8" s="23"/>
      <c r="QBG8" s="23"/>
      <c r="QBH8" s="23"/>
      <c r="QBI8" s="23"/>
      <c r="QBJ8" s="23"/>
      <c r="QBK8" s="23"/>
      <c r="QBL8" s="23"/>
      <c r="QBM8" s="23"/>
      <c r="QBN8" s="23"/>
      <c r="QBO8" s="23"/>
      <c r="QBP8" s="23"/>
      <c r="QBQ8" s="23"/>
      <c r="QBR8" s="23"/>
      <c r="QBS8" s="23"/>
      <c r="QBT8" s="23"/>
      <c r="QBU8" s="23"/>
      <c r="QBV8" s="23"/>
      <c r="QBW8" s="23"/>
      <c r="QBX8" s="23"/>
      <c r="QBY8" s="23"/>
      <c r="QBZ8" s="23"/>
      <c r="QCA8" s="23"/>
      <c r="QCB8" s="23"/>
      <c r="QCC8" s="23"/>
      <c r="QCD8" s="23"/>
      <c r="QCE8" s="23"/>
      <c r="QCF8" s="23"/>
      <c r="QCG8" s="23"/>
      <c r="QCH8" s="23"/>
      <c r="QCI8" s="23"/>
      <c r="QCJ8" s="23"/>
      <c r="QCK8" s="23"/>
      <c r="QCL8" s="23"/>
      <c r="QCM8" s="23"/>
      <c r="QCN8" s="23"/>
      <c r="QCO8" s="23"/>
      <c r="QCP8" s="23"/>
      <c r="QCQ8" s="23"/>
      <c r="QCR8" s="23"/>
      <c r="QCS8" s="23"/>
      <c r="QCT8" s="23"/>
      <c r="QCU8" s="23"/>
      <c r="QCV8" s="23"/>
      <c r="QCW8" s="23"/>
      <c r="QCX8" s="23"/>
      <c r="QCY8" s="23"/>
      <c r="QCZ8" s="23"/>
      <c r="QDA8" s="23"/>
      <c r="QDB8" s="23"/>
      <c r="QDC8" s="23"/>
      <c r="QDD8" s="23"/>
      <c r="QDE8" s="23"/>
      <c r="QDF8" s="23"/>
      <c r="QDG8" s="23"/>
      <c r="QDH8" s="23"/>
      <c r="QDI8" s="23"/>
      <c r="QDJ8" s="23"/>
      <c r="QDK8" s="23"/>
      <c r="QDL8" s="23"/>
      <c r="QDM8" s="23"/>
      <c r="QDN8" s="23"/>
      <c r="QDO8" s="23"/>
      <c r="QDP8" s="23"/>
      <c r="QDQ8" s="23"/>
      <c r="QDR8" s="23"/>
      <c r="QDS8" s="23"/>
      <c r="QDT8" s="23"/>
      <c r="QDU8" s="23"/>
      <c r="QDV8" s="23"/>
      <c r="QDW8" s="23"/>
      <c r="QDX8" s="23"/>
      <c r="QDY8" s="23"/>
      <c r="QDZ8" s="23"/>
      <c r="QEA8" s="23"/>
      <c r="QEB8" s="23"/>
      <c r="QEC8" s="23"/>
      <c r="QED8" s="23"/>
      <c r="QEE8" s="23"/>
      <c r="QEF8" s="23"/>
      <c r="QEG8" s="23"/>
      <c r="QEH8" s="23"/>
      <c r="QEI8" s="23"/>
      <c r="QEJ8" s="23"/>
      <c r="QEK8" s="23"/>
      <c r="QEL8" s="23"/>
      <c r="QEM8" s="23"/>
      <c r="QEN8" s="23"/>
      <c r="QEO8" s="23"/>
      <c r="QEP8" s="23"/>
      <c r="QEQ8" s="23"/>
      <c r="QER8" s="23"/>
      <c r="QES8" s="23"/>
      <c r="QET8" s="23"/>
      <c r="QEU8" s="23"/>
      <c r="QEV8" s="23"/>
      <c r="QEW8" s="23"/>
      <c r="QEX8" s="23"/>
      <c r="QEY8" s="23"/>
      <c r="QEZ8" s="23"/>
      <c r="QFA8" s="23"/>
      <c r="QFB8" s="23"/>
      <c r="QFC8" s="23"/>
      <c r="QFD8" s="23"/>
      <c r="QFE8" s="23"/>
      <c r="QFF8" s="23"/>
      <c r="QFG8" s="23"/>
      <c r="QFH8" s="23"/>
      <c r="QFI8" s="23"/>
      <c r="QFJ8" s="23"/>
      <c r="QFK8" s="23"/>
      <c r="QFL8" s="23"/>
      <c r="QFM8" s="23"/>
      <c r="QFN8" s="23"/>
      <c r="QFO8" s="23"/>
      <c r="QFP8" s="23"/>
      <c r="QFQ8" s="23"/>
      <c r="QFR8" s="23"/>
      <c r="QFS8" s="23"/>
      <c r="QFT8" s="23"/>
      <c r="QFU8" s="23"/>
      <c r="QFV8" s="23"/>
      <c r="QFW8" s="23"/>
      <c r="QFX8" s="23"/>
      <c r="QFY8" s="23"/>
      <c r="QFZ8" s="23"/>
      <c r="QGA8" s="23"/>
      <c r="QGB8" s="23"/>
      <c r="QGC8" s="23"/>
      <c r="QGD8" s="23"/>
      <c r="QGE8" s="23"/>
      <c r="QGF8" s="23"/>
      <c r="QGG8" s="23"/>
      <c r="QGH8" s="23"/>
      <c r="QGI8" s="23"/>
      <c r="QGJ8" s="23"/>
      <c r="QGK8" s="23"/>
      <c r="QGL8" s="23"/>
      <c r="QGM8" s="23"/>
      <c r="QGN8" s="23"/>
      <c r="QGO8" s="23"/>
      <c r="QGP8" s="23"/>
      <c r="QGQ8" s="23"/>
      <c r="QGR8" s="23"/>
      <c r="QGS8" s="23"/>
      <c r="QGT8" s="23"/>
      <c r="QGU8" s="23"/>
      <c r="QGV8" s="23"/>
      <c r="QGW8" s="23"/>
      <c r="QGX8" s="23"/>
      <c r="QGY8" s="23"/>
      <c r="QGZ8" s="23"/>
      <c r="QHA8" s="23"/>
      <c r="QHB8" s="23"/>
      <c r="QHC8" s="23"/>
      <c r="QHD8" s="23"/>
      <c r="QHE8" s="23"/>
      <c r="QHF8" s="23"/>
      <c r="QHG8" s="23"/>
      <c r="QHH8" s="23"/>
      <c r="QHI8" s="23"/>
      <c r="QHJ8" s="23"/>
      <c r="QHK8" s="23"/>
      <c r="QHL8" s="23"/>
      <c r="QHM8" s="23"/>
      <c r="QHN8" s="23"/>
      <c r="QHO8" s="23"/>
      <c r="QHP8" s="23"/>
      <c r="QHQ8" s="23"/>
      <c r="QHR8" s="23"/>
      <c r="QHS8" s="23"/>
      <c r="QHT8" s="23"/>
      <c r="QHU8" s="23"/>
      <c r="QHV8" s="23"/>
      <c r="QHW8" s="23"/>
      <c r="QHX8" s="23"/>
      <c r="QHY8" s="23"/>
      <c r="QHZ8" s="23"/>
      <c r="QIA8" s="23"/>
      <c r="QIB8" s="23"/>
      <c r="QIC8" s="23"/>
      <c r="QID8" s="23"/>
      <c r="QIE8" s="23"/>
      <c r="QIF8" s="23"/>
      <c r="QIG8" s="23"/>
      <c r="QIH8" s="23"/>
      <c r="QII8" s="23"/>
      <c r="QIJ8" s="23"/>
      <c r="QIK8" s="23"/>
      <c r="QIL8" s="23"/>
      <c r="QIM8" s="23"/>
      <c r="QIN8" s="23"/>
      <c r="QIO8" s="23"/>
      <c r="QIP8" s="23"/>
      <c r="QIQ8" s="23"/>
      <c r="QIR8" s="23"/>
      <c r="QIS8" s="23"/>
      <c r="QIT8" s="23"/>
      <c r="QIU8" s="23"/>
      <c r="QIV8" s="23"/>
      <c r="QIW8" s="23"/>
      <c r="QIX8" s="23"/>
      <c r="QIY8" s="23"/>
      <c r="QIZ8" s="23"/>
      <c r="QJA8" s="23"/>
      <c r="QJB8" s="23"/>
      <c r="QJC8" s="23"/>
      <c r="QJD8" s="23"/>
      <c r="QJE8" s="23"/>
      <c r="QJF8" s="23"/>
      <c r="QJG8" s="23"/>
      <c r="QJH8" s="23"/>
      <c r="QJI8" s="23"/>
      <c r="QJJ8" s="23"/>
      <c r="QJK8" s="23"/>
      <c r="QJL8" s="23"/>
      <c r="QJM8" s="23"/>
      <c r="QJN8" s="23"/>
      <c r="QJO8" s="23"/>
      <c r="QJP8" s="23"/>
      <c r="QJQ8" s="23"/>
      <c r="QJR8" s="23"/>
      <c r="QJS8" s="23"/>
      <c r="QJT8" s="23"/>
      <c r="QJU8" s="23"/>
      <c r="QJV8" s="23"/>
      <c r="QJW8" s="23"/>
      <c r="QJX8" s="23"/>
      <c r="QJY8" s="23"/>
      <c r="QJZ8" s="23"/>
      <c r="QKA8" s="23"/>
      <c r="QKB8" s="23"/>
      <c r="QKC8" s="23"/>
      <c r="QKD8" s="23"/>
      <c r="QKE8" s="23"/>
      <c r="QKF8" s="23"/>
      <c r="QKG8" s="23"/>
      <c r="QKH8" s="23"/>
      <c r="QKI8" s="23"/>
      <c r="QKJ8" s="23"/>
      <c r="QKK8" s="23"/>
      <c r="QKL8" s="23"/>
      <c r="QKM8" s="23"/>
      <c r="QKN8" s="23"/>
      <c r="QKO8" s="23"/>
      <c r="QKP8" s="23"/>
      <c r="QKQ8" s="23"/>
      <c r="QKR8" s="23"/>
      <c r="QKS8" s="23"/>
      <c r="QKT8" s="23"/>
      <c r="QKU8" s="23"/>
      <c r="QKV8" s="23"/>
      <c r="QKW8" s="23"/>
      <c r="QKX8" s="23"/>
      <c r="QKY8" s="23"/>
      <c r="QKZ8" s="23"/>
      <c r="QLA8" s="23"/>
      <c r="QLB8" s="23"/>
      <c r="QLC8" s="23"/>
      <c r="QLD8" s="23"/>
      <c r="QLE8" s="23"/>
      <c r="QLF8" s="23"/>
      <c r="QLG8" s="23"/>
      <c r="QLH8" s="23"/>
      <c r="QLI8" s="23"/>
      <c r="QLJ8" s="23"/>
      <c r="QLK8" s="23"/>
      <c r="QLL8" s="23"/>
      <c r="QLM8" s="23"/>
      <c r="QLN8" s="23"/>
      <c r="QLO8" s="23"/>
      <c r="QLP8" s="23"/>
      <c r="QLQ8" s="23"/>
      <c r="QLR8" s="23"/>
      <c r="QLS8" s="23"/>
      <c r="QLT8" s="23"/>
      <c r="QLU8" s="23"/>
      <c r="QLV8" s="23"/>
      <c r="QLW8" s="23"/>
      <c r="QLX8" s="23"/>
      <c r="QLY8" s="23"/>
      <c r="QLZ8" s="23"/>
      <c r="QMA8" s="23"/>
      <c r="QMB8" s="23"/>
      <c r="QMC8" s="23"/>
      <c r="QMD8" s="23"/>
      <c r="QME8" s="23"/>
      <c r="QMF8" s="23"/>
      <c r="QMG8" s="23"/>
      <c r="QMH8" s="23"/>
      <c r="QMI8" s="23"/>
      <c r="QMJ8" s="23"/>
      <c r="QMK8" s="23"/>
      <c r="QML8" s="23"/>
      <c r="QMM8" s="23"/>
      <c r="QMN8" s="23"/>
      <c r="QMO8" s="23"/>
      <c r="QMP8" s="23"/>
      <c r="QMQ8" s="23"/>
      <c r="QMR8" s="23"/>
      <c r="QMS8" s="23"/>
      <c r="QMT8" s="23"/>
      <c r="QMU8" s="23"/>
      <c r="QMV8" s="23"/>
      <c r="QMW8" s="23"/>
      <c r="QMX8" s="23"/>
      <c r="QMY8" s="23"/>
      <c r="QMZ8" s="23"/>
      <c r="QNA8" s="23"/>
      <c r="QNB8" s="23"/>
      <c r="QNC8" s="23"/>
      <c r="QND8" s="23"/>
      <c r="QNE8" s="23"/>
      <c r="QNF8" s="23"/>
      <c r="QNG8" s="23"/>
      <c r="QNH8" s="23"/>
      <c r="QNI8" s="23"/>
      <c r="QNJ8" s="23"/>
      <c r="QNK8" s="23"/>
      <c r="QNL8" s="23"/>
      <c r="QNM8" s="23"/>
      <c r="QNN8" s="23"/>
      <c r="QNO8" s="23"/>
      <c r="QNP8" s="23"/>
      <c r="QNQ8" s="23"/>
      <c r="QNR8" s="23"/>
      <c r="QNS8" s="23"/>
      <c r="QNT8" s="23"/>
      <c r="QNU8" s="23"/>
      <c r="QNV8" s="23"/>
      <c r="QNW8" s="23"/>
      <c r="QNX8" s="23"/>
      <c r="QNY8" s="23"/>
      <c r="QNZ8" s="23"/>
      <c r="QOA8" s="23"/>
      <c r="QOB8" s="23"/>
      <c r="QOC8" s="23"/>
      <c r="QOD8" s="23"/>
      <c r="QOE8" s="23"/>
      <c r="QOF8" s="23"/>
      <c r="QOG8" s="23"/>
      <c r="QOH8" s="23"/>
      <c r="QOI8" s="23"/>
      <c r="QOJ8" s="23"/>
      <c r="QOK8" s="23"/>
      <c r="QOL8" s="23"/>
      <c r="QOM8" s="23"/>
      <c r="QON8" s="23"/>
      <c r="QOO8" s="23"/>
      <c r="QOP8" s="23"/>
      <c r="QOQ8" s="23"/>
      <c r="QOR8" s="23"/>
      <c r="QOS8" s="23"/>
      <c r="QOT8" s="23"/>
      <c r="QOU8" s="23"/>
      <c r="QOV8" s="23"/>
      <c r="QOW8" s="23"/>
      <c r="QOX8" s="23"/>
      <c r="QOY8" s="23"/>
      <c r="QOZ8" s="23"/>
      <c r="QPA8" s="23"/>
      <c r="QPB8" s="23"/>
      <c r="QPC8" s="23"/>
      <c r="QPD8" s="23"/>
      <c r="QPE8" s="23"/>
      <c r="QPF8" s="23"/>
      <c r="QPG8" s="23"/>
      <c r="QPH8" s="23"/>
      <c r="QPI8" s="23"/>
      <c r="QPJ8" s="23"/>
      <c r="QPK8" s="23"/>
      <c r="QPL8" s="23"/>
      <c r="QPM8" s="23"/>
      <c r="QPN8" s="23"/>
      <c r="QPO8" s="23"/>
      <c r="QPP8" s="23"/>
      <c r="QPQ8" s="23"/>
      <c r="QPR8" s="23"/>
      <c r="QPS8" s="23"/>
      <c r="QPT8" s="23"/>
      <c r="QPU8" s="23"/>
      <c r="QPV8" s="23"/>
      <c r="QPW8" s="23"/>
      <c r="QPX8" s="23"/>
      <c r="QPY8" s="23"/>
      <c r="QPZ8" s="23"/>
      <c r="QQA8" s="23"/>
      <c r="QQB8" s="23"/>
      <c r="QQC8" s="23"/>
      <c r="QQD8" s="23"/>
      <c r="QQE8" s="23"/>
      <c r="QQF8" s="23"/>
      <c r="QQG8" s="23"/>
      <c r="QQH8" s="23"/>
      <c r="QQI8" s="23"/>
      <c r="QQJ8" s="23"/>
      <c r="QQK8" s="23"/>
      <c r="QQL8" s="23"/>
      <c r="QQM8" s="23"/>
      <c r="QQN8" s="23"/>
      <c r="QQO8" s="23"/>
      <c r="QQP8" s="23"/>
      <c r="QQQ8" s="23"/>
      <c r="QQR8" s="23"/>
      <c r="QQS8" s="23"/>
      <c r="QQT8" s="23"/>
      <c r="QQU8" s="23"/>
      <c r="QQV8" s="23"/>
      <c r="QQW8" s="23"/>
      <c r="QQX8" s="23"/>
      <c r="QQY8" s="23"/>
      <c r="QQZ8" s="23"/>
      <c r="QRA8" s="23"/>
      <c r="QRB8" s="23"/>
      <c r="QRC8" s="23"/>
      <c r="QRD8" s="23"/>
      <c r="QRE8" s="23"/>
      <c r="QRF8" s="23"/>
      <c r="QRG8" s="23"/>
      <c r="QRH8" s="23"/>
      <c r="QRI8" s="23"/>
      <c r="QRJ8" s="23"/>
      <c r="QRK8" s="23"/>
      <c r="QRL8" s="23"/>
      <c r="QRM8" s="23"/>
      <c r="QRN8" s="23"/>
      <c r="QRO8" s="23"/>
      <c r="QRP8" s="23"/>
      <c r="QRQ8" s="23"/>
      <c r="QRR8" s="23"/>
      <c r="QRS8" s="23"/>
      <c r="QRT8" s="23"/>
      <c r="QRU8" s="23"/>
      <c r="QRV8" s="23"/>
      <c r="QRW8" s="23"/>
      <c r="QRX8" s="23"/>
      <c r="QRY8" s="23"/>
      <c r="QRZ8" s="23"/>
      <c r="QSA8" s="23"/>
      <c r="QSB8" s="23"/>
      <c r="QSC8" s="23"/>
      <c r="QSD8" s="23"/>
      <c r="QSE8" s="23"/>
      <c r="QSF8" s="23"/>
      <c r="QSG8" s="23"/>
      <c r="QSH8" s="23"/>
      <c r="QSI8" s="23"/>
      <c r="QSJ8" s="23"/>
      <c r="QSK8" s="23"/>
      <c r="QSL8" s="23"/>
      <c r="QSM8" s="23"/>
      <c r="QSN8" s="23"/>
      <c r="QSO8" s="23"/>
      <c r="QSP8" s="23"/>
      <c r="QSQ8" s="23"/>
      <c r="QSR8" s="23"/>
      <c r="QSS8" s="23"/>
      <c r="QST8" s="23"/>
      <c r="QSU8" s="23"/>
      <c r="QSV8" s="23"/>
      <c r="QSW8" s="23"/>
      <c r="QSX8" s="23"/>
      <c r="QSY8" s="23"/>
      <c r="QSZ8" s="23"/>
      <c r="QTA8" s="23"/>
      <c r="QTB8" s="23"/>
      <c r="QTC8" s="23"/>
      <c r="QTD8" s="23"/>
      <c r="QTE8" s="23"/>
      <c r="QTF8" s="23"/>
      <c r="QTG8" s="23"/>
      <c r="QTH8" s="23"/>
      <c r="QTI8" s="23"/>
      <c r="QTJ8" s="23"/>
      <c r="QTK8" s="23"/>
      <c r="QTL8" s="23"/>
      <c r="QTM8" s="23"/>
      <c r="QTN8" s="23"/>
      <c r="QTO8" s="23"/>
      <c r="QTP8" s="23"/>
      <c r="QTQ8" s="23"/>
      <c r="QTR8" s="23"/>
      <c r="QTS8" s="23"/>
      <c r="QTT8" s="23"/>
      <c r="QTU8" s="23"/>
      <c r="QTV8" s="23"/>
      <c r="QTW8" s="23"/>
      <c r="QTX8" s="23"/>
      <c r="QTY8" s="23"/>
      <c r="QTZ8" s="23"/>
      <c r="QUA8" s="23"/>
      <c r="QUB8" s="23"/>
      <c r="QUC8" s="23"/>
      <c r="QUD8" s="23"/>
      <c r="QUE8" s="23"/>
      <c r="QUF8" s="23"/>
      <c r="QUG8" s="23"/>
      <c r="QUH8" s="23"/>
      <c r="QUI8" s="23"/>
      <c r="QUJ8" s="23"/>
      <c r="QUK8" s="23"/>
      <c r="QUL8" s="23"/>
      <c r="QUM8" s="23"/>
      <c r="QUN8" s="23"/>
      <c r="QUO8" s="23"/>
      <c r="QUP8" s="23"/>
      <c r="QUQ8" s="23"/>
      <c r="QUR8" s="23"/>
      <c r="QUS8" s="23"/>
      <c r="QUT8" s="23"/>
      <c r="QUU8" s="23"/>
      <c r="QUV8" s="23"/>
      <c r="QUW8" s="23"/>
      <c r="QUX8" s="23"/>
      <c r="QUY8" s="23"/>
      <c r="QUZ8" s="23"/>
      <c r="QVA8" s="23"/>
      <c r="QVB8" s="23"/>
      <c r="QVC8" s="23"/>
      <c r="QVD8" s="23"/>
      <c r="QVE8" s="23"/>
      <c r="QVF8" s="23"/>
      <c r="QVG8" s="23"/>
      <c r="QVH8" s="23"/>
      <c r="QVI8" s="23"/>
      <c r="QVJ8" s="23"/>
      <c r="QVK8" s="23"/>
      <c r="QVL8" s="23"/>
      <c r="QVM8" s="23"/>
      <c r="QVN8" s="23"/>
      <c r="QVO8" s="23"/>
      <c r="QVP8" s="23"/>
      <c r="QVQ8" s="23"/>
      <c r="QVR8" s="23"/>
      <c r="QVS8" s="23"/>
      <c r="QVT8" s="23"/>
      <c r="QVU8" s="23"/>
      <c r="QVV8" s="23"/>
      <c r="QVW8" s="23"/>
      <c r="QVX8" s="23"/>
      <c r="QVY8" s="23"/>
      <c r="QVZ8" s="23"/>
      <c r="QWA8" s="23"/>
      <c r="QWB8" s="23"/>
      <c r="QWC8" s="23"/>
      <c r="QWD8" s="23"/>
      <c r="QWE8" s="23"/>
      <c r="QWF8" s="23"/>
      <c r="QWG8" s="23"/>
      <c r="QWH8" s="23"/>
      <c r="QWI8" s="23"/>
      <c r="QWJ8" s="23"/>
      <c r="QWK8" s="23"/>
      <c r="QWL8" s="23"/>
      <c r="QWM8" s="23"/>
      <c r="QWN8" s="23"/>
      <c r="QWO8" s="23"/>
      <c r="QWP8" s="23"/>
      <c r="QWQ8" s="23"/>
      <c r="QWR8" s="23"/>
      <c r="QWS8" s="23"/>
      <c r="QWT8" s="23"/>
      <c r="QWU8" s="23"/>
      <c r="QWV8" s="23"/>
      <c r="QWW8" s="23"/>
      <c r="QWX8" s="23"/>
      <c r="QWY8" s="23"/>
      <c r="QWZ8" s="23"/>
      <c r="QXA8" s="23"/>
      <c r="QXB8" s="23"/>
      <c r="QXC8" s="23"/>
      <c r="QXD8" s="23"/>
      <c r="QXE8" s="23"/>
      <c r="QXF8" s="23"/>
      <c r="QXG8" s="23"/>
      <c r="QXH8" s="23"/>
      <c r="QXI8" s="23"/>
      <c r="QXJ8" s="23"/>
      <c r="QXK8" s="23"/>
      <c r="QXL8" s="23"/>
      <c r="QXM8" s="23"/>
      <c r="QXN8" s="23"/>
      <c r="QXO8" s="23"/>
      <c r="QXP8" s="23"/>
      <c r="QXQ8" s="23"/>
      <c r="QXR8" s="23"/>
      <c r="QXS8" s="23"/>
      <c r="QXT8" s="23"/>
      <c r="QXU8" s="23"/>
      <c r="QXV8" s="23"/>
      <c r="QXW8" s="23"/>
      <c r="QXX8" s="23"/>
      <c r="QXY8" s="23"/>
      <c r="QXZ8" s="23"/>
      <c r="QYA8" s="23"/>
      <c r="QYB8" s="23"/>
      <c r="QYC8" s="23"/>
      <c r="QYD8" s="23"/>
      <c r="QYE8" s="23"/>
      <c r="QYF8" s="23"/>
      <c r="QYG8" s="23"/>
      <c r="QYH8" s="23"/>
      <c r="QYI8" s="23"/>
      <c r="QYJ8" s="23"/>
      <c r="QYK8" s="23"/>
      <c r="QYL8" s="23"/>
      <c r="QYM8" s="23"/>
      <c r="QYN8" s="23"/>
      <c r="QYO8" s="23"/>
      <c r="QYP8" s="23"/>
      <c r="QYQ8" s="23"/>
      <c r="QYR8" s="23"/>
      <c r="QYS8" s="23"/>
      <c r="QYT8" s="23"/>
      <c r="QYU8" s="23"/>
      <c r="QYV8" s="23"/>
      <c r="QYW8" s="23"/>
      <c r="QYX8" s="23"/>
      <c r="QYY8" s="23"/>
      <c r="QYZ8" s="23"/>
      <c r="QZA8" s="23"/>
      <c r="QZB8" s="23"/>
      <c r="QZC8" s="23"/>
      <c r="QZD8" s="23"/>
      <c r="QZE8" s="23"/>
      <c r="QZF8" s="23"/>
      <c r="QZG8" s="23"/>
      <c r="QZH8" s="23"/>
      <c r="QZI8" s="23"/>
      <c r="QZJ8" s="23"/>
      <c r="QZK8" s="23"/>
      <c r="QZL8" s="23"/>
      <c r="QZM8" s="23"/>
      <c r="QZN8" s="23"/>
      <c r="QZO8" s="23"/>
      <c r="QZP8" s="23"/>
      <c r="QZQ8" s="23"/>
      <c r="QZR8" s="23"/>
      <c r="QZS8" s="23"/>
      <c r="QZT8" s="23"/>
      <c r="QZU8" s="23"/>
      <c r="QZV8" s="23"/>
      <c r="QZW8" s="23"/>
      <c r="QZX8" s="23"/>
      <c r="QZY8" s="23"/>
      <c r="QZZ8" s="23"/>
      <c r="RAA8" s="23"/>
      <c r="RAB8" s="23"/>
      <c r="RAC8" s="23"/>
      <c r="RAD8" s="23"/>
      <c r="RAE8" s="23"/>
      <c r="RAF8" s="23"/>
      <c r="RAG8" s="23"/>
      <c r="RAH8" s="23"/>
      <c r="RAI8" s="23"/>
      <c r="RAJ8" s="23"/>
      <c r="RAK8" s="23"/>
      <c r="RAL8" s="23"/>
      <c r="RAM8" s="23"/>
      <c r="RAN8" s="23"/>
      <c r="RAO8" s="23"/>
      <c r="RAP8" s="23"/>
      <c r="RAQ8" s="23"/>
      <c r="RAR8" s="23"/>
      <c r="RAS8" s="23"/>
      <c r="RAT8" s="23"/>
      <c r="RAU8" s="23"/>
      <c r="RAV8" s="23"/>
      <c r="RAW8" s="23"/>
      <c r="RAX8" s="23"/>
      <c r="RAY8" s="23"/>
      <c r="RAZ8" s="23"/>
      <c r="RBA8" s="23"/>
      <c r="RBB8" s="23"/>
      <c r="RBC8" s="23"/>
      <c r="RBD8" s="23"/>
      <c r="RBE8" s="23"/>
      <c r="RBF8" s="23"/>
      <c r="RBG8" s="23"/>
      <c r="RBH8" s="23"/>
      <c r="RBI8" s="23"/>
      <c r="RBJ8" s="23"/>
      <c r="RBK8" s="23"/>
      <c r="RBL8" s="23"/>
      <c r="RBM8" s="23"/>
      <c r="RBN8" s="23"/>
      <c r="RBO8" s="23"/>
      <c r="RBP8" s="23"/>
      <c r="RBQ8" s="23"/>
      <c r="RBR8" s="23"/>
      <c r="RBS8" s="23"/>
      <c r="RBT8" s="23"/>
      <c r="RBU8" s="23"/>
      <c r="RBV8" s="23"/>
      <c r="RBW8" s="23"/>
      <c r="RBX8" s="23"/>
      <c r="RBY8" s="23"/>
      <c r="RBZ8" s="23"/>
      <c r="RCA8" s="23"/>
      <c r="RCB8" s="23"/>
      <c r="RCC8" s="23"/>
      <c r="RCD8" s="23"/>
      <c r="RCE8" s="23"/>
      <c r="RCF8" s="23"/>
      <c r="RCG8" s="23"/>
      <c r="RCH8" s="23"/>
      <c r="RCI8" s="23"/>
      <c r="RCJ8" s="23"/>
      <c r="RCK8" s="23"/>
      <c r="RCL8" s="23"/>
      <c r="RCM8" s="23"/>
      <c r="RCN8" s="23"/>
      <c r="RCO8" s="23"/>
      <c r="RCP8" s="23"/>
      <c r="RCQ8" s="23"/>
      <c r="RCR8" s="23"/>
      <c r="RCS8" s="23"/>
      <c r="RCT8" s="23"/>
      <c r="RCU8" s="23"/>
      <c r="RCV8" s="23"/>
      <c r="RCW8" s="23"/>
      <c r="RCX8" s="23"/>
      <c r="RCY8" s="23"/>
      <c r="RCZ8" s="23"/>
      <c r="RDA8" s="23"/>
      <c r="RDB8" s="23"/>
      <c r="RDC8" s="23"/>
      <c r="RDD8" s="23"/>
      <c r="RDE8" s="23"/>
      <c r="RDF8" s="23"/>
      <c r="RDG8" s="23"/>
      <c r="RDH8" s="23"/>
      <c r="RDI8" s="23"/>
      <c r="RDJ8" s="23"/>
      <c r="RDK8" s="23"/>
      <c r="RDL8" s="23"/>
      <c r="RDM8" s="23"/>
      <c r="RDN8" s="23"/>
      <c r="RDO8" s="23"/>
      <c r="RDP8" s="23"/>
      <c r="RDQ8" s="23"/>
      <c r="RDR8" s="23"/>
      <c r="RDS8" s="23"/>
      <c r="RDT8" s="23"/>
      <c r="RDU8" s="23"/>
      <c r="RDV8" s="23"/>
      <c r="RDW8" s="23"/>
      <c r="RDX8" s="23"/>
      <c r="RDY8" s="23"/>
      <c r="RDZ8" s="23"/>
      <c r="REA8" s="23"/>
      <c r="REB8" s="23"/>
      <c r="REC8" s="23"/>
      <c r="RED8" s="23"/>
      <c r="REE8" s="23"/>
      <c r="REF8" s="23"/>
      <c r="REG8" s="23"/>
      <c r="REH8" s="23"/>
      <c r="REI8" s="23"/>
      <c r="REJ8" s="23"/>
      <c r="REK8" s="23"/>
      <c r="REL8" s="23"/>
      <c r="REM8" s="23"/>
      <c r="REN8" s="23"/>
      <c r="REO8" s="23"/>
      <c r="REP8" s="23"/>
      <c r="REQ8" s="23"/>
      <c r="RER8" s="23"/>
      <c r="RES8" s="23"/>
      <c r="RET8" s="23"/>
      <c r="REU8" s="23"/>
      <c r="REV8" s="23"/>
      <c r="REW8" s="23"/>
      <c r="REX8" s="23"/>
      <c r="REY8" s="23"/>
      <c r="REZ8" s="23"/>
      <c r="RFA8" s="23"/>
      <c r="RFB8" s="23"/>
      <c r="RFC8" s="23"/>
      <c r="RFD8" s="23"/>
      <c r="RFE8" s="23"/>
      <c r="RFF8" s="23"/>
      <c r="RFG8" s="23"/>
      <c r="RFH8" s="23"/>
      <c r="RFI8" s="23"/>
      <c r="RFJ8" s="23"/>
      <c r="RFK8" s="23"/>
      <c r="RFL8" s="23"/>
      <c r="RFM8" s="23"/>
      <c r="RFN8" s="23"/>
      <c r="RFO8" s="23"/>
      <c r="RFP8" s="23"/>
      <c r="RFQ8" s="23"/>
      <c r="RFR8" s="23"/>
      <c r="RFS8" s="23"/>
      <c r="RFT8" s="23"/>
      <c r="RFU8" s="23"/>
      <c r="RFV8" s="23"/>
      <c r="RFW8" s="23"/>
      <c r="RFX8" s="23"/>
      <c r="RFY8" s="23"/>
      <c r="RFZ8" s="23"/>
      <c r="RGA8" s="23"/>
      <c r="RGB8" s="23"/>
      <c r="RGC8" s="23"/>
      <c r="RGD8" s="23"/>
      <c r="RGE8" s="23"/>
      <c r="RGF8" s="23"/>
      <c r="RGG8" s="23"/>
      <c r="RGH8" s="23"/>
      <c r="RGI8" s="23"/>
      <c r="RGJ8" s="23"/>
      <c r="RGK8" s="23"/>
      <c r="RGL8" s="23"/>
      <c r="RGM8" s="23"/>
      <c r="RGN8" s="23"/>
      <c r="RGO8" s="23"/>
      <c r="RGP8" s="23"/>
      <c r="RGQ8" s="23"/>
      <c r="RGR8" s="23"/>
      <c r="RGS8" s="23"/>
      <c r="RGT8" s="23"/>
      <c r="RGU8" s="23"/>
      <c r="RGV8" s="23"/>
      <c r="RGW8" s="23"/>
      <c r="RGX8" s="23"/>
      <c r="RGY8" s="23"/>
      <c r="RGZ8" s="23"/>
      <c r="RHA8" s="23"/>
      <c r="RHB8" s="23"/>
      <c r="RHC8" s="23"/>
      <c r="RHD8" s="23"/>
      <c r="RHE8" s="23"/>
      <c r="RHF8" s="23"/>
      <c r="RHG8" s="23"/>
      <c r="RHH8" s="23"/>
      <c r="RHI8" s="23"/>
      <c r="RHJ8" s="23"/>
      <c r="RHK8" s="23"/>
      <c r="RHL8" s="23"/>
      <c r="RHM8" s="23"/>
      <c r="RHN8" s="23"/>
      <c r="RHO8" s="23"/>
      <c r="RHP8" s="23"/>
      <c r="RHQ8" s="23"/>
      <c r="RHR8" s="23"/>
      <c r="RHS8" s="23"/>
      <c r="RHT8" s="23"/>
      <c r="RHU8" s="23"/>
      <c r="RHV8" s="23"/>
      <c r="RHW8" s="23"/>
      <c r="RHX8" s="23"/>
      <c r="RHY8" s="23"/>
      <c r="RHZ8" s="23"/>
      <c r="RIA8" s="23"/>
      <c r="RIB8" s="23"/>
      <c r="RIC8" s="23"/>
      <c r="RID8" s="23"/>
      <c r="RIE8" s="23"/>
      <c r="RIF8" s="23"/>
      <c r="RIG8" s="23"/>
      <c r="RIH8" s="23"/>
      <c r="RII8" s="23"/>
      <c r="RIJ8" s="23"/>
      <c r="RIK8" s="23"/>
      <c r="RIL8" s="23"/>
      <c r="RIM8" s="23"/>
      <c r="RIN8" s="23"/>
      <c r="RIO8" s="23"/>
      <c r="RIP8" s="23"/>
      <c r="RIQ8" s="23"/>
      <c r="RIR8" s="23"/>
      <c r="RIS8" s="23"/>
      <c r="RIT8" s="23"/>
      <c r="RIU8" s="23"/>
      <c r="RIV8" s="23"/>
      <c r="RIW8" s="23"/>
      <c r="RIX8" s="23"/>
      <c r="RIY8" s="23"/>
      <c r="RIZ8" s="23"/>
      <c r="RJA8" s="23"/>
      <c r="RJB8" s="23"/>
      <c r="RJC8" s="23"/>
      <c r="RJD8" s="23"/>
      <c r="RJE8" s="23"/>
      <c r="RJF8" s="23"/>
      <c r="RJG8" s="23"/>
      <c r="RJH8" s="23"/>
      <c r="RJI8" s="23"/>
      <c r="RJJ8" s="23"/>
      <c r="RJK8" s="23"/>
      <c r="RJL8" s="23"/>
      <c r="RJM8" s="23"/>
      <c r="RJN8" s="23"/>
      <c r="RJO8" s="23"/>
      <c r="RJP8" s="23"/>
      <c r="RJQ8" s="23"/>
      <c r="RJR8" s="23"/>
      <c r="RJS8" s="23"/>
      <c r="RJT8" s="23"/>
      <c r="RJU8" s="23"/>
      <c r="RJV8" s="23"/>
      <c r="RJW8" s="23"/>
      <c r="RJX8" s="23"/>
      <c r="RJY8" s="23"/>
      <c r="RJZ8" s="23"/>
      <c r="RKA8" s="23"/>
      <c r="RKB8" s="23"/>
      <c r="RKC8" s="23"/>
      <c r="RKD8" s="23"/>
      <c r="RKE8" s="23"/>
      <c r="RKF8" s="23"/>
      <c r="RKG8" s="23"/>
      <c r="RKH8" s="23"/>
      <c r="RKI8" s="23"/>
      <c r="RKJ8" s="23"/>
      <c r="RKK8" s="23"/>
      <c r="RKL8" s="23"/>
      <c r="RKM8" s="23"/>
      <c r="RKN8" s="23"/>
      <c r="RKO8" s="23"/>
      <c r="RKP8" s="23"/>
      <c r="RKQ8" s="23"/>
      <c r="RKR8" s="23"/>
      <c r="RKS8" s="23"/>
      <c r="RKT8" s="23"/>
      <c r="RKU8" s="23"/>
      <c r="RKV8" s="23"/>
      <c r="RKW8" s="23"/>
      <c r="RKX8" s="23"/>
      <c r="RKY8" s="23"/>
      <c r="RKZ8" s="23"/>
      <c r="RLA8" s="23"/>
      <c r="RLB8" s="23"/>
      <c r="RLC8" s="23"/>
      <c r="RLD8" s="23"/>
      <c r="RLE8" s="23"/>
      <c r="RLF8" s="23"/>
      <c r="RLG8" s="23"/>
      <c r="RLH8" s="23"/>
      <c r="RLI8" s="23"/>
      <c r="RLJ8" s="23"/>
      <c r="RLK8" s="23"/>
      <c r="RLL8" s="23"/>
      <c r="RLM8" s="23"/>
      <c r="RLN8" s="23"/>
      <c r="RLO8" s="23"/>
      <c r="RLP8" s="23"/>
      <c r="RLQ8" s="23"/>
      <c r="RLR8" s="23"/>
      <c r="RLS8" s="23"/>
      <c r="RLT8" s="23"/>
      <c r="RLU8" s="23"/>
      <c r="RLV8" s="23"/>
      <c r="RLW8" s="23"/>
      <c r="RLX8" s="23"/>
      <c r="RLY8" s="23"/>
      <c r="RLZ8" s="23"/>
      <c r="RMA8" s="23"/>
      <c r="RMB8" s="23"/>
      <c r="RMC8" s="23"/>
      <c r="RMD8" s="23"/>
      <c r="RME8" s="23"/>
      <c r="RMF8" s="23"/>
      <c r="RMG8" s="23"/>
      <c r="RMH8" s="23"/>
      <c r="RMI8" s="23"/>
      <c r="RMJ8" s="23"/>
      <c r="RMK8" s="23"/>
      <c r="RML8" s="23"/>
      <c r="RMM8" s="23"/>
      <c r="RMN8" s="23"/>
      <c r="RMO8" s="23"/>
      <c r="RMP8" s="23"/>
      <c r="RMQ8" s="23"/>
      <c r="RMR8" s="23"/>
      <c r="RMS8" s="23"/>
      <c r="RMT8" s="23"/>
      <c r="RMU8" s="23"/>
      <c r="RMV8" s="23"/>
      <c r="RMW8" s="23"/>
      <c r="RMX8" s="23"/>
      <c r="RMY8" s="23"/>
      <c r="RMZ8" s="23"/>
      <c r="RNA8" s="23"/>
      <c r="RNB8" s="23"/>
      <c r="RNC8" s="23"/>
      <c r="RND8" s="23"/>
      <c r="RNE8" s="23"/>
      <c r="RNF8" s="23"/>
      <c r="RNG8" s="23"/>
      <c r="RNH8" s="23"/>
      <c r="RNI8" s="23"/>
      <c r="RNJ8" s="23"/>
      <c r="RNK8" s="23"/>
      <c r="RNL8" s="23"/>
      <c r="RNM8" s="23"/>
      <c r="RNN8" s="23"/>
      <c r="RNO8" s="23"/>
      <c r="RNP8" s="23"/>
      <c r="RNQ8" s="23"/>
      <c r="RNR8" s="23"/>
      <c r="RNS8" s="23"/>
      <c r="RNT8" s="23"/>
      <c r="RNU8" s="23"/>
      <c r="RNV8" s="23"/>
      <c r="RNW8" s="23"/>
      <c r="RNX8" s="23"/>
      <c r="RNY8" s="23"/>
      <c r="RNZ8" s="23"/>
      <c r="ROA8" s="23"/>
      <c r="ROB8" s="23"/>
      <c r="ROC8" s="23"/>
      <c r="ROD8" s="23"/>
      <c r="ROE8" s="23"/>
      <c r="ROF8" s="23"/>
      <c r="ROG8" s="23"/>
      <c r="ROH8" s="23"/>
      <c r="ROI8" s="23"/>
      <c r="ROJ8" s="23"/>
      <c r="ROK8" s="23"/>
      <c r="ROL8" s="23"/>
      <c r="ROM8" s="23"/>
      <c r="RON8" s="23"/>
      <c r="ROO8" s="23"/>
      <c r="ROP8" s="23"/>
      <c r="ROQ8" s="23"/>
      <c r="ROR8" s="23"/>
      <c r="ROS8" s="23"/>
      <c r="ROT8" s="23"/>
      <c r="ROU8" s="23"/>
      <c r="ROV8" s="23"/>
      <c r="ROW8" s="23"/>
      <c r="ROX8" s="23"/>
      <c r="ROY8" s="23"/>
      <c r="ROZ8" s="23"/>
      <c r="RPA8" s="23"/>
      <c r="RPB8" s="23"/>
      <c r="RPC8" s="23"/>
      <c r="RPD8" s="23"/>
      <c r="RPE8" s="23"/>
      <c r="RPF8" s="23"/>
      <c r="RPG8" s="23"/>
      <c r="RPH8" s="23"/>
      <c r="RPI8" s="23"/>
      <c r="RPJ8" s="23"/>
      <c r="RPK8" s="23"/>
      <c r="RPL8" s="23"/>
      <c r="RPM8" s="23"/>
      <c r="RPN8" s="23"/>
      <c r="RPO8" s="23"/>
      <c r="RPP8" s="23"/>
      <c r="RPQ8" s="23"/>
      <c r="RPR8" s="23"/>
      <c r="RPS8" s="23"/>
      <c r="RPT8" s="23"/>
      <c r="RPU8" s="23"/>
      <c r="RPV8" s="23"/>
      <c r="RPW8" s="23"/>
      <c r="RPX8" s="23"/>
      <c r="RPY8" s="23"/>
      <c r="RPZ8" s="23"/>
      <c r="RQA8" s="23"/>
      <c r="RQB8" s="23"/>
      <c r="RQC8" s="23"/>
      <c r="RQD8" s="23"/>
      <c r="RQE8" s="23"/>
      <c r="RQF8" s="23"/>
      <c r="RQG8" s="23"/>
      <c r="RQH8" s="23"/>
      <c r="RQI8" s="23"/>
      <c r="RQJ8" s="23"/>
      <c r="RQK8" s="23"/>
      <c r="RQL8" s="23"/>
      <c r="RQM8" s="23"/>
      <c r="RQN8" s="23"/>
      <c r="RQO8" s="23"/>
      <c r="RQP8" s="23"/>
      <c r="RQQ8" s="23"/>
      <c r="RQR8" s="23"/>
      <c r="RQS8" s="23"/>
      <c r="RQT8" s="23"/>
      <c r="RQU8" s="23"/>
      <c r="RQV8" s="23"/>
      <c r="RQW8" s="23"/>
      <c r="RQX8" s="23"/>
      <c r="RQY8" s="23"/>
      <c r="RQZ8" s="23"/>
      <c r="RRA8" s="23"/>
      <c r="RRB8" s="23"/>
      <c r="RRC8" s="23"/>
      <c r="RRD8" s="23"/>
      <c r="RRE8" s="23"/>
      <c r="RRF8" s="23"/>
      <c r="RRG8" s="23"/>
      <c r="RRH8" s="23"/>
      <c r="RRI8" s="23"/>
      <c r="RRJ8" s="23"/>
      <c r="RRK8" s="23"/>
      <c r="RRL8" s="23"/>
      <c r="RRM8" s="23"/>
      <c r="RRN8" s="23"/>
      <c r="RRO8" s="23"/>
      <c r="RRP8" s="23"/>
      <c r="RRQ8" s="23"/>
      <c r="RRR8" s="23"/>
      <c r="RRS8" s="23"/>
      <c r="RRT8" s="23"/>
      <c r="RRU8" s="23"/>
      <c r="RRV8" s="23"/>
      <c r="RRW8" s="23"/>
      <c r="RRX8" s="23"/>
      <c r="RRY8" s="23"/>
      <c r="RRZ8" s="23"/>
      <c r="RSA8" s="23"/>
      <c r="RSB8" s="23"/>
      <c r="RSC8" s="23"/>
      <c r="RSD8" s="23"/>
      <c r="RSE8" s="23"/>
      <c r="RSF8" s="23"/>
      <c r="RSG8" s="23"/>
      <c r="RSH8" s="23"/>
      <c r="RSI8" s="23"/>
      <c r="RSJ8" s="23"/>
      <c r="RSK8" s="23"/>
      <c r="RSL8" s="23"/>
      <c r="RSM8" s="23"/>
      <c r="RSN8" s="23"/>
      <c r="RSO8" s="23"/>
      <c r="RSP8" s="23"/>
      <c r="RSQ8" s="23"/>
      <c r="RSR8" s="23"/>
      <c r="RSS8" s="23"/>
      <c r="RST8" s="23"/>
      <c r="RSU8" s="23"/>
      <c r="RSV8" s="23"/>
      <c r="RSW8" s="23"/>
      <c r="RSX8" s="23"/>
      <c r="RSY8" s="23"/>
      <c r="RSZ8" s="23"/>
      <c r="RTA8" s="23"/>
      <c r="RTB8" s="23"/>
      <c r="RTC8" s="23"/>
      <c r="RTD8" s="23"/>
      <c r="RTE8" s="23"/>
      <c r="RTF8" s="23"/>
      <c r="RTG8" s="23"/>
      <c r="RTH8" s="23"/>
      <c r="RTI8" s="23"/>
      <c r="RTJ8" s="23"/>
      <c r="RTK8" s="23"/>
      <c r="RTL8" s="23"/>
      <c r="RTM8" s="23"/>
      <c r="RTN8" s="23"/>
      <c r="RTO8" s="23"/>
      <c r="RTP8" s="23"/>
      <c r="RTQ8" s="23"/>
      <c r="RTR8" s="23"/>
      <c r="RTS8" s="23"/>
      <c r="RTT8" s="23"/>
      <c r="RTU8" s="23"/>
      <c r="RTV8" s="23"/>
      <c r="RTW8" s="23"/>
      <c r="RTX8" s="23"/>
      <c r="RTY8" s="23"/>
      <c r="RTZ8" s="23"/>
      <c r="RUA8" s="23"/>
      <c r="RUB8" s="23"/>
      <c r="RUC8" s="23"/>
      <c r="RUD8" s="23"/>
      <c r="RUE8" s="23"/>
      <c r="RUF8" s="23"/>
      <c r="RUG8" s="23"/>
      <c r="RUH8" s="23"/>
      <c r="RUI8" s="23"/>
      <c r="RUJ8" s="23"/>
      <c r="RUK8" s="23"/>
      <c r="RUL8" s="23"/>
      <c r="RUM8" s="23"/>
      <c r="RUN8" s="23"/>
      <c r="RUO8" s="23"/>
      <c r="RUP8" s="23"/>
      <c r="RUQ8" s="23"/>
      <c r="RUR8" s="23"/>
      <c r="RUS8" s="23"/>
      <c r="RUT8" s="23"/>
      <c r="RUU8" s="23"/>
      <c r="RUV8" s="23"/>
      <c r="RUW8" s="23"/>
      <c r="RUX8" s="23"/>
      <c r="RUY8" s="23"/>
      <c r="RUZ8" s="23"/>
      <c r="RVA8" s="23"/>
      <c r="RVB8" s="23"/>
      <c r="RVC8" s="23"/>
      <c r="RVD8" s="23"/>
      <c r="RVE8" s="23"/>
      <c r="RVF8" s="23"/>
      <c r="RVG8" s="23"/>
      <c r="RVH8" s="23"/>
      <c r="RVI8" s="23"/>
      <c r="RVJ8" s="23"/>
      <c r="RVK8" s="23"/>
      <c r="RVL8" s="23"/>
      <c r="RVM8" s="23"/>
      <c r="RVN8" s="23"/>
      <c r="RVO8" s="23"/>
      <c r="RVP8" s="23"/>
      <c r="RVQ8" s="23"/>
      <c r="RVR8" s="23"/>
      <c r="RVS8" s="23"/>
      <c r="RVT8" s="23"/>
      <c r="RVU8" s="23"/>
      <c r="RVV8" s="23"/>
      <c r="RVW8" s="23"/>
      <c r="RVX8" s="23"/>
      <c r="RVY8" s="23"/>
      <c r="RVZ8" s="23"/>
      <c r="RWA8" s="23"/>
      <c r="RWB8" s="23"/>
      <c r="RWC8" s="23"/>
      <c r="RWD8" s="23"/>
      <c r="RWE8" s="23"/>
      <c r="RWF8" s="23"/>
      <c r="RWG8" s="23"/>
      <c r="RWH8" s="23"/>
      <c r="RWI8" s="23"/>
      <c r="RWJ8" s="23"/>
      <c r="RWK8" s="23"/>
      <c r="RWL8" s="23"/>
      <c r="RWM8" s="23"/>
      <c r="RWN8" s="23"/>
      <c r="RWO8" s="23"/>
      <c r="RWP8" s="23"/>
      <c r="RWQ8" s="23"/>
      <c r="RWR8" s="23"/>
      <c r="RWS8" s="23"/>
      <c r="RWT8" s="23"/>
      <c r="RWU8" s="23"/>
      <c r="RWV8" s="23"/>
      <c r="RWW8" s="23"/>
      <c r="RWX8" s="23"/>
      <c r="RWY8" s="23"/>
      <c r="RWZ8" s="23"/>
      <c r="RXA8" s="23"/>
      <c r="RXB8" s="23"/>
      <c r="RXC8" s="23"/>
      <c r="RXD8" s="23"/>
      <c r="RXE8" s="23"/>
      <c r="RXF8" s="23"/>
      <c r="RXG8" s="23"/>
      <c r="RXH8" s="23"/>
      <c r="RXI8" s="23"/>
      <c r="RXJ8" s="23"/>
      <c r="RXK8" s="23"/>
      <c r="RXL8" s="23"/>
      <c r="RXM8" s="23"/>
      <c r="RXN8" s="23"/>
      <c r="RXO8" s="23"/>
      <c r="RXP8" s="23"/>
      <c r="RXQ8" s="23"/>
      <c r="RXR8" s="23"/>
      <c r="RXS8" s="23"/>
      <c r="RXT8" s="23"/>
      <c r="RXU8" s="23"/>
      <c r="RXV8" s="23"/>
      <c r="RXW8" s="23"/>
      <c r="RXX8" s="23"/>
      <c r="RXY8" s="23"/>
      <c r="RXZ8" s="23"/>
      <c r="RYA8" s="23"/>
      <c r="RYB8" s="23"/>
      <c r="RYC8" s="23"/>
      <c r="RYD8" s="23"/>
      <c r="RYE8" s="23"/>
      <c r="RYF8" s="23"/>
      <c r="RYG8" s="23"/>
      <c r="RYH8" s="23"/>
      <c r="RYI8" s="23"/>
      <c r="RYJ8" s="23"/>
      <c r="RYK8" s="23"/>
      <c r="RYL8" s="23"/>
      <c r="RYM8" s="23"/>
      <c r="RYN8" s="23"/>
      <c r="RYO8" s="23"/>
      <c r="RYP8" s="23"/>
      <c r="RYQ8" s="23"/>
      <c r="RYR8" s="23"/>
      <c r="RYS8" s="23"/>
      <c r="RYT8" s="23"/>
      <c r="RYU8" s="23"/>
      <c r="RYV8" s="23"/>
      <c r="RYW8" s="23"/>
      <c r="RYX8" s="23"/>
      <c r="RYY8" s="23"/>
      <c r="RYZ8" s="23"/>
      <c r="RZA8" s="23"/>
      <c r="RZB8" s="23"/>
      <c r="RZC8" s="23"/>
      <c r="RZD8" s="23"/>
      <c r="RZE8" s="23"/>
      <c r="RZF8" s="23"/>
      <c r="RZG8" s="23"/>
      <c r="RZH8" s="23"/>
      <c r="RZI8" s="23"/>
      <c r="RZJ8" s="23"/>
      <c r="RZK8" s="23"/>
      <c r="RZL8" s="23"/>
      <c r="RZM8" s="23"/>
      <c r="RZN8" s="23"/>
      <c r="RZO8" s="23"/>
      <c r="RZP8" s="23"/>
      <c r="RZQ8" s="23"/>
      <c r="RZR8" s="23"/>
      <c r="RZS8" s="23"/>
      <c r="RZT8" s="23"/>
      <c r="RZU8" s="23"/>
      <c r="RZV8" s="23"/>
      <c r="RZW8" s="23"/>
      <c r="RZX8" s="23"/>
      <c r="RZY8" s="23"/>
      <c r="RZZ8" s="23"/>
      <c r="SAA8" s="23"/>
      <c r="SAB8" s="23"/>
      <c r="SAC8" s="23"/>
      <c r="SAD8" s="23"/>
      <c r="SAE8" s="23"/>
      <c r="SAF8" s="23"/>
      <c r="SAG8" s="23"/>
      <c r="SAH8" s="23"/>
      <c r="SAI8" s="23"/>
      <c r="SAJ8" s="23"/>
      <c r="SAK8" s="23"/>
      <c r="SAL8" s="23"/>
      <c r="SAM8" s="23"/>
      <c r="SAN8" s="23"/>
      <c r="SAO8" s="23"/>
      <c r="SAP8" s="23"/>
      <c r="SAQ8" s="23"/>
      <c r="SAR8" s="23"/>
      <c r="SAS8" s="23"/>
      <c r="SAT8" s="23"/>
      <c r="SAU8" s="23"/>
      <c r="SAV8" s="23"/>
      <c r="SAW8" s="23"/>
      <c r="SAX8" s="23"/>
      <c r="SAY8" s="23"/>
      <c r="SAZ8" s="23"/>
      <c r="SBA8" s="23"/>
      <c r="SBB8" s="23"/>
      <c r="SBC8" s="23"/>
      <c r="SBD8" s="23"/>
      <c r="SBE8" s="23"/>
      <c r="SBF8" s="23"/>
      <c r="SBG8" s="23"/>
      <c r="SBH8" s="23"/>
      <c r="SBI8" s="23"/>
      <c r="SBJ8" s="23"/>
      <c r="SBK8" s="23"/>
      <c r="SBL8" s="23"/>
      <c r="SBM8" s="23"/>
      <c r="SBN8" s="23"/>
      <c r="SBO8" s="23"/>
      <c r="SBP8" s="23"/>
      <c r="SBQ8" s="23"/>
      <c r="SBR8" s="23"/>
      <c r="SBS8" s="23"/>
      <c r="SBT8" s="23"/>
      <c r="SBU8" s="23"/>
      <c r="SBV8" s="23"/>
      <c r="SBW8" s="23"/>
      <c r="SBX8" s="23"/>
      <c r="SBY8" s="23"/>
      <c r="SBZ8" s="23"/>
      <c r="SCA8" s="23"/>
      <c r="SCB8" s="23"/>
      <c r="SCC8" s="23"/>
      <c r="SCD8" s="23"/>
      <c r="SCE8" s="23"/>
      <c r="SCF8" s="23"/>
      <c r="SCG8" s="23"/>
      <c r="SCH8" s="23"/>
      <c r="SCI8" s="23"/>
      <c r="SCJ8" s="23"/>
      <c r="SCK8" s="23"/>
      <c r="SCL8" s="23"/>
      <c r="SCM8" s="23"/>
      <c r="SCN8" s="23"/>
      <c r="SCO8" s="23"/>
      <c r="SCP8" s="23"/>
      <c r="SCQ8" s="23"/>
      <c r="SCR8" s="23"/>
      <c r="SCS8" s="23"/>
      <c r="SCT8" s="23"/>
      <c r="SCU8" s="23"/>
      <c r="SCV8" s="23"/>
      <c r="SCW8" s="23"/>
      <c r="SCX8" s="23"/>
      <c r="SCY8" s="23"/>
      <c r="SCZ8" s="23"/>
      <c r="SDA8" s="23"/>
      <c r="SDB8" s="23"/>
      <c r="SDC8" s="23"/>
      <c r="SDD8" s="23"/>
      <c r="SDE8" s="23"/>
      <c r="SDF8" s="23"/>
      <c r="SDG8" s="23"/>
      <c r="SDH8" s="23"/>
      <c r="SDI8" s="23"/>
      <c r="SDJ8" s="23"/>
      <c r="SDK8" s="23"/>
      <c r="SDL8" s="23"/>
      <c r="SDM8" s="23"/>
      <c r="SDN8" s="23"/>
      <c r="SDO8" s="23"/>
      <c r="SDP8" s="23"/>
      <c r="SDQ8" s="23"/>
      <c r="SDR8" s="23"/>
      <c r="SDS8" s="23"/>
      <c r="SDT8" s="23"/>
      <c r="SDU8" s="23"/>
      <c r="SDV8" s="23"/>
      <c r="SDW8" s="23"/>
      <c r="SDX8" s="23"/>
      <c r="SDY8" s="23"/>
      <c r="SDZ8" s="23"/>
      <c r="SEA8" s="23"/>
      <c r="SEB8" s="23"/>
      <c r="SEC8" s="23"/>
      <c r="SED8" s="23"/>
      <c r="SEE8" s="23"/>
      <c r="SEF8" s="23"/>
      <c r="SEG8" s="23"/>
      <c r="SEH8" s="23"/>
      <c r="SEI8" s="23"/>
      <c r="SEJ8" s="23"/>
      <c r="SEK8" s="23"/>
      <c r="SEL8" s="23"/>
      <c r="SEM8" s="23"/>
      <c r="SEN8" s="23"/>
      <c r="SEO8" s="23"/>
      <c r="SEP8" s="23"/>
      <c r="SEQ8" s="23"/>
      <c r="SER8" s="23"/>
      <c r="SES8" s="23"/>
      <c r="SET8" s="23"/>
      <c r="SEU8" s="23"/>
      <c r="SEV8" s="23"/>
      <c r="SEW8" s="23"/>
      <c r="SEX8" s="23"/>
      <c r="SEY8" s="23"/>
      <c r="SEZ8" s="23"/>
      <c r="SFA8" s="23"/>
      <c r="SFB8" s="23"/>
      <c r="SFC8" s="23"/>
      <c r="SFD8" s="23"/>
      <c r="SFE8" s="23"/>
      <c r="SFF8" s="23"/>
      <c r="SFG8" s="23"/>
      <c r="SFH8" s="23"/>
      <c r="SFI8" s="23"/>
      <c r="SFJ8" s="23"/>
      <c r="SFK8" s="23"/>
      <c r="SFL8" s="23"/>
      <c r="SFM8" s="23"/>
      <c r="SFN8" s="23"/>
      <c r="SFO8" s="23"/>
      <c r="SFP8" s="23"/>
      <c r="SFQ8" s="23"/>
      <c r="SFR8" s="23"/>
      <c r="SFS8" s="23"/>
      <c r="SFT8" s="23"/>
      <c r="SFU8" s="23"/>
      <c r="SFV8" s="23"/>
      <c r="SFW8" s="23"/>
      <c r="SFX8" s="23"/>
      <c r="SFY8" s="23"/>
      <c r="SFZ8" s="23"/>
      <c r="SGA8" s="23"/>
      <c r="SGB8" s="23"/>
      <c r="SGC8" s="23"/>
      <c r="SGD8" s="23"/>
      <c r="SGE8" s="23"/>
      <c r="SGF8" s="23"/>
      <c r="SGG8" s="23"/>
      <c r="SGH8" s="23"/>
      <c r="SGI8" s="23"/>
      <c r="SGJ8" s="23"/>
      <c r="SGK8" s="23"/>
      <c r="SGL8" s="23"/>
      <c r="SGM8" s="23"/>
      <c r="SGN8" s="23"/>
      <c r="SGO8" s="23"/>
      <c r="SGP8" s="23"/>
      <c r="SGQ8" s="23"/>
      <c r="SGR8" s="23"/>
      <c r="SGS8" s="23"/>
      <c r="SGT8" s="23"/>
      <c r="SGU8" s="23"/>
      <c r="SGV8" s="23"/>
      <c r="SGW8" s="23"/>
      <c r="SGX8" s="23"/>
      <c r="SGY8" s="23"/>
      <c r="SGZ8" s="23"/>
      <c r="SHA8" s="23"/>
      <c r="SHB8" s="23"/>
      <c r="SHC8" s="23"/>
      <c r="SHD8" s="23"/>
      <c r="SHE8" s="23"/>
      <c r="SHF8" s="23"/>
      <c r="SHG8" s="23"/>
      <c r="SHH8" s="23"/>
      <c r="SHI8" s="23"/>
      <c r="SHJ8" s="23"/>
      <c r="SHK8" s="23"/>
      <c r="SHL8" s="23"/>
      <c r="SHM8" s="23"/>
      <c r="SHN8" s="23"/>
      <c r="SHO8" s="23"/>
      <c r="SHP8" s="23"/>
      <c r="SHQ8" s="23"/>
      <c r="SHR8" s="23"/>
      <c r="SHS8" s="23"/>
      <c r="SHT8" s="23"/>
      <c r="SHU8" s="23"/>
      <c r="SHV8" s="23"/>
      <c r="SHW8" s="23"/>
      <c r="SHX8" s="23"/>
      <c r="SHY8" s="23"/>
      <c r="SHZ8" s="23"/>
      <c r="SIA8" s="23"/>
      <c r="SIB8" s="23"/>
      <c r="SIC8" s="23"/>
      <c r="SID8" s="23"/>
      <c r="SIE8" s="23"/>
      <c r="SIF8" s="23"/>
      <c r="SIG8" s="23"/>
      <c r="SIH8" s="23"/>
      <c r="SII8" s="23"/>
      <c r="SIJ8" s="23"/>
      <c r="SIK8" s="23"/>
      <c r="SIL8" s="23"/>
      <c r="SIM8" s="23"/>
      <c r="SIN8" s="23"/>
      <c r="SIO8" s="23"/>
      <c r="SIP8" s="23"/>
      <c r="SIQ8" s="23"/>
      <c r="SIR8" s="23"/>
      <c r="SIS8" s="23"/>
      <c r="SIT8" s="23"/>
      <c r="SIU8" s="23"/>
      <c r="SIV8" s="23"/>
      <c r="SIW8" s="23"/>
      <c r="SIX8" s="23"/>
      <c r="SIY8" s="23"/>
      <c r="SIZ8" s="23"/>
      <c r="SJA8" s="23"/>
      <c r="SJB8" s="23"/>
      <c r="SJC8" s="23"/>
      <c r="SJD8" s="23"/>
      <c r="SJE8" s="23"/>
      <c r="SJF8" s="23"/>
      <c r="SJG8" s="23"/>
      <c r="SJH8" s="23"/>
      <c r="SJI8" s="23"/>
      <c r="SJJ8" s="23"/>
      <c r="SJK8" s="23"/>
      <c r="SJL8" s="23"/>
      <c r="SJM8" s="23"/>
      <c r="SJN8" s="23"/>
      <c r="SJO8" s="23"/>
      <c r="SJP8" s="23"/>
      <c r="SJQ8" s="23"/>
      <c r="SJR8" s="23"/>
      <c r="SJS8" s="23"/>
      <c r="SJT8" s="23"/>
      <c r="SJU8" s="23"/>
      <c r="SJV8" s="23"/>
      <c r="SJW8" s="23"/>
      <c r="SJX8" s="23"/>
      <c r="SJY8" s="23"/>
      <c r="SJZ8" s="23"/>
      <c r="SKA8" s="23"/>
      <c r="SKB8" s="23"/>
      <c r="SKC8" s="23"/>
      <c r="SKD8" s="23"/>
      <c r="SKE8" s="23"/>
      <c r="SKF8" s="23"/>
      <c r="SKG8" s="23"/>
      <c r="SKH8" s="23"/>
      <c r="SKI8" s="23"/>
      <c r="SKJ8" s="23"/>
      <c r="SKK8" s="23"/>
      <c r="SKL8" s="23"/>
      <c r="SKM8" s="23"/>
      <c r="SKN8" s="23"/>
      <c r="SKO8" s="23"/>
      <c r="SKP8" s="23"/>
      <c r="SKQ8" s="23"/>
      <c r="SKR8" s="23"/>
      <c r="SKS8" s="23"/>
      <c r="SKT8" s="23"/>
      <c r="SKU8" s="23"/>
      <c r="SKV8" s="23"/>
      <c r="SKW8" s="23"/>
      <c r="SKX8" s="23"/>
      <c r="SKY8" s="23"/>
      <c r="SKZ8" s="23"/>
      <c r="SLA8" s="23"/>
      <c r="SLB8" s="23"/>
      <c r="SLC8" s="23"/>
      <c r="SLD8" s="23"/>
      <c r="SLE8" s="23"/>
      <c r="SLF8" s="23"/>
      <c r="SLG8" s="23"/>
      <c r="SLH8" s="23"/>
      <c r="SLI8" s="23"/>
      <c r="SLJ8" s="23"/>
      <c r="SLK8" s="23"/>
      <c r="SLL8" s="23"/>
      <c r="SLM8" s="23"/>
      <c r="SLN8" s="23"/>
      <c r="SLO8" s="23"/>
      <c r="SLP8" s="23"/>
      <c r="SLQ8" s="23"/>
      <c r="SLR8" s="23"/>
      <c r="SLS8" s="23"/>
      <c r="SLT8" s="23"/>
      <c r="SLU8" s="23"/>
      <c r="SLV8" s="23"/>
      <c r="SLW8" s="23"/>
      <c r="SLX8" s="23"/>
      <c r="SLY8" s="23"/>
      <c r="SLZ8" s="23"/>
      <c r="SMA8" s="23"/>
      <c r="SMB8" s="23"/>
      <c r="SMC8" s="23"/>
      <c r="SMD8" s="23"/>
      <c r="SME8" s="23"/>
      <c r="SMF8" s="23"/>
      <c r="SMG8" s="23"/>
      <c r="SMH8" s="23"/>
      <c r="SMI8" s="23"/>
      <c r="SMJ8" s="23"/>
      <c r="SMK8" s="23"/>
      <c r="SML8" s="23"/>
      <c r="SMM8" s="23"/>
      <c r="SMN8" s="23"/>
      <c r="SMO8" s="23"/>
      <c r="SMP8" s="23"/>
      <c r="SMQ8" s="23"/>
      <c r="SMR8" s="23"/>
      <c r="SMS8" s="23"/>
      <c r="SMT8" s="23"/>
      <c r="SMU8" s="23"/>
      <c r="SMV8" s="23"/>
      <c r="SMW8" s="23"/>
      <c r="SMX8" s="23"/>
      <c r="SMY8" s="23"/>
      <c r="SMZ8" s="23"/>
      <c r="SNA8" s="23"/>
      <c r="SNB8" s="23"/>
      <c r="SNC8" s="23"/>
      <c r="SND8" s="23"/>
      <c r="SNE8" s="23"/>
      <c r="SNF8" s="23"/>
      <c r="SNG8" s="23"/>
      <c r="SNH8" s="23"/>
      <c r="SNI8" s="23"/>
      <c r="SNJ8" s="23"/>
      <c r="SNK8" s="23"/>
      <c r="SNL8" s="23"/>
      <c r="SNM8" s="23"/>
      <c r="SNN8" s="23"/>
      <c r="SNO8" s="23"/>
      <c r="SNP8" s="23"/>
      <c r="SNQ8" s="23"/>
      <c r="SNR8" s="23"/>
      <c r="SNS8" s="23"/>
      <c r="SNT8" s="23"/>
      <c r="SNU8" s="23"/>
      <c r="SNV8" s="23"/>
      <c r="SNW8" s="23"/>
      <c r="SNX8" s="23"/>
      <c r="SNY8" s="23"/>
      <c r="SNZ8" s="23"/>
      <c r="SOA8" s="23"/>
      <c r="SOB8" s="23"/>
      <c r="SOC8" s="23"/>
      <c r="SOD8" s="23"/>
      <c r="SOE8" s="23"/>
      <c r="SOF8" s="23"/>
      <c r="SOG8" s="23"/>
      <c r="SOH8" s="23"/>
      <c r="SOI8" s="23"/>
      <c r="SOJ8" s="23"/>
      <c r="SOK8" s="23"/>
      <c r="SOL8" s="23"/>
      <c r="SOM8" s="23"/>
      <c r="SON8" s="23"/>
      <c r="SOO8" s="23"/>
      <c r="SOP8" s="23"/>
      <c r="SOQ8" s="23"/>
      <c r="SOR8" s="23"/>
      <c r="SOS8" s="23"/>
      <c r="SOT8" s="23"/>
      <c r="SOU8" s="23"/>
      <c r="SOV8" s="23"/>
      <c r="SOW8" s="23"/>
      <c r="SOX8" s="23"/>
      <c r="SOY8" s="23"/>
      <c r="SOZ8" s="23"/>
      <c r="SPA8" s="23"/>
      <c r="SPB8" s="23"/>
      <c r="SPC8" s="23"/>
      <c r="SPD8" s="23"/>
      <c r="SPE8" s="23"/>
      <c r="SPF8" s="23"/>
      <c r="SPG8" s="23"/>
      <c r="SPH8" s="23"/>
      <c r="SPI8" s="23"/>
      <c r="SPJ8" s="23"/>
      <c r="SPK8" s="23"/>
      <c r="SPL8" s="23"/>
      <c r="SPM8" s="23"/>
      <c r="SPN8" s="23"/>
      <c r="SPO8" s="23"/>
      <c r="SPP8" s="23"/>
      <c r="SPQ8" s="23"/>
      <c r="SPR8" s="23"/>
      <c r="SPS8" s="23"/>
      <c r="SPT8" s="23"/>
      <c r="SPU8" s="23"/>
      <c r="SPV8" s="23"/>
      <c r="SPW8" s="23"/>
      <c r="SPX8" s="23"/>
      <c r="SPY8" s="23"/>
      <c r="SPZ8" s="23"/>
      <c r="SQA8" s="23"/>
      <c r="SQB8" s="23"/>
      <c r="SQC8" s="23"/>
      <c r="SQD8" s="23"/>
      <c r="SQE8" s="23"/>
      <c r="SQF8" s="23"/>
      <c r="SQG8" s="23"/>
      <c r="SQH8" s="23"/>
      <c r="SQI8" s="23"/>
      <c r="SQJ8" s="23"/>
      <c r="SQK8" s="23"/>
      <c r="SQL8" s="23"/>
      <c r="SQM8" s="23"/>
      <c r="SQN8" s="23"/>
      <c r="SQO8" s="23"/>
      <c r="SQP8" s="23"/>
      <c r="SQQ8" s="23"/>
      <c r="SQR8" s="23"/>
      <c r="SQS8" s="23"/>
      <c r="SQT8" s="23"/>
      <c r="SQU8" s="23"/>
      <c r="SQV8" s="23"/>
      <c r="SQW8" s="23"/>
      <c r="SQX8" s="23"/>
      <c r="SQY8" s="23"/>
      <c r="SQZ8" s="23"/>
      <c r="SRA8" s="23"/>
      <c r="SRB8" s="23"/>
      <c r="SRC8" s="23"/>
      <c r="SRD8" s="23"/>
      <c r="SRE8" s="23"/>
      <c r="SRF8" s="23"/>
      <c r="SRG8" s="23"/>
      <c r="SRH8" s="23"/>
      <c r="SRI8" s="23"/>
      <c r="SRJ8" s="23"/>
      <c r="SRK8" s="23"/>
      <c r="SRL8" s="23"/>
      <c r="SRM8" s="23"/>
      <c r="SRN8" s="23"/>
      <c r="SRO8" s="23"/>
      <c r="SRP8" s="23"/>
      <c r="SRQ8" s="23"/>
      <c r="SRR8" s="23"/>
      <c r="SRS8" s="23"/>
      <c r="SRT8" s="23"/>
      <c r="SRU8" s="23"/>
      <c r="SRV8" s="23"/>
      <c r="SRW8" s="23"/>
      <c r="SRX8" s="23"/>
      <c r="SRY8" s="23"/>
      <c r="SRZ8" s="23"/>
      <c r="SSA8" s="23"/>
      <c r="SSB8" s="23"/>
      <c r="SSC8" s="23"/>
      <c r="SSD8" s="23"/>
      <c r="SSE8" s="23"/>
      <c r="SSF8" s="23"/>
      <c r="SSG8" s="23"/>
      <c r="SSH8" s="23"/>
      <c r="SSI8" s="23"/>
      <c r="SSJ8" s="23"/>
      <c r="SSK8" s="23"/>
      <c r="SSL8" s="23"/>
      <c r="SSM8" s="23"/>
      <c r="SSN8" s="23"/>
      <c r="SSO8" s="23"/>
      <c r="SSP8" s="23"/>
      <c r="SSQ8" s="23"/>
      <c r="SSR8" s="23"/>
      <c r="SSS8" s="23"/>
      <c r="SST8" s="23"/>
      <c r="SSU8" s="23"/>
      <c r="SSV8" s="23"/>
      <c r="SSW8" s="23"/>
      <c r="SSX8" s="23"/>
      <c r="SSY8" s="23"/>
      <c r="SSZ8" s="23"/>
      <c r="STA8" s="23"/>
      <c r="STB8" s="23"/>
      <c r="STC8" s="23"/>
      <c r="STD8" s="23"/>
      <c r="STE8" s="23"/>
      <c r="STF8" s="23"/>
      <c r="STG8" s="23"/>
      <c r="STH8" s="23"/>
      <c r="STI8" s="23"/>
      <c r="STJ8" s="23"/>
      <c r="STK8" s="23"/>
      <c r="STL8" s="23"/>
      <c r="STM8" s="23"/>
      <c r="STN8" s="23"/>
      <c r="STO8" s="23"/>
      <c r="STP8" s="23"/>
      <c r="STQ8" s="23"/>
      <c r="STR8" s="23"/>
      <c r="STS8" s="23"/>
      <c r="STT8" s="23"/>
      <c r="STU8" s="23"/>
      <c r="STV8" s="23"/>
      <c r="STW8" s="23"/>
      <c r="STX8" s="23"/>
      <c r="STY8" s="23"/>
      <c r="STZ8" s="23"/>
      <c r="SUA8" s="23"/>
      <c r="SUB8" s="23"/>
      <c r="SUC8" s="23"/>
      <c r="SUD8" s="23"/>
      <c r="SUE8" s="23"/>
      <c r="SUF8" s="23"/>
      <c r="SUG8" s="23"/>
      <c r="SUH8" s="23"/>
      <c r="SUI8" s="23"/>
      <c r="SUJ8" s="23"/>
      <c r="SUK8" s="23"/>
      <c r="SUL8" s="23"/>
      <c r="SUM8" s="23"/>
      <c r="SUN8" s="23"/>
      <c r="SUO8" s="23"/>
      <c r="SUP8" s="23"/>
      <c r="SUQ8" s="23"/>
      <c r="SUR8" s="23"/>
      <c r="SUS8" s="23"/>
      <c r="SUT8" s="23"/>
      <c r="SUU8" s="23"/>
      <c r="SUV8" s="23"/>
      <c r="SUW8" s="23"/>
      <c r="SUX8" s="23"/>
      <c r="SUY8" s="23"/>
      <c r="SUZ8" s="23"/>
      <c r="SVA8" s="23"/>
      <c r="SVB8" s="23"/>
      <c r="SVC8" s="23"/>
      <c r="SVD8" s="23"/>
      <c r="SVE8" s="23"/>
      <c r="SVF8" s="23"/>
      <c r="SVG8" s="23"/>
      <c r="SVH8" s="23"/>
      <c r="SVI8" s="23"/>
      <c r="SVJ8" s="23"/>
      <c r="SVK8" s="23"/>
      <c r="SVL8" s="23"/>
      <c r="SVM8" s="23"/>
      <c r="SVN8" s="23"/>
      <c r="SVO8" s="23"/>
      <c r="SVP8" s="23"/>
      <c r="SVQ8" s="23"/>
      <c r="SVR8" s="23"/>
      <c r="SVS8" s="23"/>
      <c r="SVT8" s="23"/>
      <c r="SVU8" s="23"/>
      <c r="SVV8" s="23"/>
      <c r="SVW8" s="23"/>
      <c r="SVX8" s="23"/>
      <c r="SVY8" s="23"/>
      <c r="SVZ8" s="23"/>
      <c r="SWA8" s="23"/>
      <c r="SWB8" s="23"/>
      <c r="SWC8" s="23"/>
      <c r="SWD8" s="23"/>
      <c r="SWE8" s="23"/>
      <c r="SWF8" s="23"/>
      <c r="SWG8" s="23"/>
      <c r="SWH8" s="23"/>
      <c r="SWI8" s="23"/>
      <c r="SWJ8" s="23"/>
      <c r="SWK8" s="23"/>
      <c r="SWL8" s="23"/>
      <c r="SWM8" s="23"/>
      <c r="SWN8" s="23"/>
      <c r="SWO8" s="23"/>
      <c r="SWP8" s="23"/>
      <c r="SWQ8" s="23"/>
      <c r="SWR8" s="23"/>
      <c r="SWS8" s="23"/>
      <c r="SWT8" s="23"/>
      <c r="SWU8" s="23"/>
      <c r="SWV8" s="23"/>
      <c r="SWW8" s="23"/>
      <c r="SWX8" s="23"/>
      <c r="SWY8" s="23"/>
      <c r="SWZ8" s="23"/>
      <c r="SXA8" s="23"/>
      <c r="SXB8" s="23"/>
      <c r="SXC8" s="23"/>
      <c r="SXD8" s="23"/>
      <c r="SXE8" s="23"/>
      <c r="SXF8" s="23"/>
      <c r="SXG8" s="23"/>
      <c r="SXH8" s="23"/>
      <c r="SXI8" s="23"/>
      <c r="SXJ8" s="23"/>
      <c r="SXK8" s="23"/>
      <c r="SXL8" s="23"/>
      <c r="SXM8" s="23"/>
      <c r="SXN8" s="23"/>
      <c r="SXO8" s="23"/>
      <c r="SXP8" s="23"/>
      <c r="SXQ8" s="23"/>
      <c r="SXR8" s="23"/>
      <c r="SXS8" s="23"/>
      <c r="SXT8" s="23"/>
      <c r="SXU8" s="23"/>
      <c r="SXV8" s="23"/>
      <c r="SXW8" s="23"/>
      <c r="SXX8" s="23"/>
      <c r="SXY8" s="23"/>
      <c r="SXZ8" s="23"/>
      <c r="SYA8" s="23"/>
      <c r="SYB8" s="23"/>
      <c r="SYC8" s="23"/>
      <c r="SYD8" s="23"/>
      <c r="SYE8" s="23"/>
      <c r="SYF8" s="23"/>
      <c r="SYG8" s="23"/>
      <c r="SYH8" s="23"/>
      <c r="SYI8" s="23"/>
      <c r="SYJ8" s="23"/>
      <c r="SYK8" s="23"/>
      <c r="SYL8" s="23"/>
      <c r="SYM8" s="23"/>
      <c r="SYN8" s="23"/>
      <c r="SYO8" s="23"/>
      <c r="SYP8" s="23"/>
      <c r="SYQ8" s="23"/>
      <c r="SYR8" s="23"/>
      <c r="SYS8" s="23"/>
      <c r="SYT8" s="23"/>
      <c r="SYU8" s="23"/>
      <c r="SYV8" s="23"/>
      <c r="SYW8" s="23"/>
      <c r="SYX8" s="23"/>
      <c r="SYY8" s="23"/>
      <c r="SYZ8" s="23"/>
      <c r="SZA8" s="23"/>
      <c r="SZB8" s="23"/>
      <c r="SZC8" s="23"/>
      <c r="SZD8" s="23"/>
      <c r="SZE8" s="23"/>
      <c r="SZF8" s="23"/>
      <c r="SZG8" s="23"/>
      <c r="SZH8" s="23"/>
      <c r="SZI8" s="23"/>
      <c r="SZJ8" s="23"/>
      <c r="SZK8" s="23"/>
      <c r="SZL8" s="23"/>
      <c r="SZM8" s="23"/>
      <c r="SZN8" s="23"/>
      <c r="SZO8" s="23"/>
      <c r="SZP8" s="23"/>
      <c r="SZQ8" s="23"/>
      <c r="SZR8" s="23"/>
      <c r="SZS8" s="23"/>
      <c r="SZT8" s="23"/>
      <c r="SZU8" s="23"/>
      <c r="SZV8" s="23"/>
      <c r="SZW8" s="23"/>
      <c r="SZX8" s="23"/>
      <c r="SZY8" s="23"/>
      <c r="SZZ8" s="23"/>
      <c r="TAA8" s="23"/>
      <c r="TAB8" s="23"/>
      <c r="TAC8" s="23"/>
      <c r="TAD8" s="23"/>
      <c r="TAE8" s="23"/>
      <c r="TAF8" s="23"/>
      <c r="TAG8" s="23"/>
      <c r="TAH8" s="23"/>
      <c r="TAI8" s="23"/>
      <c r="TAJ8" s="23"/>
      <c r="TAK8" s="23"/>
      <c r="TAL8" s="23"/>
      <c r="TAM8" s="23"/>
      <c r="TAN8" s="23"/>
      <c r="TAO8" s="23"/>
      <c r="TAP8" s="23"/>
      <c r="TAQ8" s="23"/>
      <c r="TAR8" s="23"/>
      <c r="TAS8" s="23"/>
      <c r="TAT8" s="23"/>
      <c r="TAU8" s="23"/>
      <c r="TAV8" s="23"/>
      <c r="TAW8" s="23"/>
      <c r="TAX8" s="23"/>
      <c r="TAY8" s="23"/>
      <c r="TAZ8" s="23"/>
      <c r="TBA8" s="23"/>
      <c r="TBB8" s="23"/>
      <c r="TBC8" s="23"/>
      <c r="TBD8" s="23"/>
      <c r="TBE8" s="23"/>
      <c r="TBF8" s="23"/>
      <c r="TBG8" s="23"/>
      <c r="TBH8" s="23"/>
      <c r="TBI8" s="23"/>
      <c r="TBJ8" s="23"/>
      <c r="TBK8" s="23"/>
      <c r="TBL8" s="23"/>
      <c r="TBM8" s="23"/>
      <c r="TBN8" s="23"/>
      <c r="TBO8" s="23"/>
      <c r="TBP8" s="23"/>
      <c r="TBQ8" s="23"/>
      <c r="TBR8" s="23"/>
      <c r="TBS8" s="23"/>
      <c r="TBT8" s="23"/>
      <c r="TBU8" s="23"/>
      <c r="TBV8" s="23"/>
      <c r="TBW8" s="23"/>
      <c r="TBX8" s="23"/>
      <c r="TBY8" s="23"/>
      <c r="TBZ8" s="23"/>
      <c r="TCA8" s="23"/>
      <c r="TCB8" s="23"/>
      <c r="TCC8" s="23"/>
      <c r="TCD8" s="23"/>
      <c r="TCE8" s="23"/>
      <c r="TCF8" s="23"/>
      <c r="TCG8" s="23"/>
      <c r="TCH8" s="23"/>
      <c r="TCI8" s="23"/>
      <c r="TCJ8" s="23"/>
      <c r="TCK8" s="23"/>
      <c r="TCL8" s="23"/>
      <c r="TCM8" s="23"/>
      <c r="TCN8" s="23"/>
      <c r="TCO8" s="23"/>
      <c r="TCP8" s="23"/>
      <c r="TCQ8" s="23"/>
      <c r="TCR8" s="23"/>
      <c r="TCS8" s="23"/>
      <c r="TCT8" s="23"/>
      <c r="TCU8" s="23"/>
      <c r="TCV8" s="23"/>
      <c r="TCW8" s="23"/>
      <c r="TCX8" s="23"/>
      <c r="TCY8" s="23"/>
      <c r="TCZ8" s="23"/>
      <c r="TDA8" s="23"/>
      <c r="TDB8" s="23"/>
      <c r="TDC8" s="23"/>
      <c r="TDD8" s="23"/>
      <c r="TDE8" s="23"/>
      <c r="TDF8" s="23"/>
      <c r="TDG8" s="23"/>
      <c r="TDH8" s="23"/>
      <c r="TDI8" s="23"/>
      <c r="TDJ8" s="23"/>
      <c r="TDK8" s="23"/>
      <c r="TDL8" s="23"/>
      <c r="TDM8" s="23"/>
      <c r="TDN8" s="23"/>
      <c r="TDO8" s="23"/>
      <c r="TDP8" s="23"/>
      <c r="TDQ8" s="23"/>
      <c r="TDR8" s="23"/>
      <c r="TDS8" s="23"/>
      <c r="TDT8" s="23"/>
      <c r="TDU8" s="23"/>
      <c r="TDV8" s="23"/>
      <c r="TDW8" s="23"/>
      <c r="TDX8" s="23"/>
      <c r="TDY8" s="23"/>
      <c r="TDZ8" s="23"/>
      <c r="TEA8" s="23"/>
      <c r="TEB8" s="23"/>
      <c r="TEC8" s="23"/>
      <c r="TED8" s="23"/>
      <c r="TEE8" s="23"/>
      <c r="TEF8" s="23"/>
      <c r="TEG8" s="23"/>
      <c r="TEH8" s="23"/>
      <c r="TEI8" s="23"/>
      <c r="TEJ8" s="23"/>
      <c r="TEK8" s="23"/>
      <c r="TEL8" s="23"/>
      <c r="TEM8" s="23"/>
      <c r="TEN8" s="23"/>
      <c r="TEO8" s="23"/>
      <c r="TEP8" s="23"/>
      <c r="TEQ8" s="23"/>
      <c r="TER8" s="23"/>
      <c r="TES8" s="23"/>
      <c r="TET8" s="23"/>
      <c r="TEU8" s="23"/>
      <c r="TEV8" s="23"/>
      <c r="TEW8" s="23"/>
      <c r="TEX8" s="23"/>
      <c r="TEY8" s="23"/>
      <c r="TEZ8" s="23"/>
      <c r="TFA8" s="23"/>
      <c r="TFB8" s="23"/>
      <c r="TFC8" s="23"/>
      <c r="TFD8" s="23"/>
      <c r="TFE8" s="23"/>
      <c r="TFF8" s="23"/>
      <c r="TFG8" s="23"/>
      <c r="TFH8" s="23"/>
      <c r="TFI8" s="23"/>
      <c r="TFJ8" s="23"/>
      <c r="TFK8" s="23"/>
      <c r="TFL8" s="23"/>
      <c r="TFM8" s="23"/>
      <c r="TFN8" s="23"/>
      <c r="TFO8" s="23"/>
      <c r="TFP8" s="23"/>
      <c r="TFQ8" s="23"/>
      <c r="TFR8" s="23"/>
      <c r="TFS8" s="23"/>
      <c r="TFT8" s="23"/>
      <c r="TFU8" s="23"/>
      <c r="TFV8" s="23"/>
      <c r="TFW8" s="23"/>
      <c r="TFX8" s="23"/>
      <c r="TFY8" s="23"/>
      <c r="TFZ8" s="23"/>
      <c r="TGA8" s="23"/>
      <c r="TGB8" s="23"/>
      <c r="TGC8" s="23"/>
      <c r="TGD8" s="23"/>
      <c r="TGE8" s="23"/>
      <c r="TGF8" s="23"/>
      <c r="TGG8" s="23"/>
      <c r="TGH8" s="23"/>
      <c r="TGI8" s="23"/>
      <c r="TGJ8" s="23"/>
      <c r="TGK8" s="23"/>
      <c r="TGL8" s="23"/>
      <c r="TGM8" s="23"/>
      <c r="TGN8" s="23"/>
      <c r="TGO8" s="23"/>
      <c r="TGP8" s="23"/>
      <c r="TGQ8" s="23"/>
      <c r="TGR8" s="23"/>
      <c r="TGS8" s="23"/>
      <c r="TGT8" s="23"/>
      <c r="TGU8" s="23"/>
      <c r="TGV8" s="23"/>
      <c r="TGW8" s="23"/>
      <c r="TGX8" s="23"/>
      <c r="TGY8" s="23"/>
      <c r="TGZ8" s="23"/>
      <c r="THA8" s="23"/>
      <c r="THB8" s="23"/>
      <c r="THC8" s="23"/>
      <c r="THD8" s="23"/>
      <c r="THE8" s="23"/>
      <c r="THF8" s="23"/>
      <c r="THG8" s="23"/>
      <c r="THH8" s="23"/>
      <c r="THI8" s="23"/>
      <c r="THJ8" s="23"/>
      <c r="THK8" s="23"/>
      <c r="THL8" s="23"/>
      <c r="THM8" s="23"/>
      <c r="THN8" s="23"/>
      <c r="THO8" s="23"/>
      <c r="THP8" s="23"/>
      <c r="THQ8" s="23"/>
      <c r="THR8" s="23"/>
      <c r="THS8" s="23"/>
      <c r="THT8" s="23"/>
      <c r="THU8" s="23"/>
      <c r="THV8" s="23"/>
      <c r="THW8" s="23"/>
      <c r="THX8" s="23"/>
      <c r="THY8" s="23"/>
      <c r="THZ8" s="23"/>
      <c r="TIA8" s="23"/>
      <c r="TIB8" s="23"/>
      <c r="TIC8" s="23"/>
      <c r="TID8" s="23"/>
      <c r="TIE8" s="23"/>
      <c r="TIF8" s="23"/>
      <c r="TIG8" s="23"/>
      <c r="TIH8" s="23"/>
      <c r="TII8" s="23"/>
      <c r="TIJ8" s="23"/>
      <c r="TIK8" s="23"/>
      <c r="TIL8" s="23"/>
      <c r="TIM8" s="23"/>
      <c r="TIN8" s="23"/>
      <c r="TIO8" s="23"/>
      <c r="TIP8" s="23"/>
      <c r="TIQ8" s="23"/>
      <c r="TIR8" s="23"/>
      <c r="TIS8" s="23"/>
      <c r="TIT8" s="23"/>
      <c r="TIU8" s="23"/>
      <c r="TIV8" s="23"/>
      <c r="TIW8" s="23"/>
      <c r="TIX8" s="23"/>
      <c r="TIY8" s="23"/>
      <c r="TIZ8" s="23"/>
      <c r="TJA8" s="23"/>
      <c r="TJB8" s="23"/>
      <c r="TJC8" s="23"/>
      <c r="TJD8" s="23"/>
      <c r="TJE8" s="23"/>
      <c r="TJF8" s="23"/>
      <c r="TJG8" s="23"/>
      <c r="TJH8" s="23"/>
      <c r="TJI8" s="23"/>
      <c r="TJJ8" s="23"/>
      <c r="TJK8" s="23"/>
      <c r="TJL8" s="23"/>
      <c r="TJM8" s="23"/>
      <c r="TJN8" s="23"/>
      <c r="TJO8" s="23"/>
      <c r="TJP8" s="23"/>
      <c r="TJQ8" s="23"/>
      <c r="TJR8" s="23"/>
      <c r="TJS8" s="23"/>
      <c r="TJT8" s="23"/>
      <c r="TJU8" s="23"/>
      <c r="TJV8" s="23"/>
      <c r="TJW8" s="23"/>
      <c r="TJX8" s="23"/>
      <c r="TJY8" s="23"/>
      <c r="TJZ8" s="23"/>
      <c r="TKA8" s="23"/>
      <c r="TKB8" s="23"/>
      <c r="TKC8" s="23"/>
      <c r="TKD8" s="23"/>
      <c r="TKE8" s="23"/>
      <c r="TKF8" s="23"/>
      <c r="TKG8" s="23"/>
      <c r="TKH8" s="23"/>
      <c r="TKI8" s="23"/>
      <c r="TKJ8" s="23"/>
      <c r="TKK8" s="23"/>
      <c r="TKL8" s="23"/>
      <c r="TKM8" s="23"/>
      <c r="TKN8" s="23"/>
      <c r="TKO8" s="23"/>
      <c r="TKP8" s="23"/>
      <c r="TKQ8" s="23"/>
      <c r="TKR8" s="23"/>
      <c r="TKS8" s="23"/>
      <c r="TKT8" s="23"/>
      <c r="TKU8" s="23"/>
      <c r="TKV8" s="23"/>
      <c r="TKW8" s="23"/>
      <c r="TKX8" s="23"/>
      <c r="TKY8" s="23"/>
      <c r="TKZ8" s="23"/>
      <c r="TLA8" s="23"/>
      <c r="TLB8" s="23"/>
      <c r="TLC8" s="23"/>
      <c r="TLD8" s="23"/>
      <c r="TLE8" s="23"/>
      <c r="TLF8" s="23"/>
      <c r="TLG8" s="23"/>
      <c r="TLH8" s="23"/>
      <c r="TLI8" s="23"/>
      <c r="TLJ8" s="23"/>
      <c r="TLK8" s="23"/>
      <c r="TLL8" s="23"/>
      <c r="TLM8" s="23"/>
      <c r="TLN8" s="23"/>
      <c r="TLO8" s="23"/>
      <c r="TLP8" s="23"/>
      <c r="TLQ8" s="23"/>
      <c r="TLR8" s="23"/>
      <c r="TLS8" s="23"/>
      <c r="TLT8" s="23"/>
      <c r="TLU8" s="23"/>
      <c r="TLV8" s="23"/>
      <c r="TLW8" s="23"/>
      <c r="TLX8" s="23"/>
      <c r="TLY8" s="23"/>
      <c r="TLZ8" s="23"/>
      <c r="TMA8" s="23"/>
      <c r="TMB8" s="23"/>
      <c r="TMC8" s="23"/>
      <c r="TMD8" s="23"/>
      <c r="TME8" s="23"/>
      <c r="TMF8" s="23"/>
      <c r="TMG8" s="23"/>
      <c r="TMH8" s="23"/>
      <c r="TMI8" s="23"/>
      <c r="TMJ8" s="23"/>
      <c r="TMK8" s="23"/>
      <c r="TML8" s="23"/>
      <c r="TMM8" s="23"/>
      <c r="TMN8" s="23"/>
      <c r="TMO8" s="23"/>
      <c r="TMP8" s="23"/>
      <c r="TMQ8" s="23"/>
      <c r="TMR8" s="23"/>
      <c r="TMS8" s="23"/>
      <c r="TMT8" s="23"/>
      <c r="TMU8" s="23"/>
      <c r="TMV8" s="23"/>
      <c r="TMW8" s="23"/>
      <c r="TMX8" s="23"/>
      <c r="TMY8" s="23"/>
      <c r="TMZ8" s="23"/>
      <c r="TNA8" s="23"/>
      <c r="TNB8" s="23"/>
      <c r="TNC8" s="23"/>
      <c r="TND8" s="23"/>
      <c r="TNE8" s="23"/>
      <c r="TNF8" s="23"/>
      <c r="TNG8" s="23"/>
      <c r="TNH8" s="23"/>
      <c r="TNI8" s="23"/>
      <c r="TNJ8" s="23"/>
      <c r="TNK8" s="23"/>
      <c r="TNL8" s="23"/>
      <c r="TNM8" s="23"/>
      <c r="TNN8" s="23"/>
      <c r="TNO8" s="23"/>
      <c r="TNP8" s="23"/>
      <c r="TNQ8" s="23"/>
      <c r="TNR8" s="23"/>
      <c r="TNS8" s="23"/>
      <c r="TNT8" s="23"/>
      <c r="TNU8" s="23"/>
      <c r="TNV8" s="23"/>
      <c r="TNW8" s="23"/>
      <c r="TNX8" s="23"/>
      <c r="TNY8" s="23"/>
      <c r="TNZ8" s="23"/>
      <c r="TOA8" s="23"/>
      <c r="TOB8" s="23"/>
      <c r="TOC8" s="23"/>
      <c r="TOD8" s="23"/>
      <c r="TOE8" s="23"/>
      <c r="TOF8" s="23"/>
      <c r="TOG8" s="23"/>
      <c r="TOH8" s="23"/>
      <c r="TOI8" s="23"/>
      <c r="TOJ8" s="23"/>
      <c r="TOK8" s="23"/>
      <c r="TOL8" s="23"/>
      <c r="TOM8" s="23"/>
      <c r="TON8" s="23"/>
      <c r="TOO8" s="23"/>
      <c r="TOP8" s="23"/>
      <c r="TOQ8" s="23"/>
      <c r="TOR8" s="23"/>
      <c r="TOS8" s="23"/>
      <c r="TOT8" s="23"/>
      <c r="TOU8" s="23"/>
      <c r="TOV8" s="23"/>
      <c r="TOW8" s="23"/>
      <c r="TOX8" s="23"/>
      <c r="TOY8" s="23"/>
      <c r="TOZ8" s="23"/>
      <c r="TPA8" s="23"/>
      <c r="TPB8" s="23"/>
      <c r="TPC8" s="23"/>
      <c r="TPD8" s="23"/>
      <c r="TPE8" s="23"/>
      <c r="TPF8" s="23"/>
      <c r="TPG8" s="23"/>
      <c r="TPH8" s="23"/>
      <c r="TPI8" s="23"/>
      <c r="TPJ8" s="23"/>
      <c r="TPK8" s="23"/>
      <c r="TPL8" s="23"/>
      <c r="TPM8" s="23"/>
      <c r="TPN8" s="23"/>
      <c r="TPO8" s="23"/>
      <c r="TPP8" s="23"/>
      <c r="TPQ8" s="23"/>
      <c r="TPR8" s="23"/>
      <c r="TPS8" s="23"/>
      <c r="TPT8" s="23"/>
      <c r="TPU8" s="23"/>
      <c r="TPV8" s="23"/>
      <c r="TPW8" s="23"/>
      <c r="TPX8" s="23"/>
      <c r="TPY8" s="23"/>
      <c r="TPZ8" s="23"/>
      <c r="TQA8" s="23"/>
      <c r="TQB8" s="23"/>
      <c r="TQC8" s="23"/>
      <c r="TQD8" s="23"/>
      <c r="TQE8" s="23"/>
      <c r="TQF8" s="23"/>
      <c r="TQG8" s="23"/>
      <c r="TQH8" s="23"/>
      <c r="TQI8" s="23"/>
      <c r="TQJ8" s="23"/>
      <c r="TQK8" s="23"/>
      <c r="TQL8" s="23"/>
      <c r="TQM8" s="23"/>
      <c r="TQN8" s="23"/>
      <c r="TQO8" s="23"/>
      <c r="TQP8" s="23"/>
      <c r="TQQ8" s="23"/>
      <c r="TQR8" s="23"/>
      <c r="TQS8" s="23"/>
      <c r="TQT8" s="23"/>
      <c r="TQU8" s="23"/>
      <c r="TQV8" s="23"/>
      <c r="TQW8" s="23"/>
      <c r="TQX8" s="23"/>
      <c r="TQY8" s="23"/>
      <c r="TQZ8" s="23"/>
      <c r="TRA8" s="23"/>
      <c r="TRB8" s="23"/>
      <c r="TRC8" s="23"/>
      <c r="TRD8" s="23"/>
      <c r="TRE8" s="23"/>
      <c r="TRF8" s="23"/>
      <c r="TRG8" s="23"/>
      <c r="TRH8" s="23"/>
      <c r="TRI8" s="23"/>
      <c r="TRJ8" s="23"/>
      <c r="TRK8" s="23"/>
      <c r="TRL8" s="23"/>
      <c r="TRM8" s="23"/>
      <c r="TRN8" s="23"/>
      <c r="TRO8" s="23"/>
      <c r="TRP8" s="23"/>
      <c r="TRQ8" s="23"/>
      <c r="TRR8" s="23"/>
      <c r="TRS8" s="23"/>
      <c r="TRT8" s="23"/>
      <c r="TRU8" s="23"/>
      <c r="TRV8" s="23"/>
      <c r="TRW8" s="23"/>
      <c r="TRX8" s="23"/>
      <c r="TRY8" s="23"/>
      <c r="TRZ8" s="23"/>
      <c r="TSA8" s="23"/>
      <c r="TSB8" s="23"/>
      <c r="TSC8" s="23"/>
      <c r="TSD8" s="23"/>
      <c r="TSE8" s="23"/>
      <c r="TSF8" s="23"/>
      <c r="TSG8" s="23"/>
      <c r="TSH8" s="23"/>
      <c r="TSI8" s="23"/>
      <c r="TSJ8" s="23"/>
      <c r="TSK8" s="23"/>
      <c r="TSL8" s="23"/>
      <c r="TSM8" s="23"/>
      <c r="TSN8" s="23"/>
      <c r="TSO8" s="23"/>
      <c r="TSP8" s="23"/>
      <c r="TSQ8" s="23"/>
      <c r="TSR8" s="23"/>
      <c r="TSS8" s="23"/>
      <c r="TST8" s="23"/>
      <c r="TSU8" s="23"/>
      <c r="TSV8" s="23"/>
      <c r="TSW8" s="23"/>
      <c r="TSX8" s="23"/>
      <c r="TSY8" s="23"/>
      <c r="TSZ8" s="23"/>
      <c r="TTA8" s="23"/>
      <c r="TTB8" s="23"/>
      <c r="TTC8" s="23"/>
      <c r="TTD8" s="23"/>
      <c r="TTE8" s="23"/>
      <c r="TTF8" s="23"/>
      <c r="TTG8" s="23"/>
      <c r="TTH8" s="23"/>
      <c r="TTI8" s="23"/>
      <c r="TTJ8" s="23"/>
      <c r="TTK8" s="23"/>
      <c r="TTL8" s="23"/>
      <c r="TTM8" s="23"/>
      <c r="TTN8" s="23"/>
      <c r="TTO8" s="23"/>
      <c r="TTP8" s="23"/>
      <c r="TTQ8" s="23"/>
      <c r="TTR8" s="23"/>
      <c r="TTS8" s="23"/>
      <c r="TTT8" s="23"/>
      <c r="TTU8" s="23"/>
      <c r="TTV8" s="23"/>
      <c r="TTW8" s="23"/>
      <c r="TTX8" s="23"/>
      <c r="TTY8" s="23"/>
      <c r="TTZ8" s="23"/>
      <c r="TUA8" s="23"/>
      <c r="TUB8" s="23"/>
      <c r="TUC8" s="23"/>
      <c r="TUD8" s="23"/>
      <c r="TUE8" s="23"/>
      <c r="TUF8" s="23"/>
      <c r="TUG8" s="23"/>
      <c r="TUH8" s="23"/>
      <c r="TUI8" s="23"/>
      <c r="TUJ8" s="23"/>
      <c r="TUK8" s="23"/>
      <c r="TUL8" s="23"/>
      <c r="TUM8" s="23"/>
      <c r="TUN8" s="23"/>
      <c r="TUO8" s="23"/>
      <c r="TUP8" s="23"/>
      <c r="TUQ8" s="23"/>
      <c r="TUR8" s="23"/>
      <c r="TUS8" s="23"/>
      <c r="TUT8" s="23"/>
      <c r="TUU8" s="23"/>
      <c r="TUV8" s="23"/>
      <c r="TUW8" s="23"/>
      <c r="TUX8" s="23"/>
      <c r="TUY8" s="23"/>
      <c r="TUZ8" s="23"/>
      <c r="TVA8" s="23"/>
      <c r="TVB8" s="23"/>
      <c r="TVC8" s="23"/>
      <c r="TVD8" s="23"/>
      <c r="TVE8" s="23"/>
      <c r="TVF8" s="23"/>
      <c r="TVG8" s="23"/>
      <c r="TVH8" s="23"/>
      <c r="TVI8" s="23"/>
      <c r="TVJ8" s="23"/>
      <c r="TVK8" s="23"/>
      <c r="TVL8" s="23"/>
      <c r="TVM8" s="23"/>
      <c r="TVN8" s="23"/>
      <c r="TVO8" s="23"/>
      <c r="TVP8" s="23"/>
      <c r="TVQ8" s="23"/>
      <c r="TVR8" s="23"/>
      <c r="TVS8" s="23"/>
      <c r="TVT8" s="23"/>
      <c r="TVU8" s="23"/>
      <c r="TVV8" s="23"/>
      <c r="TVW8" s="23"/>
      <c r="TVX8" s="23"/>
      <c r="TVY8" s="23"/>
      <c r="TVZ8" s="23"/>
      <c r="TWA8" s="23"/>
      <c r="TWB8" s="23"/>
      <c r="TWC8" s="23"/>
      <c r="TWD8" s="23"/>
      <c r="TWE8" s="23"/>
      <c r="TWF8" s="23"/>
      <c r="TWG8" s="23"/>
      <c r="TWH8" s="23"/>
      <c r="TWI8" s="23"/>
      <c r="TWJ8" s="23"/>
      <c r="TWK8" s="23"/>
      <c r="TWL8" s="23"/>
      <c r="TWM8" s="23"/>
      <c r="TWN8" s="23"/>
      <c r="TWO8" s="23"/>
      <c r="TWP8" s="23"/>
      <c r="TWQ8" s="23"/>
      <c r="TWR8" s="23"/>
      <c r="TWS8" s="23"/>
      <c r="TWT8" s="23"/>
      <c r="TWU8" s="23"/>
      <c r="TWV8" s="23"/>
      <c r="TWW8" s="23"/>
      <c r="TWX8" s="23"/>
      <c r="TWY8" s="23"/>
      <c r="TWZ8" s="23"/>
      <c r="TXA8" s="23"/>
      <c r="TXB8" s="23"/>
      <c r="TXC8" s="23"/>
      <c r="TXD8" s="23"/>
      <c r="TXE8" s="23"/>
      <c r="TXF8" s="23"/>
      <c r="TXG8" s="23"/>
      <c r="TXH8" s="23"/>
      <c r="TXI8" s="23"/>
      <c r="TXJ8" s="23"/>
      <c r="TXK8" s="23"/>
      <c r="TXL8" s="23"/>
      <c r="TXM8" s="23"/>
      <c r="TXN8" s="23"/>
      <c r="TXO8" s="23"/>
      <c r="TXP8" s="23"/>
      <c r="TXQ8" s="23"/>
      <c r="TXR8" s="23"/>
      <c r="TXS8" s="23"/>
      <c r="TXT8" s="23"/>
      <c r="TXU8" s="23"/>
      <c r="TXV8" s="23"/>
      <c r="TXW8" s="23"/>
      <c r="TXX8" s="23"/>
      <c r="TXY8" s="23"/>
      <c r="TXZ8" s="23"/>
      <c r="TYA8" s="23"/>
      <c r="TYB8" s="23"/>
      <c r="TYC8" s="23"/>
      <c r="TYD8" s="23"/>
      <c r="TYE8" s="23"/>
      <c r="TYF8" s="23"/>
      <c r="TYG8" s="23"/>
      <c r="TYH8" s="23"/>
      <c r="TYI8" s="23"/>
      <c r="TYJ8" s="23"/>
      <c r="TYK8" s="23"/>
      <c r="TYL8" s="23"/>
      <c r="TYM8" s="23"/>
      <c r="TYN8" s="23"/>
      <c r="TYO8" s="23"/>
      <c r="TYP8" s="23"/>
      <c r="TYQ8" s="23"/>
      <c r="TYR8" s="23"/>
      <c r="TYS8" s="23"/>
      <c r="TYT8" s="23"/>
      <c r="TYU8" s="23"/>
      <c r="TYV8" s="23"/>
      <c r="TYW8" s="23"/>
      <c r="TYX8" s="23"/>
      <c r="TYY8" s="23"/>
      <c r="TYZ8" s="23"/>
      <c r="TZA8" s="23"/>
      <c r="TZB8" s="23"/>
      <c r="TZC8" s="23"/>
      <c r="TZD8" s="23"/>
      <c r="TZE8" s="23"/>
      <c r="TZF8" s="23"/>
      <c r="TZG8" s="23"/>
      <c r="TZH8" s="23"/>
      <c r="TZI8" s="23"/>
      <c r="TZJ8" s="23"/>
      <c r="TZK8" s="23"/>
      <c r="TZL8" s="23"/>
      <c r="TZM8" s="23"/>
      <c r="TZN8" s="23"/>
      <c r="TZO8" s="23"/>
      <c r="TZP8" s="23"/>
      <c r="TZQ8" s="23"/>
      <c r="TZR8" s="23"/>
      <c r="TZS8" s="23"/>
      <c r="TZT8" s="23"/>
      <c r="TZU8" s="23"/>
      <c r="TZV8" s="23"/>
      <c r="TZW8" s="23"/>
      <c r="TZX8" s="23"/>
      <c r="TZY8" s="23"/>
      <c r="TZZ8" s="23"/>
      <c r="UAA8" s="23"/>
      <c r="UAB8" s="23"/>
      <c r="UAC8" s="23"/>
      <c r="UAD8" s="23"/>
      <c r="UAE8" s="23"/>
      <c r="UAF8" s="23"/>
      <c r="UAG8" s="23"/>
      <c r="UAH8" s="23"/>
      <c r="UAI8" s="23"/>
      <c r="UAJ8" s="23"/>
      <c r="UAK8" s="23"/>
      <c r="UAL8" s="23"/>
      <c r="UAM8" s="23"/>
      <c r="UAN8" s="23"/>
      <c r="UAO8" s="23"/>
      <c r="UAP8" s="23"/>
      <c r="UAQ8" s="23"/>
      <c r="UAR8" s="23"/>
      <c r="UAS8" s="23"/>
      <c r="UAT8" s="23"/>
      <c r="UAU8" s="23"/>
      <c r="UAV8" s="23"/>
      <c r="UAW8" s="23"/>
      <c r="UAX8" s="23"/>
      <c r="UAY8" s="23"/>
      <c r="UAZ8" s="23"/>
      <c r="UBA8" s="23"/>
      <c r="UBB8" s="23"/>
      <c r="UBC8" s="23"/>
      <c r="UBD8" s="23"/>
      <c r="UBE8" s="23"/>
      <c r="UBF8" s="23"/>
      <c r="UBG8" s="23"/>
      <c r="UBH8" s="23"/>
      <c r="UBI8" s="23"/>
      <c r="UBJ8" s="23"/>
      <c r="UBK8" s="23"/>
      <c r="UBL8" s="23"/>
      <c r="UBM8" s="23"/>
      <c r="UBN8" s="23"/>
      <c r="UBO8" s="23"/>
      <c r="UBP8" s="23"/>
      <c r="UBQ8" s="23"/>
      <c r="UBR8" s="23"/>
      <c r="UBS8" s="23"/>
      <c r="UBT8" s="23"/>
      <c r="UBU8" s="23"/>
      <c r="UBV8" s="23"/>
      <c r="UBW8" s="23"/>
      <c r="UBX8" s="23"/>
      <c r="UBY8" s="23"/>
      <c r="UBZ8" s="23"/>
      <c r="UCA8" s="23"/>
      <c r="UCB8" s="23"/>
      <c r="UCC8" s="23"/>
      <c r="UCD8" s="23"/>
      <c r="UCE8" s="23"/>
      <c r="UCF8" s="23"/>
      <c r="UCG8" s="23"/>
      <c r="UCH8" s="23"/>
      <c r="UCI8" s="23"/>
      <c r="UCJ8" s="23"/>
      <c r="UCK8" s="23"/>
      <c r="UCL8" s="23"/>
      <c r="UCM8" s="23"/>
      <c r="UCN8" s="23"/>
      <c r="UCO8" s="23"/>
      <c r="UCP8" s="23"/>
      <c r="UCQ8" s="23"/>
      <c r="UCR8" s="23"/>
      <c r="UCS8" s="23"/>
      <c r="UCT8" s="23"/>
      <c r="UCU8" s="23"/>
      <c r="UCV8" s="23"/>
      <c r="UCW8" s="23"/>
      <c r="UCX8" s="23"/>
      <c r="UCY8" s="23"/>
      <c r="UCZ8" s="23"/>
      <c r="UDA8" s="23"/>
      <c r="UDB8" s="23"/>
      <c r="UDC8" s="23"/>
      <c r="UDD8" s="23"/>
      <c r="UDE8" s="23"/>
      <c r="UDF8" s="23"/>
      <c r="UDG8" s="23"/>
      <c r="UDH8" s="23"/>
      <c r="UDI8" s="23"/>
      <c r="UDJ8" s="23"/>
      <c r="UDK8" s="23"/>
      <c r="UDL8" s="23"/>
      <c r="UDM8" s="23"/>
      <c r="UDN8" s="23"/>
      <c r="UDO8" s="23"/>
      <c r="UDP8" s="23"/>
      <c r="UDQ8" s="23"/>
      <c r="UDR8" s="23"/>
      <c r="UDS8" s="23"/>
      <c r="UDT8" s="23"/>
      <c r="UDU8" s="23"/>
      <c r="UDV8" s="23"/>
      <c r="UDW8" s="23"/>
      <c r="UDX8" s="23"/>
      <c r="UDY8" s="23"/>
      <c r="UDZ8" s="23"/>
      <c r="UEA8" s="23"/>
      <c r="UEB8" s="23"/>
      <c r="UEC8" s="23"/>
      <c r="UED8" s="23"/>
      <c r="UEE8" s="23"/>
      <c r="UEF8" s="23"/>
      <c r="UEG8" s="23"/>
      <c r="UEH8" s="23"/>
      <c r="UEI8" s="23"/>
      <c r="UEJ8" s="23"/>
      <c r="UEK8" s="23"/>
      <c r="UEL8" s="23"/>
      <c r="UEM8" s="23"/>
      <c r="UEN8" s="23"/>
      <c r="UEO8" s="23"/>
      <c r="UEP8" s="23"/>
      <c r="UEQ8" s="23"/>
      <c r="UER8" s="23"/>
      <c r="UES8" s="23"/>
      <c r="UET8" s="23"/>
      <c r="UEU8" s="23"/>
      <c r="UEV8" s="23"/>
      <c r="UEW8" s="23"/>
      <c r="UEX8" s="23"/>
      <c r="UEY8" s="23"/>
      <c r="UEZ8" s="23"/>
      <c r="UFA8" s="23"/>
      <c r="UFB8" s="23"/>
      <c r="UFC8" s="23"/>
      <c r="UFD8" s="23"/>
      <c r="UFE8" s="23"/>
      <c r="UFF8" s="23"/>
      <c r="UFG8" s="23"/>
      <c r="UFH8" s="23"/>
      <c r="UFI8" s="23"/>
      <c r="UFJ8" s="23"/>
      <c r="UFK8" s="23"/>
      <c r="UFL8" s="23"/>
      <c r="UFM8" s="23"/>
      <c r="UFN8" s="23"/>
      <c r="UFO8" s="23"/>
      <c r="UFP8" s="23"/>
      <c r="UFQ8" s="23"/>
      <c r="UFR8" s="23"/>
      <c r="UFS8" s="23"/>
      <c r="UFT8" s="23"/>
      <c r="UFU8" s="23"/>
      <c r="UFV8" s="23"/>
      <c r="UFW8" s="23"/>
      <c r="UFX8" s="23"/>
      <c r="UFY8" s="23"/>
      <c r="UFZ8" s="23"/>
      <c r="UGA8" s="23"/>
      <c r="UGB8" s="23"/>
      <c r="UGC8" s="23"/>
      <c r="UGD8" s="23"/>
      <c r="UGE8" s="23"/>
      <c r="UGF8" s="23"/>
      <c r="UGG8" s="23"/>
      <c r="UGH8" s="23"/>
      <c r="UGI8" s="23"/>
      <c r="UGJ8" s="23"/>
      <c r="UGK8" s="23"/>
      <c r="UGL8" s="23"/>
      <c r="UGM8" s="23"/>
      <c r="UGN8" s="23"/>
      <c r="UGO8" s="23"/>
      <c r="UGP8" s="23"/>
      <c r="UGQ8" s="23"/>
      <c r="UGR8" s="23"/>
      <c r="UGS8" s="23"/>
      <c r="UGT8" s="23"/>
      <c r="UGU8" s="23"/>
      <c r="UGV8" s="23"/>
      <c r="UGW8" s="23"/>
      <c r="UGX8" s="23"/>
      <c r="UGY8" s="23"/>
      <c r="UGZ8" s="23"/>
      <c r="UHA8" s="23"/>
      <c r="UHB8" s="23"/>
      <c r="UHC8" s="23"/>
      <c r="UHD8" s="23"/>
      <c r="UHE8" s="23"/>
      <c r="UHF8" s="23"/>
      <c r="UHG8" s="23"/>
      <c r="UHH8" s="23"/>
      <c r="UHI8" s="23"/>
      <c r="UHJ8" s="23"/>
      <c r="UHK8" s="23"/>
      <c r="UHL8" s="23"/>
      <c r="UHM8" s="23"/>
      <c r="UHN8" s="23"/>
      <c r="UHO8" s="23"/>
      <c r="UHP8" s="23"/>
      <c r="UHQ8" s="23"/>
      <c r="UHR8" s="23"/>
      <c r="UHS8" s="23"/>
      <c r="UHT8" s="23"/>
      <c r="UHU8" s="23"/>
      <c r="UHV8" s="23"/>
      <c r="UHW8" s="23"/>
      <c r="UHX8" s="23"/>
      <c r="UHY8" s="23"/>
      <c r="UHZ8" s="23"/>
      <c r="UIA8" s="23"/>
      <c r="UIB8" s="23"/>
      <c r="UIC8" s="23"/>
      <c r="UID8" s="23"/>
      <c r="UIE8" s="23"/>
      <c r="UIF8" s="23"/>
      <c r="UIG8" s="23"/>
      <c r="UIH8" s="23"/>
      <c r="UII8" s="23"/>
      <c r="UIJ8" s="23"/>
      <c r="UIK8" s="23"/>
      <c r="UIL8" s="23"/>
      <c r="UIM8" s="23"/>
      <c r="UIN8" s="23"/>
      <c r="UIO8" s="23"/>
      <c r="UIP8" s="23"/>
      <c r="UIQ8" s="23"/>
      <c r="UIR8" s="23"/>
      <c r="UIS8" s="23"/>
      <c r="UIT8" s="23"/>
      <c r="UIU8" s="23"/>
      <c r="UIV8" s="23"/>
      <c r="UIW8" s="23"/>
      <c r="UIX8" s="23"/>
      <c r="UIY8" s="23"/>
      <c r="UIZ8" s="23"/>
      <c r="UJA8" s="23"/>
      <c r="UJB8" s="23"/>
      <c r="UJC8" s="23"/>
      <c r="UJD8" s="23"/>
      <c r="UJE8" s="23"/>
      <c r="UJF8" s="23"/>
      <c r="UJG8" s="23"/>
      <c r="UJH8" s="23"/>
      <c r="UJI8" s="23"/>
      <c r="UJJ8" s="23"/>
      <c r="UJK8" s="23"/>
      <c r="UJL8" s="23"/>
      <c r="UJM8" s="23"/>
      <c r="UJN8" s="23"/>
      <c r="UJO8" s="23"/>
      <c r="UJP8" s="23"/>
      <c r="UJQ8" s="23"/>
      <c r="UJR8" s="23"/>
      <c r="UJS8" s="23"/>
      <c r="UJT8" s="23"/>
      <c r="UJU8" s="23"/>
      <c r="UJV8" s="23"/>
      <c r="UJW8" s="23"/>
      <c r="UJX8" s="23"/>
      <c r="UJY8" s="23"/>
      <c r="UJZ8" s="23"/>
      <c r="UKA8" s="23"/>
      <c r="UKB8" s="23"/>
      <c r="UKC8" s="23"/>
      <c r="UKD8" s="23"/>
      <c r="UKE8" s="23"/>
      <c r="UKF8" s="23"/>
      <c r="UKG8" s="23"/>
      <c r="UKH8" s="23"/>
      <c r="UKI8" s="23"/>
      <c r="UKJ8" s="23"/>
      <c r="UKK8" s="23"/>
      <c r="UKL8" s="23"/>
      <c r="UKM8" s="23"/>
      <c r="UKN8" s="23"/>
      <c r="UKO8" s="23"/>
      <c r="UKP8" s="23"/>
      <c r="UKQ8" s="23"/>
      <c r="UKR8" s="23"/>
      <c r="UKS8" s="23"/>
      <c r="UKT8" s="23"/>
      <c r="UKU8" s="23"/>
      <c r="UKV8" s="23"/>
      <c r="UKW8" s="23"/>
      <c r="UKX8" s="23"/>
      <c r="UKY8" s="23"/>
      <c r="UKZ8" s="23"/>
      <c r="ULA8" s="23"/>
      <c r="ULB8" s="23"/>
      <c r="ULC8" s="23"/>
      <c r="ULD8" s="23"/>
      <c r="ULE8" s="23"/>
      <c r="ULF8" s="23"/>
      <c r="ULG8" s="23"/>
      <c r="ULH8" s="23"/>
      <c r="ULI8" s="23"/>
      <c r="ULJ8" s="23"/>
      <c r="ULK8" s="23"/>
      <c r="ULL8" s="23"/>
      <c r="ULM8" s="23"/>
      <c r="ULN8" s="23"/>
      <c r="ULO8" s="23"/>
      <c r="ULP8" s="23"/>
      <c r="ULQ8" s="23"/>
      <c r="ULR8" s="23"/>
      <c r="ULS8" s="23"/>
      <c r="ULT8" s="23"/>
      <c r="ULU8" s="23"/>
      <c r="ULV8" s="23"/>
      <c r="ULW8" s="23"/>
      <c r="ULX8" s="23"/>
      <c r="ULY8" s="23"/>
      <c r="ULZ8" s="23"/>
      <c r="UMA8" s="23"/>
      <c r="UMB8" s="23"/>
      <c r="UMC8" s="23"/>
      <c r="UMD8" s="23"/>
      <c r="UME8" s="23"/>
      <c r="UMF8" s="23"/>
      <c r="UMG8" s="23"/>
      <c r="UMH8" s="23"/>
      <c r="UMI8" s="23"/>
      <c r="UMJ8" s="23"/>
      <c r="UMK8" s="23"/>
      <c r="UML8" s="23"/>
      <c r="UMM8" s="23"/>
      <c r="UMN8" s="23"/>
      <c r="UMO8" s="23"/>
      <c r="UMP8" s="23"/>
      <c r="UMQ8" s="23"/>
      <c r="UMR8" s="23"/>
      <c r="UMS8" s="23"/>
      <c r="UMT8" s="23"/>
      <c r="UMU8" s="23"/>
      <c r="UMV8" s="23"/>
      <c r="UMW8" s="23"/>
      <c r="UMX8" s="23"/>
      <c r="UMY8" s="23"/>
      <c r="UMZ8" s="23"/>
      <c r="UNA8" s="23"/>
      <c r="UNB8" s="23"/>
      <c r="UNC8" s="23"/>
      <c r="UND8" s="23"/>
      <c r="UNE8" s="23"/>
      <c r="UNF8" s="23"/>
      <c r="UNG8" s="23"/>
      <c r="UNH8" s="23"/>
      <c r="UNI8" s="23"/>
      <c r="UNJ8" s="23"/>
      <c r="UNK8" s="23"/>
      <c r="UNL8" s="23"/>
      <c r="UNM8" s="23"/>
      <c r="UNN8" s="23"/>
      <c r="UNO8" s="23"/>
      <c r="UNP8" s="23"/>
      <c r="UNQ8" s="23"/>
      <c r="UNR8" s="23"/>
      <c r="UNS8" s="23"/>
      <c r="UNT8" s="23"/>
      <c r="UNU8" s="23"/>
      <c r="UNV8" s="23"/>
      <c r="UNW8" s="23"/>
      <c r="UNX8" s="23"/>
      <c r="UNY8" s="23"/>
      <c r="UNZ8" s="23"/>
      <c r="UOA8" s="23"/>
      <c r="UOB8" s="23"/>
      <c r="UOC8" s="23"/>
      <c r="UOD8" s="23"/>
      <c r="UOE8" s="23"/>
      <c r="UOF8" s="23"/>
      <c r="UOG8" s="23"/>
      <c r="UOH8" s="23"/>
      <c r="UOI8" s="23"/>
      <c r="UOJ8" s="23"/>
      <c r="UOK8" s="23"/>
      <c r="UOL8" s="23"/>
      <c r="UOM8" s="23"/>
      <c r="UON8" s="23"/>
      <c r="UOO8" s="23"/>
      <c r="UOP8" s="23"/>
      <c r="UOQ8" s="23"/>
      <c r="UOR8" s="23"/>
      <c r="UOS8" s="23"/>
      <c r="UOT8" s="23"/>
      <c r="UOU8" s="23"/>
      <c r="UOV8" s="23"/>
      <c r="UOW8" s="23"/>
      <c r="UOX8" s="23"/>
      <c r="UOY8" s="23"/>
      <c r="UOZ8" s="23"/>
      <c r="UPA8" s="23"/>
      <c r="UPB8" s="23"/>
      <c r="UPC8" s="23"/>
      <c r="UPD8" s="23"/>
      <c r="UPE8" s="23"/>
      <c r="UPF8" s="23"/>
      <c r="UPG8" s="23"/>
      <c r="UPH8" s="23"/>
      <c r="UPI8" s="23"/>
      <c r="UPJ8" s="23"/>
      <c r="UPK8" s="23"/>
      <c r="UPL8" s="23"/>
      <c r="UPM8" s="23"/>
      <c r="UPN8" s="23"/>
      <c r="UPO8" s="23"/>
      <c r="UPP8" s="23"/>
      <c r="UPQ8" s="23"/>
      <c r="UPR8" s="23"/>
      <c r="UPS8" s="23"/>
      <c r="UPT8" s="23"/>
      <c r="UPU8" s="23"/>
      <c r="UPV8" s="23"/>
      <c r="UPW8" s="23"/>
      <c r="UPX8" s="23"/>
      <c r="UPY8" s="23"/>
      <c r="UPZ8" s="23"/>
      <c r="UQA8" s="23"/>
      <c r="UQB8" s="23"/>
      <c r="UQC8" s="23"/>
      <c r="UQD8" s="23"/>
      <c r="UQE8" s="23"/>
      <c r="UQF8" s="23"/>
      <c r="UQG8" s="23"/>
      <c r="UQH8" s="23"/>
      <c r="UQI8" s="23"/>
      <c r="UQJ8" s="23"/>
      <c r="UQK8" s="23"/>
      <c r="UQL8" s="23"/>
      <c r="UQM8" s="23"/>
      <c r="UQN8" s="23"/>
      <c r="UQO8" s="23"/>
      <c r="UQP8" s="23"/>
      <c r="UQQ8" s="23"/>
      <c r="UQR8" s="23"/>
      <c r="UQS8" s="23"/>
      <c r="UQT8" s="23"/>
      <c r="UQU8" s="23"/>
      <c r="UQV8" s="23"/>
      <c r="UQW8" s="23"/>
      <c r="UQX8" s="23"/>
      <c r="UQY8" s="23"/>
      <c r="UQZ8" s="23"/>
      <c r="URA8" s="23"/>
      <c r="URB8" s="23"/>
      <c r="URC8" s="23"/>
      <c r="URD8" s="23"/>
      <c r="URE8" s="23"/>
      <c r="URF8" s="23"/>
      <c r="URG8" s="23"/>
      <c r="URH8" s="23"/>
      <c r="URI8" s="23"/>
      <c r="URJ8" s="23"/>
      <c r="URK8" s="23"/>
      <c r="URL8" s="23"/>
      <c r="URM8" s="23"/>
      <c r="URN8" s="23"/>
      <c r="URO8" s="23"/>
      <c r="URP8" s="23"/>
      <c r="URQ8" s="23"/>
      <c r="URR8" s="23"/>
      <c r="URS8" s="23"/>
      <c r="URT8" s="23"/>
      <c r="URU8" s="23"/>
      <c r="URV8" s="23"/>
      <c r="URW8" s="23"/>
      <c r="URX8" s="23"/>
      <c r="URY8" s="23"/>
      <c r="URZ8" s="23"/>
      <c r="USA8" s="23"/>
      <c r="USB8" s="23"/>
      <c r="USC8" s="23"/>
      <c r="USD8" s="23"/>
      <c r="USE8" s="23"/>
      <c r="USF8" s="23"/>
      <c r="USG8" s="23"/>
      <c r="USH8" s="23"/>
      <c r="USI8" s="23"/>
      <c r="USJ8" s="23"/>
      <c r="USK8" s="23"/>
      <c r="USL8" s="23"/>
      <c r="USM8" s="23"/>
      <c r="USN8" s="23"/>
      <c r="USO8" s="23"/>
      <c r="USP8" s="23"/>
      <c r="USQ8" s="23"/>
      <c r="USR8" s="23"/>
      <c r="USS8" s="23"/>
      <c r="UST8" s="23"/>
      <c r="USU8" s="23"/>
      <c r="USV8" s="23"/>
      <c r="USW8" s="23"/>
      <c r="USX8" s="23"/>
      <c r="USY8" s="23"/>
      <c r="USZ8" s="23"/>
      <c r="UTA8" s="23"/>
      <c r="UTB8" s="23"/>
      <c r="UTC8" s="23"/>
      <c r="UTD8" s="23"/>
      <c r="UTE8" s="23"/>
      <c r="UTF8" s="23"/>
      <c r="UTG8" s="23"/>
      <c r="UTH8" s="23"/>
      <c r="UTI8" s="23"/>
      <c r="UTJ8" s="23"/>
      <c r="UTK8" s="23"/>
      <c r="UTL8" s="23"/>
      <c r="UTM8" s="23"/>
      <c r="UTN8" s="23"/>
      <c r="UTO8" s="23"/>
      <c r="UTP8" s="23"/>
      <c r="UTQ8" s="23"/>
      <c r="UTR8" s="23"/>
      <c r="UTS8" s="23"/>
      <c r="UTT8" s="23"/>
      <c r="UTU8" s="23"/>
      <c r="UTV8" s="23"/>
      <c r="UTW8" s="23"/>
      <c r="UTX8" s="23"/>
      <c r="UTY8" s="23"/>
      <c r="UTZ8" s="23"/>
      <c r="UUA8" s="23"/>
      <c r="UUB8" s="23"/>
      <c r="UUC8" s="23"/>
      <c r="UUD8" s="23"/>
      <c r="UUE8" s="23"/>
      <c r="UUF8" s="23"/>
      <c r="UUG8" s="23"/>
      <c r="UUH8" s="23"/>
      <c r="UUI8" s="23"/>
      <c r="UUJ8" s="23"/>
      <c r="UUK8" s="23"/>
      <c r="UUL8" s="23"/>
      <c r="UUM8" s="23"/>
      <c r="UUN8" s="23"/>
      <c r="UUO8" s="23"/>
      <c r="UUP8" s="23"/>
      <c r="UUQ8" s="23"/>
      <c r="UUR8" s="23"/>
      <c r="UUS8" s="23"/>
      <c r="UUT8" s="23"/>
      <c r="UUU8" s="23"/>
      <c r="UUV8" s="23"/>
      <c r="UUW8" s="23"/>
      <c r="UUX8" s="23"/>
      <c r="UUY8" s="23"/>
      <c r="UUZ8" s="23"/>
      <c r="UVA8" s="23"/>
      <c r="UVB8" s="23"/>
      <c r="UVC8" s="23"/>
      <c r="UVD8" s="23"/>
      <c r="UVE8" s="23"/>
      <c r="UVF8" s="23"/>
      <c r="UVG8" s="23"/>
      <c r="UVH8" s="23"/>
      <c r="UVI8" s="23"/>
      <c r="UVJ8" s="23"/>
      <c r="UVK8" s="23"/>
      <c r="UVL8" s="23"/>
      <c r="UVM8" s="23"/>
      <c r="UVN8" s="23"/>
      <c r="UVO8" s="23"/>
      <c r="UVP8" s="23"/>
      <c r="UVQ8" s="23"/>
      <c r="UVR8" s="23"/>
      <c r="UVS8" s="23"/>
      <c r="UVT8" s="23"/>
      <c r="UVU8" s="23"/>
      <c r="UVV8" s="23"/>
      <c r="UVW8" s="23"/>
      <c r="UVX8" s="23"/>
      <c r="UVY8" s="23"/>
      <c r="UVZ8" s="23"/>
      <c r="UWA8" s="23"/>
      <c r="UWB8" s="23"/>
      <c r="UWC8" s="23"/>
      <c r="UWD8" s="23"/>
      <c r="UWE8" s="23"/>
      <c r="UWF8" s="23"/>
      <c r="UWG8" s="23"/>
      <c r="UWH8" s="23"/>
      <c r="UWI8" s="23"/>
      <c r="UWJ8" s="23"/>
      <c r="UWK8" s="23"/>
      <c r="UWL8" s="23"/>
      <c r="UWM8" s="23"/>
      <c r="UWN8" s="23"/>
      <c r="UWO8" s="23"/>
      <c r="UWP8" s="23"/>
      <c r="UWQ8" s="23"/>
      <c r="UWR8" s="23"/>
      <c r="UWS8" s="23"/>
      <c r="UWT8" s="23"/>
      <c r="UWU8" s="23"/>
      <c r="UWV8" s="23"/>
      <c r="UWW8" s="23"/>
      <c r="UWX8" s="23"/>
      <c r="UWY8" s="23"/>
      <c r="UWZ8" s="23"/>
      <c r="UXA8" s="23"/>
      <c r="UXB8" s="23"/>
      <c r="UXC8" s="23"/>
      <c r="UXD8" s="23"/>
      <c r="UXE8" s="23"/>
      <c r="UXF8" s="23"/>
      <c r="UXG8" s="23"/>
      <c r="UXH8" s="23"/>
      <c r="UXI8" s="23"/>
      <c r="UXJ8" s="23"/>
      <c r="UXK8" s="23"/>
      <c r="UXL8" s="23"/>
      <c r="UXM8" s="23"/>
      <c r="UXN8" s="23"/>
      <c r="UXO8" s="23"/>
      <c r="UXP8" s="23"/>
      <c r="UXQ8" s="23"/>
      <c r="UXR8" s="23"/>
      <c r="UXS8" s="23"/>
      <c r="UXT8" s="23"/>
      <c r="UXU8" s="23"/>
      <c r="UXV8" s="23"/>
      <c r="UXW8" s="23"/>
      <c r="UXX8" s="23"/>
      <c r="UXY8" s="23"/>
      <c r="UXZ8" s="23"/>
      <c r="UYA8" s="23"/>
      <c r="UYB8" s="23"/>
      <c r="UYC8" s="23"/>
      <c r="UYD8" s="23"/>
      <c r="UYE8" s="23"/>
      <c r="UYF8" s="23"/>
      <c r="UYG8" s="23"/>
      <c r="UYH8" s="23"/>
      <c r="UYI8" s="23"/>
      <c r="UYJ8" s="23"/>
      <c r="UYK8" s="23"/>
      <c r="UYL8" s="23"/>
      <c r="UYM8" s="23"/>
      <c r="UYN8" s="23"/>
      <c r="UYO8" s="23"/>
      <c r="UYP8" s="23"/>
      <c r="UYQ8" s="23"/>
      <c r="UYR8" s="23"/>
      <c r="UYS8" s="23"/>
      <c r="UYT8" s="23"/>
      <c r="UYU8" s="23"/>
      <c r="UYV8" s="23"/>
      <c r="UYW8" s="23"/>
      <c r="UYX8" s="23"/>
      <c r="UYY8" s="23"/>
      <c r="UYZ8" s="23"/>
      <c r="UZA8" s="23"/>
      <c r="UZB8" s="23"/>
      <c r="UZC8" s="23"/>
      <c r="UZD8" s="23"/>
      <c r="UZE8" s="23"/>
      <c r="UZF8" s="23"/>
      <c r="UZG8" s="23"/>
      <c r="UZH8" s="23"/>
      <c r="UZI8" s="23"/>
      <c r="UZJ8" s="23"/>
      <c r="UZK8" s="23"/>
      <c r="UZL8" s="23"/>
      <c r="UZM8" s="23"/>
      <c r="UZN8" s="23"/>
      <c r="UZO8" s="23"/>
      <c r="UZP8" s="23"/>
      <c r="UZQ8" s="23"/>
      <c r="UZR8" s="23"/>
      <c r="UZS8" s="23"/>
      <c r="UZT8" s="23"/>
      <c r="UZU8" s="23"/>
      <c r="UZV8" s="23"/>
      <c r="UZW8" s="23"/>
      <c r="UZX8" s="23"/>
      <c r="UZY8" s="23"/>
      <c r="UZZ8" s="23"/>
      <c r="VAA8" s="23"/>
      <c r="VAB8" s="23"/>
      <c r="VAC8" s="23"/>
      <c r="VAD8" s="23"/>
      <c r="VAE8" s="23"/>
      <c r="VAF8" s="23"/>
      <c r="VAG8" s="23"/>
      <c r="VAH8" s="23"/>
      <c r="VAI8" s="23"/>
      <c r="VAJ8" s="23"/>
      <c r="VAK8" s="23"/>
      <c r="VAL8" s="23"/>
      <c r="VAM8" s="23"/>
      <c r="VAN8" s="23"/>
      <c r="VAO8" s="23"/>
      <c r="VAP8" s="23"/>
      <c r="VAQ8" s="23"/>
      <c r="VAR8" s="23"/>
      <c r="VAS8" s="23"/>
      <c r="VAT8" s="23"/>
      <c r="VAU8" s="23"/>
      <c r="VAV8" s="23"/>
      <c r="VAW8" s="23"/>
      <c r="VAX8" s="23"/>
      <c r="VAY8" s="23"/>
      <c r="VAZ8" s="23"/>
      <c r="VBA8" s="23"/>
      <c r="VBB8" s="23"/>
      <c r="VBC8" s="23"/>
      <c r="VBD8" s="23"/>
      <c r="VBE8" s="23"/>
      <c r="VBF8" s="23"/>
      <c r="VBG8" s="23"/>
      <c r="VBH8" s="23"/>
      <c r="VBI8" s="23"/>
      <c r="VBJ8" s="23"/>
      <c r="VBK8" s="23"/>
      <c r="VBL8" s="23"/>
      <c r="VBM8" s="23"/>
      <c r="VBN8" s="23"/>
      <c r="VBO8" s="23"/>
      <c r="VBP8" s="23"/>
      <c r="VBQ8" s="23"/>
      <c r="VBR8" s="23"/>
      <c r="VBS8" s="23"/>
      <c r="VBT8" s="23"/>
      <c r="VBU8" s="23"/>
      <c r="VBV8" s="23"/>
      <c r="VBW8" s="23"/>
      <c r="VBX8" s="23"/>
      <c r="VBY8" s="23"/>
      <c r="VBZ8" s="23"/>
      <c r="VCA8" s="23"/>
      <c r="VCB8" s="23"/>
      <c r="VCC8" s="23"/>
      <c r="VCD8" s="23"/>
      <c r="VCE8" s="23"/>
      <c r="VCF8" s="23"/>
      <c r="VCG8" s="23"/>
      <c r="VCH8" s="23"/>
      <c r="VCI8" s="23"/>
      <c r="VCJ8" s="23"/>
      <c r="VCK8" s="23"/>
      <c r="VCL8" s="23"/>
      <c r="VCM8" s="23"/>
      <c r="VCN8" s="23"/>
      <c r="VCO8" s="23"/>
      <c r="VCP8" s="23"/>
      <c r="VCQ8" s="23"/>
      <c r="VCR8" s="23"/>
      <c r="VCS8" s="23"/>
      <c r="VCT8" s="23"/>
      <c r="VCU8" s="23"/>
      <c r="VCV8" s="23"/>
      <c r="VCW8" s="23"/>
      <c r="VCX8" s="23"/>
      <c r="VCY8" s="23"/>
      <c r="VCZ8" s="23"/>
      <c r="VDA8" s="23"/>
      <c r="VDB8" s="23"/>
      <c r="VDC8" s="23"/>
      <c r="VDD8" s="23"/>
      <c r="VDE8" s="23"/>
      <c r="VDF8" s="23"/>
      <c r="VDG8" s="23"/>
      <c r="VDH8" s="23"/>
      <c r="VDI8" s="23"/>
      <c r="VDJ8" s="23"/>
      <c r="VDK8" s="23"/>
      <c r="VDL8" s="23"/>
      <c r="VDM8" s="23"/>
      <c r="VDN8" s="23"/>
      <c r="VDO8" s="23"/>
      <c r="VDP8" s="23"/>
      <c r="VDQ8" s="23"/>
      <c r="VDR8" s="23"/>
      <c r="VDS8" s="23"/>
      <c r="VDT8" s="23"/>
      <c r="VDU8" s="23"/>
      <c r="VDV8" s="23"/>
      <c r="VDW8" s="23"/>
      <c r="VDX8" s="23"/>
      <c r="VDY8" s="23"/>
      <c r="VDZ8" s="23"/>
      <c r="VEA8" s="23"/>
      <c r="VEB8" s="23"/>
      <c r="VEC8" s="23"/>
      <c r="VED8" s="23"/>
      <c r="VEE8" s="23"/>
      <c r="VEF8" s="23"/>
      <c r="VEG8" s="23"/>
      <c r="VEH8" s="23"/>
      <c r="VEI8" s="23"/>
      <c r="VEJ8" s="23"/>
      <c r="VEK8" s="23"/>
      <c r="VEL8" s="23"/>
      <c r="VEM8" s="23"/>
      <c r="VEN8" s="23"/>
      <c r="VEO8" s="23"/>
      <c r="VEP8" s="23"/>
      <c r="VEQ8" s="23"/>
      <c r="VER8" s="23"/>
      <c r="VES8" s="23"/>
      <c r="VET8" s="23"/>
      <c r="VEU8" s="23"/>
      <c r="VEV8" s="23"/>
      <c r="VEW8" s="23"/>
      <c r="VEX8" s="23"/>
      <c r="VEY8" s="23"/>
      <c r="VEZ8" s="23"/>
      <c r="VFA8" s="23"/>
      <c r="VFB8" s="23"/>
      <c r="VFC8" s="23"/>
      <c r="VFD8" s="23"/>
      <c r="VFE8" s="23"/>
      <c r="VFF8" s="23"/>
      <c r="VFG8" s="23"/>
      <c r="VFH8" s="23"/>
      <c r="VFI8" s="23"/>
      <c r="VFJ8" s="23"/>
      <c r="VFK8" s="23"/>
      <c r="VFL8" s="23"/>
      <c r="VFM8" s="23"/>
      <c r="VFN8" s="23"/>
      <c r="VFO8" s="23"/>
      <c r="VFP8" s="23"/>
      <c r="VFQ8" s="23"/>
      <c r="VFR8" s="23"/>
      <c r="VFS8" s="23"/>
      <c r="VFT8" s="23"/>
      <c r="VFU8" s="23"/>
      <c r="VFV8" s="23"/>
      <c r="VFW8" s="23"/>
      <c r="VFX8" s="23"/>
      <c r="VFY8" s="23"/>
      <c r="VFZ8" s="23"/>
      <c r="VGA8" s="23"/>
      <c r="VGB8" s="23"/>
      <c r="VGC8" s="23"/>
      <c r="VGD8" s="23"/>
      <c r="VGE8" s="23"/>
      <c r="VGF8" s="23"/>
      <c r="VGG8" s="23"/>
      <c r="VGH8" s="23"/>
      <c r="VGI8" s="23"/>
      <c r="VGJ8" s="23"/>
      <c r="VGK8" s="23"/>
      <c r="VGL8" s="23"/>
      <c r="VGM8" s="23"/>
      <c r="VGN8" s="23"/>
      <c r="VGO8" s="23"/>
      <c r="VGP8" s="23"/>
      <c r="VGQ8" s="23"/>
      <c r="VGR8" s="23"/>
      <c r="VGS8" s="23"/>
      <c r="VGT8" s="23"/>
      <c r="VGU8" s="23"/>
      <c r="VGV8" s="23"/>
      <c r="VGW8" s="23"/>
      <c r="VGX8" s="23"/>
      <c r="VGY8" s="23"/>
      <c r="VGZ8" s="23"/>
      <c r="VHA8" s="23"/>
      <c r="VHB8" s="23"/>
      <c r="VHC8" s="23"/>
      <c r="VHD8" s="23"/>
      <c r="VHE8" s="23"/>
      <c r="VHF8" s="23"/>
      <c r="VHG8" s="23"/>
      <c r="VHH8" s="23"/>
      <c r="VHI8" s="23"/>
      <c r="VHJ8" s="23"/>
      <c r="VHK8" s="23"/>
      <c r="VHL8" s="23"/>
      <c r="VHM8" s="23"/>
      <c r="VHN8" s="23"/>
      <c r="VHO8" s="23"/>
      <c r="VHP8" s="23"/>
      <c r="VHQ8" s="23"/>
      <c r="VHR8" s="23"/>
      <c r="VHS8" s="23"/>
      <c r="VHT8" s="23"/>
      <c r="VHU8" s="23"/>
      <c r="VHV8" s="23"/>
      <c r="VHW8" s="23"/>
      <c r="VHX8" s="23"/>
      <c r="VHY8" s="23"/>
      <c r="VHZ8" s="23"/>
      <c r="VIA8" s="23"/>
      <c r="VIB8" s="23"/>
      <c r="VIC8" s="23"/>
      <c r="VID8" s="23"/>
      <c r="VIE8" s="23"/>
      <c r="VIF8" s="23"/>
      <c r="VIG8" s="23"/>
      <c r="VIH8" s="23"/>
      <c r="VII8" s="23"/>
      <c r="VIJ8" s="23"/>
      <c r="VIK8" s="23"/>
      <c r="VIL8" s="23"/>
      <c r="VIM8" s="23"/>
      <c r="VIN8" s="23"/>
      <c r="VIO8" s="23"/>
      <c r="VIP8" s="23"/>
      <c r="VIQ8" s="23"/>
      <c r="VIR8" s="23"/>
      <c r="VIS8" s="23"/>
      <c r="VIT8" s="23"/>
      <c r="VIU8" s="23"/>
      <c r="VIV8" s="23"/>
      <c r="VIW8" s="23"/>
      <c r="VIX8" s="23"/>
      <c r="VIY8" s="23"/>
      <c r="VIZ8" s="23"/>
      <c r="VJA8" s="23"/>
      <c r="VJB8" s="23"/>
      <c r="VJC8" s="23"/>
      <c r="VJD8" s="23"/>
      <c r="VJE8" s="23"/>
      <c r="VJF8" s="23"/>
      <c r="VJG8" s="23"/>
      <c r="VJH8" s="23"/>
      <c r="VJI8" s="23"/>
      <c r="VJJ8" s="23"/>
      <c r="VJK8" s="23"/>
      <c r="VJL8" s="23"/>
      <c r="VJM8" s="23"/>
      <c r="VJN8" s="23"/>
      <c r="VJO8" s="23"/>
      <c r="VJP8" s="23"/>
      <c r="VJQ8" s="23"/>
      <c r="VJR8" s="23"/>
      <c r="VJS8" s="23"/>
      <c r="VJT8" s="23"/>
      <c r="VJU8" s="23"/>
      <c r="VJV8" s="23"/>
      <c r="VJW8" s="23"/>
      <c r="VJX8" s="23"/>
      <c r="VJY8" s="23"/>
      <c r="VJZ8" s="23"/>
      <c r="VKA8" s="23"/>
      <c r="VKB8" s="23"/>
      <c r="VKC8" s="23"/>
      <c r="VKD8" s="23"/>
      <c r="VKE8" s="23"/>
      <c r="VKF8" s="23"/>
      <c r="VKG8" s="23"/>
      <c r="VKH8" s="23"/>
      <c r="VKI8" s="23"/>
      <c r="VKJ8" s="23"/>
      <c r="VKK8" s="23"/>
      <c r="VKL8" s="23"/>
      <c r="VKM8" s="23"/>
      <c r="VKN8" s="23"/>
      <c r="VKO8" s="23"/>
      <c r="VKP8" s="23"/>
      <c r="VKQ8" s="23"/>
      <c r="VKR8" s="23"/>
      <c r="VKS8" s="23"/>
      <c r="VKT8" s="23"/>
      <c r="VKU8" s="23"/>
      <c r="VKV8" s="23"/>
      <c r="VKW8" s="23"/>
      <c r="VKX8" s="23"/>
      <c r="VKY8" s="23"/>
      <c r="VKZ8" s="23"/>
      <c r="VLA8" s="23"/>
      <c r="VLB8" s="23"/>
      <c r="VLC8" s="23"/>
      <c r="VLD8" s="23"/>
      <c r="VLE8" s="23"/>
      <c r="VLF8" s="23"/>
      <c r="VLG8" s="23"/>
      <c r="VLH8" s="23"/>
      <c r="VLI8" s="23"/>
      <c r="VLJ8" s="23"/>
      <c r="VLK8" s="23"/>
      <c r="VLL8" s="23"/>
      <c r="VLM8" s="23"/>
      <c r="VLN8" s="23"/>
      <c r="VLO8" s="23"/>
      <c r="VLP8" s="23"/>
      <c r="VLQ8" s="23"/>
      <c r="VLR8" s="23"/>
      <c r="VLS8" s="23"/>
      <c r="VLT8" s="23"/>
      <c r="VLU8" s="23"/>
      <c r="VLV8" s="23"/>
      <c r="VLW8" s="23"/>
      <c r="VLX8" s="23"/>
      <c r="VLY8" s="23"/>
      <c r="VLZ8" s="23"/>
      <c r="VMA8" s="23"/>
      <c r="VMB8" s="23"/>
      <c r="VMC8" s="23"/>
      <c r="VMD8" s="23"/>
      <c r="VME8" s="23"/>
      <c r="VMF8" s="23"/>
      <c r="VMG8" s="23"/>
      <c r="VMH8" s="23"/>
      <c r="VMI8" s="23"/>
      <c r="VMJ8" s="23"/>
      <c r="VMK8" s="23"/>
      <c r="VML8" s="23"/>
      <c r="VMM8" s="23"/>
      <c r="VMN8" s="23"/>
      <c r="VMO8" s="23"/>
      <c r="VMP8" s="23"/>
      <c r="VMQ8" s="23"/>
      <c r="VMR8" s="23"/>
      <c r="VMS8" s="23"/>
      <c r="VMT8" s="23"/>
      <c r="VMU8" s="23"/>
      <c r="VMV8" s="23"/>
      <c r="VMW8" s="23"/>
      <c r="VMX8" s="23"/>
      <c r="VMY8" s="23"/>
      <c r="VMZ8" s="23"/>
      <c r="VNA8" s="23"/>
      <c r="VNB8" s="23"/>
      <c r="VNC8" s="23"/>
      <c r="VND8" s="23"/>
      <c r="VNE8" s="23"/>
      <c r="VNF8" s="23"/>
      <c r="VNG8" s="23"/>
      <c r="VNH8" s="23"/>
      <c r="VNI8" s="23"/>
      <c r="VNJ8" s="23"/>
      <c r="VNK8" s="23"/>
      <c r="VNL8" s="23"/>
      <c r="VNM8" s="23"/>
      <c r="VNN8" s="23"/>
      <c r="VNO8" s="23"/>
      <c r="VNP8" s="23"/>
      <c r="VNQ8" s="23"/>
      <c r="VNR8" s="23"/>
      <c r="VNS8" s="23"/>
      <c r="VNT8" s="23"/>
      <c r="VNU8" s="23"/>
      <c r="VNV8" s="23"/>
      <c r="VNW8" s="23"/>
      <c r="VNX8" s="23"/>
      <c r="VNY8" s="23"/>
      <c r="VNZ8" s="23"/>
      <c r="VOA8" s="23"/>
      <c r="VOB8" s="23"/>
      <c r="VOC8" s="23"/>
      <c r="VOD8" s="23"/>
      <c r="VOE8" s="23"/>
      <c r="VOF8" s="23"/>
      <c r="VOG8" s="23"/>
      <c r="VOH8" s="23"/>
      <c r="VOI8" s="23"/>
      <c r="VOJ8" s="23"/>
      <c r="VOK8" s="23"/>
      <c r="VOL8" s="23"/>
      <c r="VOM8" s="23"/>
      <c r="VON8" s="23"/>
      <c r="VOO8" s="23"/>
      <c r="VOP8" s="23"/>
      <c r="VOQ8" s="23"/>
      <c r="VOR8" s="23"/>
      <c r="VOS8" s="23"/>
      <c r="VOT8" s="23"/>
      <c r="VOU8" s="23"/>
      <c r="VOV8" s="23"/>
      <c r="VOW8" s="23"/>
      <c r="VOX8" s="23"/>
      <c r="VOY8" s="23"/>
      <c r="VOZ8" s="23"/>
      <c r="VPA8" s="23"/>
      <c r="VPB8" s="23"/>
      <c r="VPC8" s="23"/>
      <c r="VPD8" s="23"/>
      <c r="VPE8" s="23"/>
      <c r="VPF8" s="23"/>
      <c r="VPG8" s="23"/>
      <c r="VPH8" s="23"/>
      <c r="VPI8" s="23"/>
      <c r="VPJ8" s="23"/>
      <c r="VPK8" s="23"/>
      <c r="VPL8" s="23"/>
      <c r="VPM8" s="23"/>
      <c r="VPN8" s="23"/>
      <c r="VPO8" s="23"/>
      <c r="VPP8" s="23"/>
      <c r="VPQ8" s="23"/>
      <c r="VPR8" s="23"/>
      <c r="VPS8" s="23"/>
      <c r="VPT8" s="23"/>
      <c r="VPU8" s="23"/>
      <c r="VPV8" s="23"/>
      <c r="VPW8" s="23"/>
      <c r="VPX8" s="23"/>
      <c r="VPY8" s="23"/>
      <c r="VPZ8" s="23"/>
      <c r="VQA8" s="23"/>
      <c r="VQB8" s="23"/>
      <c r="VQC8" s="23"/>
      <c r="VQD8" s="23"/>
      <c r="VQE8" s="23"/>
      <c r="VQF8" s="23"/>
      <c r="VQG8" s="23"/>
      <c r="VQH8" s="23"/>
      <c r="VQI8" s="23"/>
      <c r="VQJ8" s="23"/>
      <c r="VQK8" s="23"/>
      <c r="VQL8" s="23"/>
      <c r="VQM8" s="23"/>
      <c r="VQN8" s="23"/>
      <c r="VQO8" s="23"/>
      <c r="VQP8" s="23"/>
      <c r="VQQ8" s="23"/>
      <c r="VQR8" s="23"/>
      <c r="VQS8" s="23"/>
      <c r="VQT8" s="23"/>
      <c r="VQU8" s="23"/>
      <c r="VQV8" s="23"/>
      <c r="VQW8" s="23"/>
      <c r="VQX8" s="23"/>
      <c r="VQY8" s="23"/>
      <c r="VQZ8" s="23"/>
      <c r="VRA8" s="23"/>
      <c r="VRB8" s="23"/>
      <c r="VRC8" s="23"/>
      <c r="VRD8" s="23"/>
      <c r="VRE8" s="23"/>
      <c r="VRF8" s="23"/>
      <c r="VRG8" s="23"/>
      <c r="VRH8" s="23"/>
      <c r="VRI8" s="23"/>
      <c r="VRJ8" s="23"/>
      <c r="VRK8" s="23"/>
      <c r="VRL8" s="23"/>
      <c r="VRM8" s="23"/>
      <c r="VRN8" s="23"/>
      <c r="VRO8" s="23"/>
      <c r="VRP8" s="23"/>
      <c r="VRQ8" s="23"/>
      <c r="VRR8" s="23"/>
      <c r="VRS8" s="23"/>
      <c r="VRT8" s="23"/>
      <c r="VRU8" s="23"/>
      <c r="VRV8" s="23"/>
      <c r="VRW8" s="23"/>
      <c r="VRX8" s="23"/>
      <c r="VRY8" s="23"/>
      <c r="VRZ8" s="23"/>
      <c r="VSA8" s="23"/>
      <c r="VSB8" s="23"/>
      <c r="VSC8" s="23"/>
      <c r="VSD8" s="23"/>
      <c r="VSE8" s="23"/>
      <c r="VSF8" s="23"/>
      <c r="VSG8" s="23"/>
      <c r="VSH8" s="23"/>
      <c r="VSI8" s="23"/>
      <c r="VSJ8" s="23"/>
      <c r="VSK8" s="23"/>
      <c r="VSL8" s="23"/>
      <c r="VSM8" s="23"/>
      <c r="VSN8" s="23"/>
      <c r="VSO8" s="23"/>
      <c r="VSP8" s="23"/>
      <c r="VSQ8" s="23"/>
      <c r="VSR8" s="23"/>
      <c r="VSS8" s="23"/>
      <c r="VST8" s="23"/>
      <c r="VSU8" s="23"/>
      <c r="VSV8" s="23"/>
      <c r="VSW8" s="23"/>
      <c r="VSX8" s="23"/>
      <c r="VSY8" s="23"/>
      <c r="VSZ8" s="23"/>
      <c r="VTA8" s="23"/>
      <c r="VTB8" s="23"/>
      <c r="VTC8" s="23"/>
      <c r="VTD8" s="23"/>
      <c r="VTE8" s="23"/>
      <c r="VTF8" s="23"/>
      <c r="VTG8" s="23"/>
      <c r="VTH8" s="23"/>
      <c r="VTI8" s="23"/>
      <c r="VTJ8" s="23"/>
      <c r="VTK8" s="23"/>
      <c r="VTL8" s="23"/>
      <c r="VTM8" s="23"/>
      <c r="VTN8" s="23"/>
      <c r="VTO8" s="23"/>
      <c r="VTP8" s="23"/>
      <c r="VTQ8" s="23"/>
      <c r="VTR8" s="23"/>
      <c r="VTS8" s="23"/>
      <c r="VTT8" s="23"/>
      <c r="VTU8" s="23"/>
      <c r="VTV8" s="23"/>
      <c r="VTW8" s="23"/>
      <c r="VTX8" s="23"/>
      <c r="VTY8" s="23"/>
      <c r="VTZ8" s="23"/>
      <c r="VUA8" s="23"/>
      <c r="VUB8" s="23"/>
      <c r="VUC8" s="23"/>
      <c r="VUD8" s="23"/>
      <c r="VUE8" s="23"/>
      <c r="VUF8" s="23"/>
      <c r="VUG8" s="23"/>
      <c r="VUH8" s="23"/>
      <c r="VUI8" s="23"/>
      <c r="VUJ8" s="23"/>
      <c r="VUK8" s="23"/>
      <c r="VUL8" s="23"/>
      <c r="VUM8" s="23"/>
      <c r="VUN8" s="23"/>
      <c r="VUO8" s="23"/>
      <c r="VUP8" s="23"/>
      <c r="VUQ8" s="23"/>
      <c r="VUR8" s="23"/>
      <c r="VUS8" s="23"/>
      <c r="VUT8" s="23"/>
      <c r="VUU8" s="23"/>
      <c r="VUV8" s="23"/>
      <c r="VUW8" s="23"/>
      <c r="VUX8" s="23"/>
      <c r="VUY8" s="23"/>
      <c r="VUZ8" s="23"/>
      <c r="VVA8" s="23"/>
      <c r="VVB8" s="23"/>
      <c r="VVC8" s="23"/>
      <c r="VVD8" s="23"/>
      <c r="VVE8" s="23"/>
      <c r="VVF8" s="23"/>
      <c r="VVG8" s="23"/>
      <c r="VVH8" s="23"/>
      <c r="VVI8" s="23"/>
      <c r="VVJ8" s="23"/>
      <c r="VVK8" s="23"/>
      <c r="VVL8" s="23"/>
      <c r="VVM8" s="23"/>
      <c r="VVN8" s="23"/>
      <c r="VVO8" s="23"/>
      <c r="VVP8" s="23"/>
      <c r="VVQ8" s="23"/>
      <c r="VVR8" s="23"/>
      <c r="VVS8" s="23"/>
      <c r="VVT8" s="23"/>
      <c r="VVU8" s="23"/>
      <c r="VVV8" s="23"/>
      <c r="VVW8" s="23"/>
      <c r="VVX8" s="23"/>
      <c r="VVY8" s="23"/>
      <c r="VVZ8" s="23"/>
      <c r="VWA8" s="23"/>
      <c r="VWB8" s="23"/>
      <c r="VWC8" s="23"/>
      <c r="VWD8" s="23"/>
      <c r="VWE8" s="23"/>
      <c r="VWF8" s="23"/>
      <c r="VWG8" s="23"/>
      <c r="VWH8" s="23"/>
      <c r="VWI8" s="23"/>
      <c r="VWJ8" s="23"/>
      <c r="VWK8" s="23"/>
      <c r="VWL8" s="23"/>
      <c r="VWM8" s="23"/>
      <c r="VWN8" s="23"/>
      <c r="VWO8" s="23"/>
      <c r="VWP8" s="23"/>
      <c r="VWQ8" s="23"/>
      <c r="VWR8" s="23"/>
      <c r="VWS8" s="23"/>
      <c r="VWT8" s="23"/>
      <c r="VWU8" s="23"/>
      <c r="VWV8" s="23"/>
      <c r="VWW8" s="23"/>
      <c r="VWX8" s="23"/>
      <c r="VWY8" s="23"/>
      <c r="VWZ8" s="23"/>
      <c r="VXA8" s="23"/>
      <c r="VXB8" s="23"/>
      <c r="VXC8" s="23"/>
      <c r="VXD8" s="23"/>
      <c r="VXE8" s="23"/>
      <c r="VXF8" s="23"/>
      <c r="VXG8" s="23"/>
      <c r="VXH8" s="23"/>
      <c r="VXI8" s="23"/>
      <c r="VXJ8" s="23"/>
      <c r="VXK8" s="23"/>
      <c r="VXL8" s="23"/>
      <c r="VXM8" s="23"/>
      <c r="VXN8" s="23"/>
      <c r="VXO8" s="23"/>
      <c r="VXP8" s="23"/>
      <c r="VXQ8" s="23"/>
      <c r="VXR8" s="23"/>
      <c r="VXS8" s="23"/>
      <c r="VXT8" s="23"/>
      <c r="VXU8" s="23"/>
      <c r="VXV8" s="23"/>
      <c r="VXW8" s="23"/>
      <c r="VXX8" s="23"/>
      <c r="VXY8" s="23"/>
      <c r="VXZ8" s="23"/>
      <c r="VYA8" s="23"/>
      <c r="VYB8" s="23"/>
      <c r="VYC8" s="23"/>
      <c r="VYD8" s="23"/>
      <c r="VYE8" s="23"/>
      <c r="VYF8" s="23"/>
      <c r="VYG8" s="23"/>
      <c r="VYH8" s="23"/>
      <c r="VYI8" s="23"/>
      <c r="VYJ8" s="23"/>
      <c r="VYK8" s="23"/>
      <c r="VYL8" s="23"/>
      <c r="VYM8" s="23"/>
      <c r="VYN8" s="23"/>
      <c r="VYO8" s="23"/>
      <c r="VYP8" s="23"/>
      <c r="VYQ8" s="23"/>
      <c r="VYR8" s="23"/>
      <c r="VYS8" s="23"/>
      <c r="VYT8" s="23"/>
      <c r="VYU8" s="23"/>
      <c r="VYV8" s="23"/>
      <c r="VYW8" s="23"/>
      <c r="VYX8" s="23"/>
      <c r="VYY8" s="23"/>
      <c r="VYZ8" s="23"/>
      <c r="VZA8" s="23"/>
      <c r="VZB8" s="23"/>
      <c r="VZC8" s="23"/>
      <c r="VZD8" s="23"/>
      <c r="VZE8" s="23"/>
      <c r="VZF8" s="23"/>
      <c r="VZG8" s="23"/>
      <c r="VZH8" s="23"/>
      <c r="VZI8" s="23"/>
      <c r="VZJ8" s="23"/>
      <c r="VZK8" s="23"/>
      <c r="VZL8" s="23"/>
      <c r="VZM8" s="23"/>
      <c r="VZN8" s="23"/>
      <c r="VZO8" s="23"/>
      <c r="VZP8" s="23"/>
      <c r="VZQ8" s="23"/>
      <c r="VZR8" s="23"/>
      <c r="VZS8" s="23"/>
      <c r="VZT8" s="23"/>
      <c r="VZU8" s="23"/>
      <c r="VZV8" s="23"/>
      <c r="VZW8" s="23"/>
      <c r="VZX8" s="23"/>
      <c r="VZY8" s="23"/>
      <c r="VZZ8" s="23"/>
      <c r="WAA8" s="23"/>
      <c r="WAB8" s="23"/>
      <c r="WAC8" s="23"/>
      <c r="WAD8" s="23"/>
      <c r="WAE8" s="23"/>
      <c r="WAF8" s="23"/>
      <c r="WAG8" s="23"/>
      <c r="WAH8" s="23"/>
      <c r="WAI8" s="23"/>
      <c r="WAJ8" s="23"/>
      <c r="WAK8" s="23"/>
      <c r="WAL8" s="23"/>
      <c r="WAM8" s="23"/>
      <c r="WAN8" s="23"/>
      <c r="WAO8" s="23"/>
      <c r="WAP8" s="23"/>
      <c r="WAQ8" s="23"/>
      <c r="WAR8" s="23"/>
      <c r="WAS8" s="23"/>
      <c r="WAT8" s="23"/>
      <c r="WAU8" s="23"/>
      <c r="WAV8" s="23"/>
      <c r="WAW8" s="23"/>
      <c r="WAX8" s="23"/>
      <c r="WAY8" s="23"/>
      <c r="WAZ8" s="23"/>
      <c r="WBA8" s="23"/>
      <c r="WBB8" s="23"/>
      <c r="WBC8" s="23"/>
      <c r="WBD8" s="23"/>
      <c r="WBE8" s="23"/>
      <c r="WBF8" s="23"/>
      <c r="WBG8" s="23"/>
      <c r="WBH8" s="23"/>
      <c r="WBI8" s="23"/>
      <c r="WBJ8" s="23"/>
      <c r="WBK8" s="23"/>
      <c r="WBL8" s="23"/>
      <c r="WBM8" s="23"/>
      <c r="WBN8" s="23"/>
      <c r="WBO8" s="23"/>
      <c r="WBP8" s="23"/>
      <c r="WBQ8" s="23"/>
      <c r="WBR8" s="23"/>
      <c r="WBS8" s="23"/>
      <c r="WBT8" s="23"/>
      <c r="WBU8" s="23"/>
      <c r="WBV8" s="23"/>
      <c r="WBW8" s="23"/>
      <c r="WBX8" s="23"/>
      <c r="WBY8" s="23"/>
      <c r="WBZ8" s="23"/>
      <c r="WCA8" s="23"/>
      <c r="WCB8" s="23"/>
      <c r="WCC8" s="23"/>
      <c r="WCD8" s="23"/>
      <c r="WCE8" s="23"/>
      <c r="WCF8" s="23"/>
      <c r="WCG8" s="23"/>
      <c r="WCH8" s="23"/>
      <c r="WCI8" s="23"/>
    </row>
    <row r="9" spans="1:15635" ht="16.5" customHeight="1" thickBot="1" x14ac:dyDescent="0.25">
      <c r="A9" s="23">
        <v>6</v>
      </c>
      <c r="B9" s="185"/>
      <c r="C9" s="1394"/>
      <c r="D9" s="1394"/>
      <c r="E9" s="1394"/>
      <c r="F9" s="1394"/>
      <c r="G9" s="1394"/>
      <c r="H9" s="1394"/>
      <c r="I9" s="1394"/>
      <c r="J9" s="1394"/>
      <c r="K9" s="1394"/>
      <c r="L9" s="1395"/>
      <c r="M9" s="1396"/>
      <c r="N9" s="1397"/>
      <c r="O9" s="1397"/>
      <c r="P9" s="1398"/>
      <c r="Q9" s="2"/>
    </row>
    <row r="10" spans="1:15635" ht="16.5" customHeight="1" thickBot="1" x14ac:dyDescent="0.25">
      <c r="A10" s="23"/>
      <c r="B10" s="186" t="s">
        <v>162</v>
      </c>
      <c r="C10" s="214"/>
      <c r="D10" s="214"/>
      <c r="E10" s="214"/>
      <c r="F10" s="215" t="s">
        <v>105</v>
      </c>
      <c r="G10" s="1399" t="s">
        <v>163</v>
      </c>
      <c r="H10" s="1400"/>
      <c r="I10" s="1401"/>
      <c r="J10" s="217"/>
      <c r="K10" s="214"/>
      <c r="L10" s="218"/>
      <c r="M10" s="294" t="s">
        <v>105</v>
      </c>
      <c r="N10" s="219"/>
      <c r="O10" s="219"/>
      <c r="P10" s="220"/>
    </row>
    <row r="11" spans="1:15635" ht="16.5" customHeight="1" x14ac:dyDescent="0.2">
      <c r="A11" s="221"/>
      <c r="B11" s="198"/>
      <c r="C11" s="222"/>
      <c r="D11" s="124"/>
      <c r="E11" s="124"/>
      <c r="F11" s="223"/>
      <c r="G11" s="1402"/>
      <c r="H11" s="1403"/>
      <c r="I11" s="1404"/>
      <c r="J11" s="222"/>
      <c r="K11" s="124"/>
      <c r="L11" s="141"/>
      <c r="M11" s="295"/>
      <c r="N11" s="219"/>
      <c r="O11" s="219"/>
      <c r="P11" s="220"/>
    </row>
    <row r="12" spans="1:15635" ht="16.5" customHeight="1" x14ac:dyDescent="0.2">
      <c r="A12" s="221"/>
      <c r="B12" s="224"/>
      <c r="C12" s="123"/>
      <c r="D12" s="129"/>
      <c r="E12" s="129"/>
      <c r="F12" s="225"/>
      <c r="G12" s="1405"/>
      <c r="H12" s="1406"/>
      <c r="I12" s="1407"/>
      <c r="J12" s="123"/>
      <c r="K12" s="129"/>
      <c r="L12" s="142"/>
      <c r="M12" s="296"/>
      <c r="N12" s="219"/>
      <c r="O12" s="219"/>
      <c r="P12" s="220"/>
    </row>
    <row r="13" spans="1:15635" ht="16.5" customHeight="1" thickBot="1" x14ac:dyDescent="0.25">
      <c r="A13" s="221"/>
      <c r="B13" s="224"/>
      <c r="C13" s="125"/>
      <c r="D13" s="126"/>
      <c r="E13" s="126"/>
      <c r="F13" s="226"/>
      <c r="G13" s="1408"/>
      <c r="H13" s="1409"/>
      <c r="I13" s="1410"/>
      <c r="J13" s="125"/>
      <c r="K13" s="126"/>
      <c r="L13" s="289"/>
      <c r="M13" s="297"/>
      <c r="N13" s="219"/>
      <c r="O13" s="219"/>
      <c r="P13" s="220"/>
    </row>
    <row r="14" spans="1:15635" ht="16.5" customHeight="1" thickBot="1" x14ac:dyDescent="0.25">
      <c r="A14" s="221"/>
      <c r="B14" s="49" t="s">
        <v>155</v>
      </c>
      <c r="C14" s="228"/>
      <c r="D14" s="229"/>
      <c r="E14" s="229"/>
      <c r="F14" s="228"/>
      <c r="G14" s="229"/>
      <c r="H14" s="230"/>
      <c r="I14" s="48"/>
      <c r="J14" s="231" t="s">
        <v>108</v>
      </c>
      <c r="K14" s="232"/>
      <c r="L14" s="233"/>
      <c r="M14" s="1391"/>
      <c r="N14" s="1392"/>
      <c r="O14" s="1392"/>
      <c r="P14" s="1393"/>
    </row>
    <row r="15" spans="1:15635" ht="16.5" customHeight="1" thickBot="1" x14ac:dyDescent="0.25">
      <c r="A15" s="221"/>
      <c r="B15" s="50" t="s">
        <v>150</v>
      </c>
      <c r="C15" s="234"/>
      <c r="D15" s="235"/>
      <c r="E15" s="236"/>
      <c r="F15" s="234"/>
      <c r="G15" s="235"/>
      <c r="H15" s="235"/>
      <c r="I15" s="35"/>
      <c r="J15" s="147" t="s">
        <v>108</v>
      </c>
      <c r="K15" s="149"/>
      <c r="L15" s="237"/>
      <c r="M15" s="238"/>
      <c r="N15" s="219"/>
      <c r="O15" s="219"/>
      <c r="P15" s="220"/>
    </row>
    <row r="16" spans="1:15635" ht="16.5" customHeight="1" thickBot="1" x14ac:dyDescent="0.25">
      <c r="A16" s="221"/>
      <c r="B16" s="50" t="s">
        <v>106</v>
      </c>
      <c r="C16" s="239"/>
      <c r="D16" s="240"/>
      <c r="E16" s="241"/>
      <c r="F16" s="239"/>
      <c r="G16" s="240"/>
      <c r="H16" s="240"/>
      <c r="I16" s="36"/>
      <c r="J16" s="148" t="s">
        <v>108</v>
      </c>
      <c r="K16" s="150"/>
      <c r="L16" s="242"/>
      <c r="M16" s="238"/>
      <c r="N16" s="219"/>
      <c r="O16" s="219"/>
      <c r="P16" s="220"/>
    </row>
    <row r="17" spans="1:23" ht="16.5" customHeight="1" thickBot="1" x14ac:dyDescent="0.25">
      <c r="A17" s="23"/>
      <c r="C17" s="243"/>
      <c r="D17" s="243"/>
      <c r="E17" s="243"/>
      <c r="F17" s="243"/>
      <c r="G17" s="243"/>
      <c r="H17" s="243"/>
      <c r="I17" s="243"/>
      <c r="J17" s="243"/>
      <c r="K17" s="243"/>
      <c r="L17" s="207"/>
      <c r="M17" s="244"/>
      <c r="N17" s="245"/>
      <c r="O17" s="245"/>
      <c r="P17" s="246"/>
    </row>
    <row r="18" spans="1:23" ht="16.5" customHeight="1" thickBot="1" x14ac:dyDescent="0.25">
      <c r="A18" s="23">
        <v>7</v>
      </c>
      <c r="B18" s="185"/>
      <c r="C18" s="250"/>
      <c r="D18" s="251"/>
      <c r="E18" s="251"/>
      <c r="F18" s="251"/>
      <c r="G18" s="251"/>
      <c r="H18" s="251"/>
      <c r="I18" s="251"/>
      <c r="J18" s="251"/>
      <c r="K18" s="251"/>
      <c r="L18" s="251"/>
      <c r="M18" s="1411"/>
      <c r="N18" s="1412"/>
      <c r="O18" s="1412"/>
      <c r="P18" s="1413"/>
      <c r="Q18" s="2"/>
    </row>
    <row r="19" spans="1:23" s="208" customFormat="1" ht="16.5" customHeight="1" thickBot="1" x14ac:dyDescent="0.25">
      <c r="A19" s="207"/>
      <c r="B19" s="186" t="s">
        <v>162</v>
      </c>
      <c r="C19" s="288"/>
      <c r="D19" s="214"/>
      <c r="E19" s="214"/>
      <c r="F19" s="252"/>
      <c r="G19" s="253" t="s">
        <v>16</v>
      </c>
      <c r="H19" s="1399" t="s">
        <v>163</v>
      </c>
      <c r="I19" s="1401"/>
      <c r="J19" s="217"/>
      <c r="K19" s="214"/>
      <c r="L19" s="218"/>
      <c r="M19" s="253" t="s">
        <v>16</v>
      </c>
      <c r="N19" s="248"/>
      <c r="O19" s="248"/>
      <c r="P19" s="254"/>
      <c r="U19" s="255"/>
      <c r="V19" s="6"/>
      <c r="W19" s="6"/>
    </row>
    <row r="20" spans="1:23" ht="16.5" customHeight="1" x14ac:dyDescent="0.2">
      <c r="A20" s="221"/>
      <c r="B20" s="286"/>
      <c r="C20" s="222"/>
      <c r="D20" s="124"/>
      <c r="E20" s="124"/>
      <c r="F20" s="141"/>
      <c r="G20" s="223"/>
      <c r="H20" s="1414"/>
      <c r="I20" s="1415"/>
      <c r="J20" s="222"/>
      <c r="K20" s="124"/>
      <c r="L20" s="34"/>
      <c r="M20" s="223"/>
      <c r="N20" s="248"/>
      <c r="O20" s="248"/>
      <c r="P20" s="220"/>
      <c r="S20" s="256"/>
      <c r="T20" s="256"/>
      <c r="U20" s="256"/>
      <c r="V20" s="208"/>
      <c r="W20" s="208"/>
    </row>
    <row r="21" spans="1:23" ht="16.5" customHeight="1" x14ac:dyDescent="0.2">
      <c r="A21" s="221"/>
      <c r="B21" s="287"/>
      <c r="C21" s="123"/>
      <c r="D21" s="129"/>
      <c r="E21" s="129"/>
      <c r="F21" s="142"/>
      <c r="G21" s="225"/>
      <c r="H21" s="1416"/>
      <c r="I21" s="1417"/>
      <c r="J21" s="123"/>
      <c r="K21" s="129"/>
      <c r="L21" s="33"/>
      <c r="M21" s="225"/>
      <c r="N21" s="257"/>
      <c r="O21" s="257"/>
      <c r="P21" s="220"/>
      <c r="S21" s="256"/>
      <c r="T21" s="256"/>
      <c r="U21" s="256"/>
      <c r="V21" s="208"/>
      <c r="W21" s="208"/>
    </row>
    <row r="22" spans="1:23" ht="16.5" customHeight="1" x14ac:dyDescent="0.2">
      <c r="A22" s="221"/>
      <c r="B22" s="287"/>
      <c r="C22" s="123"/>
      <c r="D22" s="129"/>
      <c r="E22" s="129"/>
      <c r="F22" s="142"/>
      <c r="G22" s="258"/>
      <c r="H22" s="1416"/>
      <c r="I22" s="1417"/>
      <c r="J22" s="123"/>
      <c r="K22" s="129"/>
      <c r="L22" s="33"/>
      <c r="M22" s="258"/>
      <c r="N22" s="259"/>
      <c r="O22" s="259"/>
      <c r="P22" s="220"/>
      <c r="S22" s="256"/>
      <c r="T22" s="256"/>
      <c r="U22" s="256"/>
    </row>
    <row r="23" spans="1:23" ht="16.5" customHeight="1" thickBot="1" x14ac:dyDescent="0.25">
      <c r="A23" s="221"/>
      <c r="B23" s="287"/>
      <c r="C23" s="125"/>
      <c r="D23" s="126"/>
      <c r="E23" s="126"/>
      <c r="F23" s="289"/>
      <c r="G23" s="226"/>
      <c r="H23" s="1425" t="s">
        <v>151</v>
      </c>
      <c r="I23" s="1426"/>
      <c r="J23" s="298" t="s">
        <v>81</v>
      </c>
      <c r="K23" s="291" t="s">
        <v>81</v>
      </c>
      <c r="L23" s="292" t="s">
        <v>81</v>
      </c>
      <c r="M23" s="293" t="s">
        <v>81</v>
      </c>
      <c r="N23" s="248"/>
      <c r="O23" s="248"/>
      <c r="P23" s="220"/>
    </row>
    <row r="24" spans="1:23" ht="16.5" customHeight="1" thickBot="1" x14ac:dyDescent="0.25">
      <c r="A24" s="221"/>
      <c r="B24" s="49" t="s">
        <v>106</v>
      </c>
      <c r="C24" s="1418"/>
      <c r="D24" s="1419"/>
      <c r="E24" s="1420"/>
      <c r="F24" s="1418"/>
      <c r="G24" s="1419"/>
      <c r="H24" s="1420"/>
      <c r="I24" s="35"/>
      <c r="J24" s="147" t="s">
        <v>108</v>
      </c>
      <c r="K24" s="149"/>
      <c r="L24" s="260"/>
      <c r="M24" s="1411"/>
      <c r="N24" s="1412"/>
      <c r="O24" s="1412"/>
      <c r="P24" s="1413"/>
    </row>
    <row r="25" spans="1:23" ht="16.5" customHeight="1" thickBot="1" x14ac:dyDescent="0.25">
      <c r="A25" s="221"/>
      <c r="B25" s="50" t="s">
        <v>107</v>
      </c>
      <c r="C25" s="1418"/>
      <c r="D25" s="1419"/>
      <c r="E25" s="1420"/>
      <c r="F25" s="1418"/>
      <c r="G25" s="1419"/>
      <c r="H25" s="1420"/>
      <c r="I25" s="36"/>
      <c r="J25" s="148" t="s">
        <v>108</v>
      </c>
      <c r="K25" s="150"/>
      <c r="L25" s="261"/>
      <c r="M25" s="1396"/>
      <c r="N25" s="1397"/>
      <c r="O25" s="1397"/>
      <c r="P25" s="1398"/>
    </row>
    <row r="26" spans="1:23" ht="16.5" customHeight="1" thickBot="1" x14ac:dyDescent="0.25">
      <c r="A26" s="221"/>
      <c r="B26" s="50" t="s">
        <v>124</v>
      </c>
      <c r="C26" s="1418"/>
      <c r="D26" s="1419"/>
      <c r="E26" s="1420"/>
      <c r="F26" s="1418"/>
      <c r="G26" s="1419"/>
      <c r="H26" s="1420"/>
      <c r="I26" s="35"/>
      <c r="J26" s="147" t="s">
        <v>108</v>
      </c>
      <c r="K26" s="149"/>
      <c r="L26" s="260"/>
      <c r="M26" s="1396"/>
      <c r="N26" s="1397"/>
      <c r="O26" s="1397"/>
      <c r="P26" s="1398"/>
      <c r="S26" s="256"/>
      <c r="T26" s="256"/>
      <c r="U26" s="256"/>
    </row>
    <row r="27" spans="1:23" ht="16.5" customHeight="1" thickBot="1" x14ac:dyDescent="0.25">
      <c r="A27" s="221"/>
      <c r="B27" s="50" t="s">
        <v>153</v>
      </c>
      <c r="C27" s="1418"/>
      <c r="D27" s="1419"/>
      <c r="E27" s="1420"/>
      <c r="F27" s="1418"/>
      <c r="G27" s="1419"/>
      <c r="H27" s="1420"/>
      <c r="I27" s="36"/>
      <c r="J27" s="148" t="s">
        <v>108</v>
      </c>
      <c r="K27" s="150"/>
      <c r="L27" s="261"/>
      <c r="M27" s="1396"/>
      <c r="N27" s="1397"/>
      <c r="O27" s="1397"/>
      <c r="P27" s="1398"/>
      <c r="S27" s="256"/>
      <c r="T27" s="256"/>
      <c r="U27" s="256"/>
    </row>
    <row r="28" spans="1:23" ht="16.5" customHeight="1" thickBot="1" x14ac:dyDescent="0.25">
      <c r="A28" s="262"/>
      <c r="B28" s="263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47"/>
      <c r="N28" s="248"/>
      <c r="O28" s="248"/>
      <c r="P28" s="249"/>
    </row>
    <row r="29" spans="1:23" ht="16.5" customHeight="1" thickBot="1" x14ac:dyDescent="0.25">
      <c r="A29" s="207">
        <v>8</v>
      </c>
      <c r="B29" s="266"/>
      <c r="C29" s="250"/>
      <c r="D29" s="251"/>
      <c r="E29" s="251"/>
      <c r="F29" s="251"/>
      <c r="G29" s="251"/>
      <c r="H29" s="251"/>
      <c r="I29" s="251"/>
      <c r="J29" s="251"/>
      <c r="K29" s="251"/>
      <c r="L29" s="251"/>
      <c r="M29" s="1411"/>
      <c r="N29" s="1412"/>
      <c r="O29" s="1412"/>
      <c r="P29" s="1413"/>
    </row>
    <row r="30" spans="1:23" s="208" customFormat="1" ht="16.5" customHeight="1" thickBot="1" x14ac:dyDescent="0.25">
      <c r="A30" s="207"/>
      <c r="B30" s="265" t="s">
        <v>162</v>
      </c>
      <c r="C30" s="217"/>
      <c r="D30" s="214"/>
      <c r="E30" s="214"/>
      <c r="F30" s="252"/>
      <c r="G30" s="253" t="s">
        <v>16</v>
      </c>
      <c r="H30" s="1399" t="s">
        <v>163</v>
      </c>
      <c r="I30" s="1400"/>
      <c r="J30" s="288"/>
      <c r="K30" s="214"/>
      <c r="L30" s="218"/>
      <c r="M30" s="290"/>
      <c r="N30" s="253" t="s">
        <v>16</v>
      </c>
      <c r="P30" s="254"/>
      <c r="U30" s="255"/>
      <c r="V30" s="6"/>
      <c r="W30" s="6"/>
    </row>
    <row r="31" spans="1:23" ht="16.5" customHeight="1" x14ac:dyDescent="0.2">
      <c r="A31" s="221"/>
      <c r="B31" s="224"/>
      <c r="C31" s="222"/>
      <c r="D31" s="124"/>
      <c r="E31" s="124"/>
      <c r="F31" s="34"/>
      <c r="G31" s="223"/>
      <c r="H31" s="1421"/>
      <c r="I31" s="1422"/>
      <c r="J31" s="222"/>
      <c r="K31" s="124"/>
      <c r="L31" s="34"/>
      <c r="M31" s="141"/>
      <c r="N31" s="223"/>
      <c r="P31" s="220"/>
      <c r="S31" s="256"/>
      <c r="T31" s="256"/>
      <c r="U31" s="256"/>
      <c r="V31" s="208"/>
      <c r="W31" s="208"/>
    </row>
    <row r="32" spans="1:23" ht="16.5" customHeight="1" x14ac:dyDescent="0.2">
      <c r="A32" s="221"/>
      <c r="B32" s="224"/>
      <c r="C32" s="123"/>
      <c r="D32" s="129"/>
      <c r="E32" s="129"/>
      <c r="F32" s="33"/>
      <c r="G32" s="225"/>
      <c r="H32" s="1423"/>
      <c r="I32" s="1424"/>
      <c r="J32" s="123"/>
      <c r="K32" s="129"/>
      <c r="L32" s="33"/>
      <c r="M32" s="142"/>
      <c r="N32" s="225"/>
      <c r="P32" s="220"/>
      <c r="S32" s="256"/>
      <c r="T32" s="256"/>
      <c r="U32" s="256"/>
      <c r="V32" s="208"/>
      <c r="W32" s="208"/>
    </row>
    <row r="33" spans="1:23" ht="16.5" customHeight="1" x14ac:dyDescent="0.2">
      <c r="A33" s="221"/>
      <c r="B33" s="224"/>
      <c r="C33" s="123"/>
      <c r="D33" s="129"/>
      <c r="E33" s="129"/>
      <c r="F33" s="33"/>
      <c r="G33" s="258"/>
      <c r="H33" s="1423"/>
      <c r="I33" s="1424"/>
      <c r="J33" s="123"/>
      <c r="K33" s="129"/>
      <c r="L33" s="33"/>
      <c r="M33" s="142"/>
      <c r="N33" s="258"/>
      <c r="P33" s="220"/>
      <c r="S33" s="256"/>
      <c r="T33" s="256"/>
      <c r="U33" s="256"/>
    </row>
    <row r="34" spans="1:23" ht="16.5" customHeight="1" thickBot="1" x14ac:dyDescent="0.25">
      <c r="A34" s="221"/>
      <c r="B34" s="224"/>
      <c r="C34" s="125"/>
      <c r="D34" s="126"/>
      <c r="E34" s="126"/>
      <c r="F34" s="227"/>
      <c r="G34" s="226"/>
      <c r="H34" s="1427"/>
      <c r="I34" s="1428"/>
      <c r="J34" s="125"/>
      <c r="K34" s="126"/>
      <c r="L34" s="126"/>
      <c r="M34" s="289"/>
      <c r="N34" s="226"/>
      <c r="P34" s="220"/>
      <c r="S34" s="256"/>
    </row>
    <row r="35" spans="1:23" ht="16.5" customHeight="1" thickBot="1" x14ac:dyDescent="0.25">
      <c r="A35" s="221"/>
      <c r="B35" s="49" t="s">
        <v>106</v>
      </c>
      <c r="C35" s="1418"/>
      <c r="D35" s="1419"/>
      <c r="E35" s="1420"/>
      <c r="F35" s="1418"/>
      <c r="G35" s="1419"/>
      <c r="H35" s="1420"/>
      <c r="I35" s="35"/>
      <c r="J35" s="147" t="s">
        <v>108</v>
      </c>
      <c r="K35" s="149"/>
      <c r="L35" s="267"/>
      <c r="M35" s="1411"/>
      <c r="N35" s="1412"/>
      <c r="O35" s="1412"/>
      <c r="P35" s="1413"/>
    </row>
    <row r="36" spans="1:23" ht="16.5" customHeight="1" thickBot="1" x14ac:dyDescent="0.25">
      <c r="A36" s="221"/>
      <c r="B36" s="50" t="s">
        <v>107</v>
      </c>
      <c r="C36" s="1418"/>
      <c r="D36" s="1419"/>
      <c r="E36" s="1420"/>
      <c r="F36" s="1418"/>
      <c r="G36" s="1419"/>
      <c r="H36" s="1420"/>
      <c r="I36" s="36"/>
      <c r="J36" s="148" t="s">
        <v>108</v>
      </c>
      <c r="K36" s="150"/>
      <c r="L36" s="268"/>
      <c r="M36" s="269"/>
      <c r="N36" s="259"/>
      <c r="O36" s="259"/>
      <c r="P36" s="270"/>
    </row>
    <row r="37" spans="1:23" ht="16.5" customHeight="1" thickBot="1" x14ac:dyDescent="0.25">
      <c r="A37" s="221"/>
      <c r="B37" s="50" t="s">
        <v>152</v>
      </c>
      <c r="C37" s="1418"/>
      <c r="D37" s="1419"/>
      <c r="E37" s="1420"/>
      <c r="F37" s="1418"/>
      <c r="G37" s="1419"/>
      <c r="H37" s="1420"/>
      <c r="I37" s="35"/>
      <c r="J37" s="147" t="s">
        <v>108</v>
      </c>
      <c r="K37" s="149"/>
      <c r="L37" s="267"/>
      <c r="M37" s="269"/>
      <c r="N37" s="259"/>
      <c r="O37" s="259"/>
      <c r="P37" s="270"/>
    </row>
    <row r="38" spans="1:23" ht="17.25" customHeight="1" thickBot="1" x14ac:dyDescent="0.25">
      <c r="A38" s="221"/>
      <c r="B38" s="50" t="s">
        <v>200</v>
      </c>
      <c r="C38" s="1418"/>
      <c r="D38" s="1419"/>
      <c r="E38" s="1420"/>
      <c r="F38" s="1418"/>
      <c r="G38" s="1419"/>
      <c r="H38" s="1420"/>
      <c r="I38" s="36"/>
      <c r="J38" s="148" t="s">
        <v>108</v>
      </c>
      <c r="K38" s="150"/>
      <c r="L38" s="268"/>
      <c r="M38" s="269"/>
      <c r="N38" s="259"/>
      <c r="O38" s="259"/>
      <c r="P38" s="270"/>
      <c r="S38" s="256"/>
      <c r="T38" s="256"/>
      <c r="U38" s="256"/>
    </row>
    <row r="44" spans="1:23" s="208" customFormat="1" ht="24.75" hidden="1" customHeight="1" x14ac:dyDescent="0.2">
      <c r="A44" s="207"/>
      <c r="B44" s="271" t="s">
        <v>103</v>
      </c>
      <c r="C44" s="214"/>
      <c r="D44" s="214"/>
      <c r="E44" s="214"/>
      <c r="F44" s="252"/>
      <c r="G44" s="216" t="s">
        <v>105</v>
      </c>
      <c r="H44" s="272" t="s">
        <v>104</v>
      </c>
      <c r="I44" s="273"/>
      <c r="J44" s="217"/>
      <c r="K44" s="214"/>
      <c r="L44" s="218"/>
      <c r="M44" s="216" t="s">
        <v>105</v>
      </c>
      <c r="N44" s="248"/>
      <c r="O44" s="248"/>
      <c r="P44" s="254"/>
      <c r="U44" s="255"/>
      <c r="V44" s="6"/>
      <c r="W44" s="6"/>
    </row>
    <row r="45" spans="1:23" ht="24.75" hidden="1" customHeight="1" x14ac:dyDescent="0.2">
      <c r="A45" s="221"/>
      <c r="B45" s="198"/>
      <c r="C45" s="222"/>
      <c r="D45" s="124"/>
      <c r="E45" s="124"/>
      <c r="F45" s="34"/>
      <c r="G45" s="223"/>
      <c r="H45" s="274"/>
      <c r="I45" s="275"/>
      <c r="J45" s="124"/>
      <c r="K45" s="124"/>
      <c r="L45" s="34"/>
      <c r="M45" s="223"/>
      <c r="N45" s="248"/>
      <c r="O45" s="248"/>
      <c r="P45" s="220"/>
      <c r="S45" s="256"/>
      <c r="T45" s="256"/>
      <c r="U45" s="256"/>
      <c r="V45" s="208"/>
      <c r="W45" s="208"/>
    </row>
    <row r="46" spans="1:23" ht="24.75" hidden="1" customHeight="1" x14ac:dyDescent="0.2">
      <c r="A46" s="221"/>
      <c r="B46" s="224"/>
      <c r="C46" s="123"/>
      <c r="D46" s="129"/>
      <c r="E46" s="129"/>
      <c r="F46" s="33"/>
      <c r="G46" s="225"/>
      <c r="H46" s="276"/>
      <c r="I46" s="277"/>
      <c r="J46" s="129"/>
      <c r="K46" s="129"/>
      <c r="L46" s="33"/>
      <c r="M46" s="225"/>
      <c r="N46" s="257"/>
      <c r="O46" s="257"/>
      <c r="P46" s="220"/>
      <c r="S46" s="256"/>
      <c r="T46" s="256"/>
      <c r="U46" s="256"/>
      <c r="V46" s="208"/>
      <c r="W46" s="208"/>
    </row>
    <row r="47" spans="1:23" ht="24.75" hidden="1" customHeight="1" x14ac:dyDescent="0.2">
      <c r="A47" s="221"/>
      <c r="B47" s="224"/>
      <c r="C47" s="123"/>
      <c r="D47" s="129"/>
      <c r="E47" s="129"/>
      <c r="F47" s="33"/>
      <c r="G47" s="258"/>
      <c r="H47" s="278"/>
      <c r="I47" s="279"/>
      <c r="J47" s="129"/>
      <c r="K47" s="129"/>
      <c r="L47" s="33"/>
      <c r="M47" s="258"/>
      <c r="N47" s="259"/>
      <c r="O47" s="259"/>
      <c r="P47" s="220"/>
      <c r="S47" s="256"/>
      <c r="T47" s="256"/>
      <c r="U47" s="256"/>
    </row>
    <row r="48" spans="1:23" ht="24.75" hidden="1" customHeight="1" x14ac:dyDescent="0.2">
      <c r="A48" s="221"/>
      <c r="B48" s="224" t="s">
        <v>49</v>
      </c>
      <c r="C48" s="125"/>
      <c r="D48" s="126"/>
      <c r="E48" s="126"/>
      <c r="F48" s="227"/>
      <c r="G48" s="226"/>
      <c r="H48" s="280" t="s">
        <v>151</v>
      </c>
      <c r="I48" s="281"/>
      <c r="J48" s="126" t="s">
        <v>81</v>
      </c>
      <c r="K48" s="126" t="s">
        <v>81</v>
      </c>
      <c r="L48" s="227" t="s">
        <v>81</v>
      </c>
      <c r="M48" s="226" t="s">
        <v>81</v>
      </c>
      <c r="N48" s="248"/>
      <c r="O48" s="248"/>
      <c r="P48" s="220"/>
      <c r="S48" s="256"/>
    </row>
    <row r="49" spans="1:21" ht="24.75" hidden="1" customHeight="1" x14ac:dyDescent="0.2">
      <c r="A49" s="221"/>
      <c r="B49" s="49" t="s">
        <v>106</v>
      </c>
      <c r="C49" s="282"/>
      <c r="D49" s="283"/>
      <c r="E49" s="283"/>
      <c r="F49" s="282"/>
      <c r="G49" s="283"/>
      <c r="H49" s="284"/>
      <c r="I49" s="35"/>
      <c r="J49" s="147" t="s">
        <v>108</v>
      </c>
      <c r="K49" s="149"/>
      <c r="L49" s="260"/>
      <c r="M49" s="269"/>
      <c r="N49" s="259"/>
      <c r="O49" s="259"/>
      <c r="P49" s="270"/>
      <c r="S49" s="256"/>
      <c r="T49" s="256"/>
      <c r="U49" s="256"/>
    </row>
    <row r="50" spans="1:21" ht="24.75" hidden="1" customHeight="1" x14ac:dyDescent="0.2">
      <c r="A50" s="221"/>
      <c r="B50" s="50" t="s">
        <v>107</v>
      </c>
      <c r="C50" s="282"/>
      <c r="D50" s="283"/>
      <c r="E50" s="284"/>
      <c r="F50" s="282"/>
      <c r="G50" s="283"/>
      <c r="H50" s="283"/>
      <c r="I50" s="36"/>
      <c r="J50" s="148" t="s">
        <v>108</v>
      </c>
      <c r="K50" s="150"/>
      <c r="L50" s="261"/>
      <c r="M50" s="269"/>
      <c r="N50" s="259"/>
      <c r="O50" s="259"/>
      <c r="P50" s="270"/>
      <c r="S50" s="256"/>
      <c r="T50" s="256"/>
      <c r="U50" s="256"/>
    </row>
    <row r="51" spans="1:21" ht="24.75" hidden="1" customHeight="1" x14ac:dyDescent="0.2">
      <c r="A51" s="221"/>
      <c r="B51" s="50" t="s">
        <v>124</v>
      </c>
      <c r="C51" s="282"/>
      <c r="D51" s="283"/>
      <c r="E51" s="285"/>
      <c r="F51" s="282"/>
      <c r="G51" s="283"/>
      <c r="H51" s="284"/>
      <c r="I51" s="35"/>
      <c r="J51" s="147" t="s">
        <v>108</v>
      </c>
      <c r="K51" s="149"/>
      <c r="L51" s="260"/>
      <c r="M51" s="269"/>
      <c r="N51" s="259"/>
      <c r="O51" s="259"/>
      <c r="P51" s="270"/>
      <c r="S51" s="256"/>
      <c r="T51" s="256"/>
      <c r="U51" s="256"/>
    </row>
    <row r="52" spans="1:21" ht="24.75" hidden="1" customHeight="1" x14ac:dyDescent="0.2">
      <c r="A52" s="221"/>
      <c r="B52" s="50" t="s">
        <v>153</v>
      </c>
      <c r="C52" s="282"/>
      <c r="D52" s="283"/>
      <c r="E52" s="284"/>
      <c r="F52" s="282"/>
      <c r="G52" s="283"/>
      <c r="H52" s="284"/>
      <c r="I52" s="36"/>
      <c r="J52" s="148" t="s">
        <v>108</v>
      </c>
      <c r="K52" s="150"/>
      <c r="L52" s="261"/>
      <c r="M52" s="269"/>
      <c r="N52" s="259"/>
      <c r="O52" s="259"/>
      <c r="P52" s="270"/>
      <c r="S52" s="256"/>
      <c r="T52" s="256"/>
      <c r="U52" s="256"/>
    </row>
  </sheetData>
  <mergeCells count="40">
    <mergeCell ref="H23:I23"/>
    <mergeCell ref="C24:E24"/>
    <mergeCell ref="F24:H24"/>
    <mergeCell ref="C38:E38"/>
    <mergeCell ref="F38:H38"/>
    <mergeCell ref="C35:E35"/>
    <mergeCell ref="F35:H35"/>
    <mergeCell ref="H34:I34"/>
    <mergeCell ref="M35:P35"/>
    <mergeCell ref="C36:E36"/>
    <mergeCell ref="F36:H36"/>
    <mergeCell ref="C37:E37"/>
    <mergeCell ref="F37:H37"/>
    <mergeCell ref="M29:P29"/>
    <mergeCell ref="H30:I30"/>
    <mergeCell ref="H31:I31"/>
    <mergeCell ref="H32:I32"/>
    <mergeCell ref="H33:I33"/>
    <mergeCell ref="M24:P24"/>
    <mergeCell ref="C25:E25"/>
    <mergeCell ref="F25:H25"/>
    <mergeCell ref="M25:P27"/>
    <mergeCell ref="C26:E26"/>
    <mergeCell ref="F26:H26"/>
    <mergeCell ref="C27:E27"/>
    <mergeCell ref="F27:H27"/>
    <mergeCell ref="M18:P18"/>
    <mergeCell ref="H19:I19"/>
    <mergeCell ref="H20:I20"/>
    <mergeCell ref="H21:I21"/>
    <mergeCell ref="H22:I22"/>
    <mergeCell ref="M14:P14"/>
    <mergeCell ref="C1:L1"/>
    <mergeCell ref="M1:P1"/>
    <mergeCell ref="M8:P9"/>
    <mergeCell ref="C9:L9"/>
    <mergeCell ref="G10:I10"/>
    <mergeCell ref="G11:I11"/>
    <mergeCell ref="G12:I12"/>
    <mergeCell ref="G13:I13"/>
  </mergeCells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2"/>
  <sheetViews>
    <sheetView zoomScale="130" zoomScaleNormal="130" workbookViewId="0">
      <selection activeCell="S82" sqref="S82"/>
    </sheetView>
  </sheetViews>
  <sheetFormatPr defaultColWidth="9.140625" defaultRowHeight="12.75" x14ac:dyDescent="0.2"/>
  <cols>
    <col min="1" max="1" width="4.42578125" style="1" customWidth="1"/>
    <col min="2" max="2" width="17.5703125" style="1" customWidth="1"/>
    <col min="3" max="11" width="5.7109375" style="1" customWidth="1"/>
    <col min="12" max="13" width="5.7109375" style="2" customWidth="1"/>
    <col min="14" max="14" width="6.28515625" style="2" customWidth="1"/>
    <col min="15" max="15" width="2.5703125" style="1" customWidth="1"/>
    <col min="16" max="16" width="5.28515625" style="1" customWidth="1"/>
    <col min="17" max="16384" width="9.140625" style="1"/>
  </cols>
  <sheetData>
    <row r="1" spans="1:22" s="8" customFormat="1" ht="18.75" customHeight="1" thickBot="1" x14ac:dyDescent="0.3">
      <c r="A1" s="1772" t="s">
        <v>767</v>
      </c>
      <c r="B1" s="1773"/>
      <c r="C1" s="1773"/>
      <c r="D1" s="1773"/>
      <c r="E1" s="1773"/>
      <c r="F1" s="1773"/>
      <c r="G1" s="1773"/>
      <c r="H1" s="1773"/>
      <c r="I1" s="1773"/>
      <c r="J1" s="1773"/>
      <c r="K1" s="1773"/>
      <c r="L1" s="1773"/>
      <c r="M1" s="1773"/>
      <c r="N1" s="1773"/>
      <c r="O1" s="1773"/>
      <c r="P1" s="1774"/>
    </row>
    <row r="2" spans="1:22" s="5" customFormat="1" ht="9.75" customHeight="1" thickBot="1" x14ac:dyDescent="0.2">
      <c r="A2" s="164" t="s">
        <v>13</v>
      </c>
      <c r="B2" s="165" t="s">
        <v>14</v>
      </c>
      <c r="C2" s="166"/>
      <c r="D2" s="167" t="s">
        <v>7</v>
      </c>
      <c r="E2" s="167" t="s">
        <v>8</v>
      </c>
      <c r="F2" s="167" t="s">
        <v>9</v>
      </c>
      <c r="G2" s="167" t="s">
        <v>10</v>
      </c>
      <c r="H2" s="167" t="s">
        <v>11</v>
      </c>
      <c r="I2" s="165" t="s">
        <v>12</v>
      </c>
      <c r="J2" s="167" t="s">
        <v>75</v>
      </c>
      <c r="K2" s="165" t="s">
        <v>76</v>
      </c>
      <c r="L2" s="376" t="s">
        <v>149</v>
      </c>
      <c r="M2" s="1775">
        <v>13</v>
      </c>
      <c r="N2" s="1776"/>
      <c r="O2" s="1776"/>
      <c r="P2" s="1777"/>
    </row>
    <row r="3" spans="1:22" s="6" customFormat="1" ht="13.5" customHeight="1" x14ac:dyDescent="0.2">
      <c r="A3" s="168" t="s">
        <v>4</v>
      </c>
      <c r="B3" s="169" t="s">
        <v>69</v>
      </c>
      <c r="C3" s="170"/>
      <c r="D3" s="173">
        <v>6</v>
      </c>
      <c r="E3" s="173">
        <v>6</v>
      </c>
      <c r="F3" s="173">
        <v>6</v>
      </c>
      <c r="G3" s="173">
        <v>7</v>
      </c>
      <c r="H3" s="173">
        <v>7</v>
      </c>
      <c r="I3" s="174">
        <v>6</v>
      </c>
      <c r="J3" s="174"/>
      <c r="K3" s="175"/>
      <c r="L3" s="377">
        <f t="shared" ref="L3:L10" si="0">+D3+E3+F3+G3+H3+I3+J3+K3</f>
        <v>38</v>
      </c>
      <c r="M3" s="1778"/>
      <c r="N3" s="1779"/>
      <c r="O3" s="1779"/>
      <c r="P3" s="1780"/>
    </row>
    <row r="4" spans="1:22" s="6" customFormat="1" ht="13.5" customHeight="1" x14ac:dyDescent="0.2">
      <c r="A4" s="171" t="s">
        <v>5</v>
      </c>
      <c r="B4" s="89" t="s">
        <v>49</v>
      </c>
      <c r="C4" s="120"/>
      <c r="D4" s="176">
        <v>4</v>
      </c>
      <c r="E4" s="176">
        <v>5</v>
      </c>
      <c r="F4" s="176">
        <v>7</v>
      </c>
      <c r="G4" s="176">
        <v>6</v>
      </c>
      <c r="H4" s="176">
        <v>5</v>
      </c>
      <c r="I4" s="177">
        <v>7</v>
      </c>
      <c r="J4" s="177"/>
      <c r="K4" s="178"/>
      <c r="L4" s="378">
        <f t="shared" si="0"/>
        <v>34</v>
      </c>
      <c r="M4" s="1778"/>
      <c r="N4" s="1779"/>
      <c r="O4" s="1779"/>
      <c r="P4" s="1780"/>
    </row>
    <row r="5" spans="1:22" s="6" customFormat="1" ht="13.5" customHeight="1" x14ac:dyDescent="0.2">
      <c r="A5" s="53" t="s">
        <v>6</v>
      </c>
      <c r="B5" s="88" t="s">
        <v>80</v>
      </c>
      <c r="C5" s="121"/>
      <c r="D5" s="179">
        <v>5</v>
      </c>
      <c r="E5" s="179">
        <v>4</v>
      </c>
      <c r="F5" s="179">
        <v>5</v>
      </c>
      <c r="G5" s="179">
        <v>5</v>
      </c>
      <c r="H5" s="179">
        <v>6</v>
      </c>
      <c r="I5" s="179">
        <v>5</v>
      </c>
      <c r="J5" s="179"/>
      <c r="K5" s="180"/>
      <c r="L5" s="378">
        <f t="shared" si="0"/>
        <v>30</v>
      </c>
      <c r="M5" s="1778"/>
      <c r="N5" s="1779"/>
      <c r="O5" s="1779"/>
      <c r="P5" s="1780"/>
    </row>
    <row r="6" spans="1:22" s="6" customFormat="1" ht="13.5" customHeight="1" x14ac:dyDescent="0.2">
      <c r="A6" s="172" t="s">
        <v>63</v>
      </c>
      <c r="B6" s="88" t="s">
        <v>66</v>
      </c>
      <c r="C6" s="122"/>
      <c r="D6" s="181">
        <v>3</v>
      </c>
      <c r="E6" s="181">
        <v>3</v>
      </c>
      <c r="F6" s="181">
        <v>4</v>
      </c>
      <c r="G6" s="181">
        <v>4</v>
      </c>
      <c r="H6" s="181">
        <v>4</v>
      </c>
      <c r="I6" s="179">
        <v>4</v>
      </c>
      <c r="J6" s="179"/>
      <c r="K6" s="180"/>
      <c r="L6" s="378">
        <f t="shared" si="0"/>
        <v>22</v>
      </c>
      <c r="M6" s="1778"/>
      <c r="N6" s="1779"/>
      <c r="O6" s="1779"/>
      <c r="P6" s="1780"/>
    </row>
    <row r="7" spans="1:22" s="6" customFormat="1" ht="13.5" customHeight="1" x14ac:dyDescent="0.2">
      <c r="A7" s="172" t="s">
        <v>64</v>
      </c>
      <c r="B7" s="88" t="s">
        <v>197</v>
      </c>
      <c r="C7" s="1385"/>
      <c r="D7" s="181">
        <v>1</v>
      </c>
      <c r="E7" s="181">
        <v>1</v>
      </c>
      <c r="F7" s="181">
        <v>2</v>
      </c>
      <c r="G7" s="181">
        <v>2</v>
      </c>
      <c r="H7" s="181">
        <v>2</v>
      </c>
      <c r="I7" s="179">
        <v>3</v>
      </c>
      <c r="J7" s="179"/>
      <c r="K7" s="180"/>
      <c r="L7" s="378">
        <f>+D7+E7+F7+G7+H7+I7+J7+K7</f>
        <v>11</v>
      </c>
      <c r="M7" s="1778"/>
      <c r="N7" s="1779"/>
      <c r="O7" s="1779"/>
      <c r="P7" s="1780"/>
    </row>
    <row r="8" spans="1:22" ht="13.5" customHeight="1" x14ac:dyDescent="0.2">
      <c r="A8" s="1111" t="s">
        <v>64</v>
      </c>
      <c r="B8" s="1112" t="s">
        <v>177</v>
      </c>
      <c r="C8" s="1386"/>
      <c r="D8" s="1113">
        <v>2</v>
      </c>
      <c r="E8" s="1113">
        <v>2</v>
      </c>
      <c r="F8" s="1113">
        <v>0</v>
      </c>
      <c r="G8" s="1113">
        <v>3</v>
      </c>
      <c r="H8" s="1113">
        <v>3</v>
      </c>
      <c r="I8" s="1113">
        <v>0</v>
      </c>
      <c r="J8" s="1113"/>
      <c r="K8" s="1114"/>
      <c r="L8" s="1115">
        <f>+D8+E8+F8+G8+H8+I8+J8+K8</f>
        <v>10</v>
      </c>
      <c r="M8" s="1778"/>
      <c r="N8" s="1779"/>
      <c r="O8" s="1779"/>
      <c r="P8" s="1780"/>
    </row>
    <row r="9" spans="1:22" ht="13.5" customHeight="1" thickBot="1" x14ac:dyDescent="0.25">
      <c r="A9" s="1116" t="s">
        <v>91</v>
      </c>
      <c r="B9" s="88" t="s">
        <v>819</v>
      </c>
      <c r="C9" s="1117"/>
      <c r="D9" s="179">
        <v>0</v>
      </c>
      <c r="E9" s="179">
        <v>0</v>
      </c>
      <c r="F9" s="179">
        <v>1</v>
      </c>
      <c r="G9" s="179">
        <v>1</v>
      </c>
      <c r="H9" s="179">
        <v>1</v>
      </c>
      <c r="I9" s="179">
        <v>0</v>
      </c>
      <c r="J9" s="179"/>
      <c r="K9" s="180"/>
      <c r="L9" s="1118">
        <f t="shared" si="0"/>
        <v>3</v>
      </c>
      <c r="M9" s="1778"/>
      <c r="N9" s="1779"/>
      <c r="O9" s="1779"/>
      <c r="P9" s="1780"/>
    </row>
    <row r="10" spans="1:22" ht="15.75" hidden="1" customHeight="1" thickBot="1" x14ac:dyDescent="0.25">
      <c r="A10" s="567" t="s">
        <v>94</v>
      </c>
      <c r="B10" s="568" t="s">
        <v>593</v>
      </c>
      <c r="C10" s="569"/>
      <c r="D10" s="570">
        <v>0</v>
      </c>
      <c r="E10" s="570">
        <v>0</v>
      </c>
      <c r="F10" s="570">
        <v>0</v>
      </c>
      <c r="G10" s="570"/>
      <c r="H10" s="570"/>
      <c r="I10" s="570"/>
      <c r="J10" s="570"/>
      <c r="K10" s="572"/>
      <c r="L10" s="571">
        <f t="shared" si="0"/>
        <v>0</v>
      </c>
      <c r="M10" s="1781"/>
      <c r="N10" s="1782"/>
      <c r="O10" s="1782"/>
      <c r="P10" s="1783"/>
    </row>
    <row r="11" spans="1:22" ht="15.75" hidden="1" customHeight="1" thickBot="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325"/>
      <c r="N11" s="326"/>
      <c r="O11" s="326"/>
      <c r="P11" s="327"/>
    </row>
    <row r="12" spans="1:22" s="6" customFormat="1" ht="15.75" hidden="1" customHeight="1" thickBot="1" x14ac:dyDescent="0.25">
      <c r="A12" s="16"/>
      <c r="B12" s="671" t="s">
        <v>48</v>
      </c>
      <c r="C12" s="1619" t="s">
        <v>346</v>
      </c>
      <c r="D12" s="1619"/>
      <c r="E12" s="1619"/>
      <c r="F12" s="1619"/>
      <c r="G12" s="1619"/>
      <c r="H12" s="1619"/>
      <c r="I12" s="1619"/>
      <c r="J12" s="1619"/>
      <c r="K12" s="1619"/>
      <c r="L12" s="1620"/>
      <c r="M12" s="433"/>
      <c r="N12" s="434"/>
      <c r="O12" s="434"/>
      <c r="P12" s="435"/>
      <c r="Q12" s="2"/>
    </row>
    <row r="13" spans="1:22" s="6" customFormat="1" ht="15.75" hidden="1" customHeight="1" thickBot="1" x14ac:dyDescent="0.25">
      <c r="A13" s="394"/>
      <c r="B13" s="672" t="s">
        <v>162</v>
      </c>
      <c r="C13" s="673" t="s">
        <v>198</v>
      </c>
      <c r="D13" s="673" t="s">
        <v>66</v>
      </c>
      <c r="E13" s="673" t="s">
        <v>196</v>
      </c>
      <c r="F13" s="383" t="s">
        <v>16</v>
      </c>
      <c r="G13" s="1611" t="s">
        <v>163</v>
      </c>
      <c r="H13" s="1784"/>
      <c r="I13" s="1612"/>
      <c r="J13" s="674" t="s">
        <v>195</v>
      </c>
      <c r="K13" s="673" t="s">
        <v>596</v>
      </c>
      <c r="L13" s="675" t="s">
        <v>199</v>
      </c>
      <c r="M13" s="676" t="s">
        <v>16</v>
      </c>
      <c r="N13" s="321"/>
      <c r="O13" s="321"/>
      <c r="P13" s="314"/>
      <c r="U13" s="396"/>
      <c r="V13" s="397"/>
    </row>
    <row r="14" spans="1:22" s="6" customFormat="1" ht="15.75" hidden="1" customHeight="1" x14ac:dyDescent="0.2">
      <c r="A14" s="394"/>
      <c r="B14" s="677" t="s">
        <v>146</v>
      </c>
      <c r="C14" s="299"/>
      <c r="D14" s="124" t="s">
        <v>603</v>
      </c>
      <c r="E14" s="124" t="s">
        <v>601</v>
      </c>
      <c r="F14" s="223" t="s">
        <v>4</v>
      </c>
      <c r="G14" s="1785" t="s">
        <v>194</v>
      </c>
      <c r="H14" s="1786"/>
      <c r="I14" s="1787"/>
      <c r="J14" s="299"/>
      <c r="K14" s="124" t="s">
        <v>607</v>
      </c>
      <c r="L14" s="34" t="s">
        <v>597</v>
      </c>
      <c r="M14" s="417" t="s">
        <v>5</v>
      </c>
      <c r="N14" s="321"/>
      <c r="O14" s="321"/>
      <c r="P14" s="314"/>
    </row>
    <row r="15" spans="1:22" s="6" customFormat="1" ht="15.75" hidden="1" customHeight="1" x14ac:dyDescent="0.2">
      <c r="A15" s="394"/>
      <c r="B15" s="678" t="s">
        <v>66</v>
      </c>
      <c r="C15" s="123" t="s">
        <v>604</v>
      </c>
      <c r="D15" s="300"/>
      <c r="E15" s="129" t="s">
        <v>605</v>
      </c>
      <c r="F15" s="225" t="s">
        <v>5</v>
      </c>
      <c r="G15" s="1788" t="s">
        <v>594</v>
      </c>
      <c r="H15" s="1789"/>
      <c r="I15" s="1790"/>
      <c r="J15" s="123" t="s">
        <v>608</v>
      </c>
      <c r="K15" s="300"/>
      <c r="L15" s="33" t="s">
        <v>599</v>
      </c>
      <c r="M15" s="418" t="s">
        <v>4</v>
      </c>
      <c r="N15" s="321"/>
      <c r="O15" s="321"/>
      <c r="P15" s="314"/>
    </row>
    <row r="16" spans="1:22" s="6" customFormat="1" ht="15.75" hidden="1" customHeight="1" thickBot="1" x14ac:dyDescent="0.25">
      <c r="A16" s="394"/>
      <c r="B16" s="678" t="s">
        <v>193</v>
      </c>
      <c r="C16" s="125" t="s">
        <v>602</v>
      </c>
      <c r="D16" s="126" t="s">
        <v>606</v>
      </c>
      <c r="E16" s="291"/>
      <c r="F16" s="226" t="s">
        <v>6</v>
      </c>
      <c r="G16" s="1791" t="s">
        <v>148</v>
      </c>
      <c r="H16" s="1792"/>
      <c r="I16" s="1793"/>
      <c r="J16" s="125" t="s">
        <v>598</v>
      </c>
      <c r="K16" s="126" t="s">
        <v>600</v>
      </c>
      <c r="L16" s="292"/>
      <c r="M16" s="419" t="s">
        <v>6</v>
      </c>
      <c r="N16" s="433" t="s">
        <v>216</v>
      </c>
      <c r="O16" s="321"/>
      <c r="P16" s="314"/>
    </row>
    <row r="17" spans="1:23" s="6" customFormat="1" ht="15.75" hidden="1" customHeight="1" thickBot="1" x14ac:dyDescent="0.25">
      <c r="A17" s="394"/>
      <c r="B17" s="679" t="s">
        <v>155</v>
      </c>
      <c r="C17" s="1429" t="s">
        <v>193</v>
      </c>
      <c r="D17" s="1430"/>
      <c r="E17" s="1431"/>
      <c r="F17" s="1429" t="s">
        <v>148</v>
      </c>
      <c r="G17" s="1430"/>
      <c r="H17" s="1431"/>
      <c r="I17" s="305" t="s">
        <v>576</v>
      </c>
      <c r="J17" s="148" t="s">
        <v>108</v>
      </c>
      <c r="K17" s="307">
        <v>11</v>
      </c>
      <c r="L17" s="233" t="s">
        <v>206</v>
      </c>
      <c r="M17" s="1508"/>
      <c r="N17" s="1509"/>
      <c r="O17" s="1509"/>
      <c r="P17" s="1510"/>
    </row>
    <row r="18" spans="1:23" s="6" customFormat="1" ht="15.75" hidden="1" customHeight="1" thickBot="1" x14ac:dyDescent="0.25">
      <c r="A18" s="394"/>
      <c r="B18" s="680" t="s">
        <v>150</v>
      </c>
      <c r="C18" s="1429" t="s">
        <v>66</v>
      </c>
      <c r="D18" s="1430"/>
      <c r="E18" s="1431"/>
      <c r="F18" s="1429" t="s">
        <v>194</v>
      </c>
      <c r="G18" s="1430"/>
      <c r="H18" s="1431"/>
      <c r="I18" s="303" t="s">
        <v>595</v>
      </c>
      <c r="J18" s="306" t="s">
        <v>108</v>
      </c>
      <c r="K18" s="304">
        <v>35</v>
      </c>
      <c r="L18" s="237" t="s">
        <v>207</v>
      </c>
      <c r="M18" s="322"/>
      <c r="N18" s="321"/>
      <c r="O18" s="321"/>
      <c r="P18" s="314"/>
    </row>
    <row r="19" spans="1:23" s="6" customFormat="1" ht="15.75" hidden="1" customHeight="1" thickBot="1" x14ac:dyDescent="0.25">
      <c r="A19" s="394"/>
      <c r="B19" s="680" t="s">
        <v>106</v>
      </c>
      <c r="C19" s="1429" t="s">
        <v>146</v>
      </c>
      <c r="D19" s="1430"/>
      <c r="E19" s="1431"/>
      <c r="F19" s="1429" t="s">
        <v>192</v>
      </c>
      <c r="G19" s="1430"/>
      <c r="H19" s="1431"/>
      <c r="I19" s="303" t="s">
        <v>339</v>
      </c>
      <c r="J19" s="148" t="s">
        <v>108</v>
      </c>
      <c r="K19" s="304">
        <v>15</v>
      </c>
      <c r="L19" s="242" t="s">
        <v>205</v>
      </c>
      <c r="M19" s="322"/>
      <c r="N19" s="321"/>
      <c r="O19" s="321"/>
      <c r="P19" s="314"/>
    </row>
    <row r="20" spans="1:23" ht="15.75" hidden="1" customHeight="1" thickBot="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399"/>
      <c r="N20" s="400"/>
      <c r="O20" s="400"/>
      <c r="P20" s="401"/>
    </row>
    <row r="21" spans="1:23" s="6" customFormat="1" ht="15.75" hidden="1" customHeight="1" thickBot="1" x14ac:dyDescent="0.25">
      <c r="A21" s="16"/>
      <c r="B21" s="847" t="s">
        <v>302</v>
      </c>
      <c r="C21" s="1492" t="s">
        <v>418</v>
      </c>
      <c r="D21" s="1492"/>
      <c r="E21" s="1492"/>
      <c r="F21" s="1492"/>
      <c r="G21" s="1492"/>
      <c r="H21" s="1492"/>
      <c r="I21" s="1492"/>
      <c r="J21" s="1492"/>
      <c r="K21" s="1492"/>
      <c r="L21" s="1794"/>
      <c r="M21" s="325"/>
      <c r="N21" s="326"/>
      <c r="O21" s="326"/>
      <c r="P21" s="327"/>
      <c r="Q21" s="2"/>
    </row>
    <row r="22" spans="1:23" s="208" customFormat="1" ht="15.75" hidden="1" customHeight="1" thickBot="1" x14ac:dyDescent="0.25">
      <c r="A22" s="16"/>
      <c r="B22" s="852" t="s">
        <v>162</v>
      </c>
      <c r="C22" s="874" t="s">
        <v>752</v>
      </c>
      <c r="D22" s="857" t="s">
        <v>66</v>
      </c>
      <c r="E22" s="857" t="s">
        <v>196</v>
      </c>
      <c r="F22" s="383" t="s">
        <v>16</v>
      </c>
      <c r="G22" s="1493" t="s">
        <v>163</v>
      </c>
      <c r="H22" s="1494"/>
      <c r="I22" s="1495"/>
      <c r="J22" s="859" t="s">
        <v>596</v>
      </c>
      <c r="K22" s="857" t="s">
        <v>195</v>
      </c>
      <c r="L22" s="860" t="s">
        <v>199</v>
      </c>
      <c r="M22" s="676" t="s">
        <v>16</v>
      </c>
      <c r="N22" s="315"/>
      <c r="O22" s="315"/>
      <c r="P22" s="316"/>
      <c r="U22" s="255"/>
      <c r="V22" s="6"/>
      <c r="W22" s="6"/>
    </row>
    <row r="23" spans="1:23" s="6" customFormat="1" ht="15.75" hidden="1" customHeight="1" x14ac:dyDescent="0.2">
      <c r="A23" s="22"/>
      <c r="B23" s="875" t="s">
        <v>675</v>
      </c>
      <c r="C23" s="299"/>
      <c r="D23" s="124" t="s">
        <v>753</v>
      </c>
      <c r="E23" s="124" t="s">
        <v>754</v>
      </c>
      <c r="F23" s="223" t="s">
        <v>4</v>
      </c>
      <c r="G23" s="1496" t="s">
        <v>192</v>
      </c>
      <c r="H23" s="1497"/>
      <c r="I23" s="1498"/>
      <c r="J23" s="299"/>
      <c r="K23" s="124" t="s">
        <v>759</v>
      </c>
      <c r="L23" s="34" t="s">
        <v>760</v>
      </c>
      <c r="M23" s="417" t="s">
        <v>5</v>
      </c>
      <c r="N23" s="315"/>
      <c r="O23" s="315"/>
      <c r="P23" s="314"/>
      <c r="S23" s="256"/>
      <c r="T23" s="256"/>
      <c r="U23" s="256"/>
      <c r="V23" s="208"/>
      <c r="W23" s="208"/>
    </row>
    <row r="24" spans="1:23" s="6" customFormat="1" ht="15.75" hidden="1" customHeight="1" x14ac:dyDescent="0.2">
      <c r="A24" s="30"/>
      <c r="B24" s="876" t="s">
        <v>558</v>
      </c>
      <c r="C24" s="123" t="s">
        <v>757</v>
      </c>
      <c r="D24" s="300"/>
      <c r="E24" s="129" t="s">
        <v>755</v>
      </c>
      <c r="F24" s="225" t="s">
        <v>5</v>
      </c>
      <c r="G24" s="1499" t="s">
        <v>194</v>
      </c>
      <c r="H24" s="1500"/>
      <c r="I24" s="1501"/>
      <c r="J24" s="123" t="s">
        <v>763</v>
      </c>
      <c r="K24" s="300"/>
      <c r="L24" s="33" t="s">
        <v>761</v>
      </c>
      <c r="M24" s="418" t="s">
        <v>4</v>
      </c>
      <c r="N24" s="317"/>
      <c r="O24" s="317"/>
      <c r="P24" s="314"/>
      <c r="S24" s="256"/>
      <c r="T24" s="256"/>
      <c r="U24" s="256"/>
      <c r="V24" s="208"/>
      <c r="W24" s="208"/>
    </row>
    <row r="25" spans="1:23" s="6" customFormat="1" ht="15.75" hidden="1" customHeight="1" thickBot="1" x14ac:dyDescent="0.25">
      <c r="A25" s="30"/>
      <c r="B25" s="876" t="s">
        <v>193</v>
      </c>
      <c r="C25" s="123" t="s">
        <v>758</v>
      </c>
      <c r="D25" s="129" t="s">
        <v>756</v>
      </c>
      <c r="E25" s="300"/>
      <c r="F25" s="226" t="s">
        <v>6</v>
      </c>
      <c r="G25" s="1537" t="s">
        <v>674</v>
      </c>
      <c r="H25" s="1538"/>
      <c r="I25" s="1539"/>
      <c r="J25" s="125" t="s">
        <v>764</v>
      </c>
      <c r="K25" s="126" t="s">
        <v>762</v>
      </c>
      <c r="L25" s="292"/>
      <c r="M25" s="419" t="s">
        <v>6</v>
      </c>
      <c r="N25" s="318"/>
      <c r="O25" s="318"/>
      <c r="P25" s="314"/>
      <c r="S25" s="256"/>
      <c r="T25" s="256"/>
      <c r="U25" s="256"/>
    </row>
    <row r="26" spans="1:23" s="6" customFormat="1" ht="15.75" hidden="1" customHeight="1" thickBot="1" x14ac:dyDescent="0.25">
      <c r="A26" s="30"/>
      <c r="B26" s="855" t="s">
        <v>155</v>
      </c>
      <c r="C26" s="1418" t="s">
        <v>193</v>
      </c>
      <c r="D26" s="1419"/>
      <c r="E26" s="1420"/>
      <c r="F26" s="1418" t="s">
        <v>675</v>
      </c>
      <c r="G26" s="1419"/>
      <c r="H26" s="1420"/>
      <c r="I26" s="36" t="s">
        <v>309</v>
      </c>
      <c r="J26" s="148" t="s">
        <v>108</v>
      </c>
      <c r="K26" s="150">
        <v>26</v>
      </c>
      <c r="L26" s="261" t="s">
        <v>206</v>
      </c>
      <c r="M26" s="1795"/>
      <c r="N26" s="1796"/>
      <c r="O26" s="1796"/>
      <c r="P26" s="1797"/>
    </row>
    <row r="27" spans="1:23" s="6" customFormat="1" ht="15.75" hidden="1" customHeight="1" thickBot="1" x14ac:dyDescent="0.25">
      <c r="A27" s="30"/>
      <c r="B27" s="856" t="s">
        <v>150</v>
      </c>
      <c r="C27" s="1418" t="s">
        <v>558</v>
      </c>
      <c r="D27" s="1419"/>
      <c r="E27" s="1420"/>
      <c r="F27" s="1418" t="s">
        <v>726</v>
      </c>
      <c r="G27" s="1419"/>
      <c r="H27" s="1420"/>
      <c r="I27" s="35" t="s">
        <v>327</v>
      </c>
      <c r="J27" s="147" t="s">
        <v>108</v>
      </c>
      <c r="K27" s="149">
        <v>24</v>
      </c>
      <c r="L27" s="260" t="s">
        <v>207</v>
      </c>
      <c r="M27" s="1795"/>
      <c r="N27" s="1796"/>
      <c r="O27" s="1796"/>
      <c r="P27" s="1797"/>
      <c r="S27" s="256"/>
      <c r="T27" s="256"/>
      <c r="U27" s="256"/>
    </row>
    <row r="28" spans="1:23" s="6" customFormat="1" ht="15.75" hidden="1" customHeight="1" thickBot="1" x14ac:dyDescent="0.25">
      <c r="A28" s="30"/>
      <c r="B28" s="1388" t="s">
        <v>106</v>
      </c>
      <c r="C28" s="1418" t="s">
        <v>675</v>
      </c>
      <c r="D28" s="1419"/>
      <c r="E28" s="1420"/>
      <c r="F28" s="1418" t="s">
        <v>194</v>
      </c>
      <c r="G28" s="1419"/>
      <c r="H28" s="1420"/>
      <c r="I28" s="36" t="s">
        <v>765</v>
      </c>
      <c r="J28" s="148" t="s">
        <v>108</v>
      </c>
      <c r="K28" s="150">
        <v>13</v>
      </c>
      <c r="L28" s="261" t="s">
        <v>205</v>
      </c>
      <c r="M28" s="1795"/>
      <c r="N28" s="1796"/>
      <c r="O28" s="1796"/>
      <c r="P28" s="1797"/>
      <c r="S28" s="256"/>
      <c r="T28" s="256"/>
      <c r="U28" s="256"/>
    </row>
    <row r="29" spans="1:23" ht="3.75" customHeight="1" x14ac:dyDescent="0.2">
      <c r="A29" s="16"/>
      <c r="B29" s="1390"/>
      <c r="C29" s="15"/>
      <c r="D29" s="15"/>
      <c r="E29" s="15"/>
      <c r="F29" s="15"/>
      <c r="G29" s="15"/>
      <c r="H29" s="15"/>
      <c r="I29" s="15"/>
      <c r="J29" s="15"/>
      <c r="K29" s="15"/>
      <c r="L29" s="16"/>
      <c r="M29" s="1489"/>
      <c r="N29" s="1490"/>
      <c r="O29" s="1490"/>
      <c r="P29" s="1491"/>
    </row>
    <row r="30" spans="1:23" s="6" customFormat="1" ht="9.75" hidden="1" customHeight="1" thickBot="1" x14ac:dyDescent="0.25">
      <c r="A30" s="394"/>
      <c r="B30" s="1389" t="s">
        <v>311</v>
      </c>
      <c r="C30" s="1460" t="s">
        <v>348</v>
      </c>
      <c r="D30" s="1460"/>
      <c r="E30" s="1460"/>
      <c r="F30" s="1460"/>
      <c r="G30" s="1460"/>
      <c r="H30" s="1460"/>
      <c r="I30" s="1460"/>
      <c r="J30" s="1460"/>
      <c r="K30" s="1460"/>
      <c r="L30" s="1460"/>
      <c r="M30" s="325"/>
      <c r="N30" s="326"/>
      <c r="O30" s="326"/>
      <c r="P30" s="327"/>
      <c r="Q30" s="2"/>
    </row>
    <row r="31" spans="1:23" s="6" customFormat="1" ht="9.75" hidden="1" customHeight="1" thickBot="1" x14ac:dyDescent="0.25">
      <c r="A31" s="394"/>
      <c r="B31" s="735" t="s">
        <v>162</v>
      </c>
      <c r="C31" s="1109" t="s">
        <v>195</v>
      </c>
      <c r="D31" s="1110" t="s">
        <v>239</v>
      </c>
      <c r="E31" s="432" t="s">
        <v>810</v>
      </c>
      <c r="F31" s="383" t="s">
        <v>16</v>
      </c>
      <c r="G31" s="1461" t="s">
        <v>163</v>
      </c>
      <c r="H31" s="1462"/>
      <c r="I31" s="1463"/>
      <c r="J31" s="414" t="s">
        <v>198</v>
      </c>
      <c r="K31" s="412" t="s">
        <v>66</v>
      </c>
      <c r="L31" s="415" t="s">
        <v>196</v>
      </c>
      <c r="M31" s="681" t="s">
        <v>105</v>
      </c>
      <c r="N31" s="321"/>
      <c r="O31" s="321"/>
      <c r="P31" s="314"/>
      <c r="U31" s="396"/>
      <c r="V31" s="397"/>
    </row>
    <row r="32" spans="1:23" s="6" customFormat="1" ht="9.75" hidden="1" customHeight="1" x14ac:dyDescent="0.2">
      <c r="A32" s="394"/>
      <c r="B32" s="408" t="s">
        <v>194</v>
      </c>
      <c r="C32" s="299"/>
      <c r="D32" s="124" t="s">
        <v>811</v>
      </c>
      <c r="E32" s="124" t="s">
        <v>812</v>
      </c>
      <c r="F32" s="223" t="s">
        <v>4</v>
      </c>
      <c r="G32" s="1464" t="s">
        <v>675</v>
      </c>
      <c r="H32" s="1465"/>
      <c r="I32" s="1466"/>
      <c r="J32" s="299"/>
      <c r="K32" s="124" t="s">
        <v>634</v>
      </c>
      <c r="L32" s="34" t="s">
        <v>817</v>
      </c>
      <c r="M32" s="417" t="s">
        <v>4</v>
      </c>
      <c r="N32" s="321"/>
      <c r="O32" s="321"/>
      <c r="P32" s="314"/>
    </row>
    <row r="33" spans="1:23" s="6" customFormat="1" ht="9.75" hidden="1" customHeight="1" x14ac:dyDescent="0.2">
      <c r="A33" s="394"/>
      <c r="B33" s="409" t="s">
        <v>656</v>
      </c>
      <c r="C33" s="123" t="s">
        <v>816</v>
      </c>
      <c r="D33" s="300"/>
      <c r="E33" s="129" t="s">
        <v>813</v>
      </c>
      <c r="F33" s="225" t="s">
        <v>5</v>
      </c>
      <c r="G33" s="1467" t="s">
        <v>558</v>
      </c>
      <c r="H33" s="1468"/>
      <c r="I33" s="1469"/>
      <c r="J33" s="123" t="s">
        <v>637</v>
      </c>
      <c r="K33" s="300"/>
      <c r="L33" s="33" t="s">
        <v>683</v>
      </c>
      <c r="M33" s="418" t="s">
        <v>5</v>
      </c>
      <c r="N33" s="321"/>
      <c r="O33" s="321"/>
      <c r="P33" s="314"/>
    </row>
    <row r="34" spans="1:23" s="6" customFormat="1" ht="9.75" hidden="1" customHeight="1" thickBot="1" x14ac:dyDescent="0.25">
      <c r="A34" s="394"/>
      <c r="B34" s="409" t="s">
        <v>809</v>
      </c>
      <c r="C34" s="125" t="s">
        <v>815</v>
      </c>
      <c r="D34" s="126" t="s">
        <v>814</v>
      </c>
      <c r="E34" s="291"/>
      <c r="F34" s="226" t="s">
        <v>6</v>
      </c>
      <c r="G34" s="1470" t="s">
        <v>193</v>
      </c>
      <c r="H34" s="1471"/>
      <c r="I34" s="1472"/>
      <c r="J34" s="125" t="s">
        <v>818</v>
      </c>
      <c r="K34" s="126" t="s">
        <v>691</v>
      </c>
      <c r="L34" s="292"/>
      <c r="M34" s="419" t="s">
        <v>6</v>
      </c>
      <c r="N34" s="321"/>
      <c r="O34" s="321"/>
      <c r="P34" s="314"/>
    </row>
    <row r="35" spans="1:23" s="6" customFormat="1" ht="9.75" hidden="1" customHeight="1" thickBot="1" x14ac:dyDescent="0.25">
      <c r="A35" s="394"/>
      <c r="B35" s="410" t="s">
        <v>155</v>
      </c>
      <c r="C35" s="1429" t="s">
        <v>809</v>
      </c>
      <c r="D35" s="1430"/>
      <c r="E35" s="1431"/>
      <c r="F35" s="1429" t="s">
        <v>193</v>
      </c>
      <c r="G35" s="1430"/>
      <c r="H35" s="1431"/>
      <c r="I35" s="303" t="s">
        <v>578</v>
      </c>
      <c r="J35" s="148" t="s">
        <v>108</v>
      </c>
      <c r="K35" s="307">
        <v>31</v>
      </c>
      <c r="L35" s="233" t="s">
        <v>206</v>
      </c>
      <c r="M35" s="1508"/>
      <c r="N35" s="1509"/>
      <c r="O35" s="1509"/>
      <c r="P35" s="1510"/>
    </row>
    <row r="36" spans="1:23" s="6" customFormat="1" ht="9.75" hidden="1" customHeight="1" thickBot="1" x14ac:dyDescent="0.25">
      <c r="A36" s="394"/>
      <c r="B36" s="411" t="s">
        <v>150</v>
      </c>
      <c r="C36" s="1429" t="s">
        <v>656</v>
      </c>
      <c r="D36" s="1430"/>
      <c r="E36" s="1431"/>
      <c r="F36" s="1429" t="s">
        <v>558</v>
      </c>
      <c r="G36" s="1430"/>
      <c r="H36" s="1431"/>
      <c r="I36" s="303" t="s">
        <v>765</v>
      </c>
      <c r="J36" s="306" t="s">
        <v>108</v>
      </c>
      <c r="K36" s="304">
        <v>17</v>
      </c>
      <c r="L36" s="237" t="s">
        <v>214</v>
      </c>
      <c r="M36" s="322"/>
      <c r="N36" s="321"/>
      <c r="O36" s="321"/>
      <c r="P36" s="314"/>
    </row>
    <row r="37" spans="1:23" s="6" customFormat="1" ht="9.75" hidden="1" customHeight="1" thickBot="1" x14ac:dyDescent="0.25">
      <c r="A37" s="394"/>
      <c r="B37" s="411" t="s">
        <v>106</v>
      </c>
      <c r="C37" s="1429" t="s">
        <v>194</v>
      </c>
      <c r="D37" s="1430"/>
      <c r="E37" s="1431"/>
      <c r="F37" s="1429" t="s">
        <v>675</v>
      </c>
      <c r="G37" s="1430"/>
      <c r="H37" s="1431"/>
      <c r="I37" s="303" t="s">
        <v>820</v>
      </c>
      <c r="J37" s="148" t="s">
        <v>108</v>
      </c>
      <c r="K37" s="304">
        <v>18</v>
      </c>
      <c r="L37" s="242" t="s">
        <v>205</v>
      </c>
      <c r="M37" s="322"/>
      <c r="N37" s="321"/>
      <c r="O37" s="321"/>
      <c r="P37" s="314"/>
    </row>
    <row r="38" spans="1:23" ht="9.75" hidden="1" customHeight="1" thickBot="1" x14ac:dyDescent="0.25">
      <c r="A38" s="16"/>
      <c r="B38" s="34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319"/>
      <c r="N38" s="315"/>
      <c r="O38" s="315"/>
      <c r="P38" s="316"/>
    </row>
    <row r="39" spans="1:23" s="6" customFormat="1" ht="9.75" hidden="1" customHeight="1" thickBot="1" x14ac:dyDescent="0.25">
      <c r="A39" s="16"/>
      <c r="B39" s="465" t="s">
        <v>325</v>
      </c>
      <c r="C39" s="1473" t="s">
        <v>419</v>
      </c>
      <c r="D39" s="1473"/>
      <c r="E39" s="1473"/>
      <c r="F39" s="1473"/>
      <c r="G39" s="1473"/>
      <c r="H39" s="1473"/>
      <c r="I39" s="1473"/>
      <c r="J39" s="1473"/>
      <c r="K39" s="1473"/>
      <c r="L39" s="1473"/>
      <c r="M39" s="328"/>
      <c r="N39" s="329"/>
      <c r="O39" s="329"/>
      <c r="P39" s="330"/>
      <c r="Q39" s="2"/>
    </row>
    <row r="40" spans="1:23" s="208" customFormat="1" ht="9.75" hidden="1" customHeight="1" thickBot="1" x14ac:dyDescent="0.25">
      <c r="A40" s="16"/>
      <c r="B40" s="670" t="s">
        <v>162</v>
      </c>
      <c r="C40" s="466" t="s">
        <v>198</v>
      </c>
      <c r="D40" s="467" t="s">
        <v>701</v>
      </c>
      <c r="E40" s="467" t="s">
        <v>822</v>
      </c>
      <c r="F40" s="468" t="s">
        <v>199</v>
      </c>
      <c r="G40" s="383" t="s">
        <v>16</v>
      </c>
      <c r="H40" s="1454" t="s">
        <v>163</v>
      </c>
      <c r="I40" s="1456"/>
      <c r="J40" s="469" t="s">
        <v>195</v>
      </c>
      <c r="K40" s="467" t="s">
        <v>66</v>
      </c>
      <c r="L40" s="470" t="s">
        <v>196</v>
      </c>
      <c r="M40" s="676" t="s">
        <v>16</v>
      </c>
      <c r="N40" s="329"/>
      <c r="O40" s="329"/>
      <c r="P40" s="330"/>
      <c r="U40" s="255"/>
      <c r="V40" s="6"/>
      <c r="W40" s="6"/>
    </row>
    <row r="41" spans="1:23" s="6" customFormat="1" ht="9.75" hidden="1" customHeight="1" x14ac:dyDescent="0.2">
      <c r="A41" s="16"/>
      <c r="B41" s="471" t="s">
        <v>675</v>
      </c>
      <c r="C41" s="299"/>
      <c r="D41" s="124" t="s">
        <v>695</v>
      </c>
      <c r="E41" s="124" t="s">
        <v>881</v>
      </c>
      <c r="F41" s="141" t="s">
        <v>882</v>
      </c>
      <c r="G41" s="519" t="s">
        <v>4</v>
      </c>
      <c r="H41" s="1749" t="s">
        <v>194</v>
      </c>
      <c r="I41" s="1750"/>
      <c r="J41" s="299"/>
      <c r="K41" s="124" t="s">
        <v>889</v>
      </c>
      <c r="L41" s="34" t="s">
        <v>890</v>
      </c>
      <c r="M41" s="1159" t="s">
        <v>4</v>
      </c>
      <c r="N41" s="329"/>
      <c r="O41" s="329"/>
      <c r="P41" s="330"/>
      <c r="S41" s="256"/>
      <c r="T41" s="256"/>
      <c r="U41" s="256"/>
      <c r="V41" s="208"/>
      <c r="W41" s="208"/>
    </row>
    <row r="42" spans="1:23" s="6" customFormat="1" ht="9.75" hidden="1" customHeight="1" x14ac:dyDescent="0.2">
      <c r="A42" s="16"/>
      <c r="B42" s="472" t="s">
        <v>726</v>
      </c>
      <c r="C42" s="123" t="s">
        <v>689</v>
      </c>
      <c r="D42" s="300"/>
      <c r="E42" s="129" t="s">
        <v>883</v>
      </c>
      <c r="F42" s="142" t="s">
        <v>761</v>
      </c>
      <c r="G42" s="520" t="s">
        <v>5</v>
      </c>
      <c r="H42" s="1673" t="s">
        <v>66</v>
      </c>
      <c r="I42" s="1674"/>
      <c r="J42" s="123" t="s">
        <v>894</v>
      </c>
      <c r="K42" s="300"/>
      <c r="L42" s="33" t="s">
        <v>891</v>
      </c>
      <c r="M42" s="1158" t="s">
        <v>5</v>
      </c>
      <c r="N42" s="329"/>
      <c r="O42" s="329"/>
      <c r="P42" s="330"/>
      <c r="S42" s="256"/>
      <c r="T42" s="256"/>
      <c r="U42" s="256"/>
      <c r="V42" s="208"/>
      <c r="W42" s="208"/>
    </row>
    <row r="43" spans="1:23" s="6" customFormat="1" ht="9.75" hidden="1" customHeight="1" thickBot="1" x14ac:dyDescent="0.25">
      <c r="A43" s="16"/>
      <c r="B43" s="472" t="s">
        <v>809</v>
      </c>
      <c r="C43" s="123" t="s">
        <v>887</v>
      </c>
      <c r="D43" s="129" t="s">
        <v>888</v>
      </c>
      <c r="E43" s="300"/>
      <c r="F43" s="142" t="s">
        <v>884</v>
      </c>
      <c r="G43" s="521" t="s">
        <v>63</v>
      </c>
      <c r="H43" s="1751" t="s">
        <v>193</v>
      </c>
      <c r="I43" s="1752"/>
      <c r="J43" s="125" t="s">
        <v>893</v>
      </c>
      <c r="K43" s="126" t="s">
        <v>892</v>
      </c>
      <c r="L43" s="292"/>
      <c r="M43" s="1160" t="s">
        <v>6</v>
      </c>
      <c r="N43" s="329"/>
      <c r="O43" s="329"/>
      <c r="P43" s="330"/>
      <c r="S43" s="256"/>
      <c r="T43" s="256"/>
      <c r="U43" s="256"/>
    </row>
    <row r="44" spans="1:23" s="6" customFormat="1" ht="9.75" hidden="1" customHeight="1" thickBot="1" x14ac:dyDescent="0.25">
      <c r="A44" s="16"/>
      <c r="B44" s="472" t="s">
        <v>674</v>
      </c>
      <c r="C44" s="125" t="s">
        <v>886</v>
      </c>
      <c r="D44" s="126" t="s">
        <v>762</v>
      </c>
      <c r="E44" s="126" t="s">
        <v>885</v>
      </c>
      <c r="F44" s="292"/>
      <c r="G44" s="522" t="s">
        <v>6</v>
      </c>
      <c r="H44" s="1707"/>
      <c r="I44" s="1708"/>
      <c r="J44" s="1708"/>
      <c r="K44" s="1708"/>
      <c r="L44" s="1708"/>
      <c r="M44" s="1753"/>
      <c r="N44" s="329"/>
      <c r="O44" s="329"/>
      <c r="P44" s="330"/>
    </row>
    <row r="45" spans="1:23" s="6" customFormat="1" ht="9.75" hidden="1" customHeight="1" thickBot="1" x14ac:dyDescent="0.25">
      <c r="A45" s="16"/>
      <c r="B45" s="460" t="s">
        <v>106</v>
      </c>
      <c r="C45" s="1429" t="s">
        <v>675</v>
      </c>
      <c r="D45" s="1430"/>
      <c r="E45" s="1431"/>
      <c r="F45" s="1429" t="s">
        <v>194</v>
      </c>
      <c r="G45" s="1430"/>
      <c r="H45" s="1431"/>
      <c r="I45" s="35" t="s">
        <v>220</v>
      </c>
      <c r="J45" s="147" t="s">
        <v>108</v>
      </c>
      <c r="K45" s="149">
        <v>9</v>
      </c>
      <c r="L45" s="884" t="s">
        <v>205</v>
      </c>
      <c r="M45" s="1508"/>
      <c r="N45" s="1509"/>
      <c r="O45" s="1509"/>
      <c r="P45" s="1510"/>
    </row>
    <row r="46" spans="1:23" s="6" customFormat="1" ht="9.75" hidden="1" customHeight="1" thickBot="1" x14ac:dyDescent="0.25">
      <c r="A46" s="16"/>
      <c r="B46" s="461" t="s">
        <v>107</v>
      </c>
      <c r="C46" s="1429" t="s">
        <v>558</v>
      </c>
      <c r="D46" s="1430"/>
      <c r="E46" s="1431"/>
      <c r="F46" s="1429" t="s">
        <v>656</v>
      </c>
      <c r="G46" s="1430"/>
      <c r="H46" s="1431"/>
      <c r="I46" s="36" t="s">
        <v>576</v>
      </c>
      <c r="J46" s="148" t="s">
        <v>108</v>
      </c>
      <c r="K46" s="150">
        <v>11</v>
      </c>
      <c r="L46" s="761" t="s">
        <v>207</v>
      </c>
      <c r="M46" s="319"/>
      <c r="N46" s="315"/>
      <c r="O46" s="315"/>
      <c r="P46" s="316"/>
    </row>
    <row r="47" spans="1:23" s="6" customFormat="1" ht="9.75" hidden="1" customHeight="1" thickBot="1" x14ac:dyDescent="0.25">
      <c r="A47" s="16"/>
      <c r="B47" s="461" t="s">
        <v>124</v>
      </c>
      <c r="C47" s="1429" t="s">
        <v>674</v>
      </c>
      <c r="D47" s="1430"/>
      <c r="E47" s="1431"/>
      <c r="F47" s="1429" t="s">
        <v>193</v>
      </c>
      <c r="G47" s="1430"/>
      <c r="H47" s="1431"/>
      <c r="I47" s="35" t="s">
        <v>220</v>
      </c>
      <c r="J47" s="147" t="s">
        <v>108</v>
      </c>
      <c r="K47" s="149">
        <v>4</v>
      </c>
      <c r="L47" s="760" t="s">
        <v>770</v>
      </c>
      <c r="M47" s="328"/>
      <c r="N47" s="329"/>
      <c r="O47" s="329"/>
      <c r="P47" s="330"/>
      <c r="S47" s="256"/>
      <c r="T47" s="256"/>
      <c r="U47" s="256"/>
    </row>
    <row r="48" spans="1:23" s="6" customFormat="1" ht="9.75" hidden="1" customHeight="1" thickBot="1" x14ac:dyDescent="0.25">
      <c r="A48" s="16"/>
      <c r="B48" s="461" t="s">
        <v>153</v>
      </c>
      <c r="C48" s="1429" t="s">
        <v>193</v>
      </c>
      <c r="D48" s="1430"/>
      <c r="E48" s="1431"/>
      <c r="F48" s="1429" t="s">
        <v>809</v>
      </c>
      <c r="G48" s="1430"/>
      <c r="H48" s="1431"/>
      <c r="I48" s="36" t="s">
        <v>895</v>
      </c>
      <c r="J48" s="148" t="s">
        <v>108</v>
      </c>
      <c r="K48" s="150">
        <v>2</v>
      </c>
      <c r="L48" s="761" t="s">
        <v>803</v>
      </c>
      <c r="M48" s="319"/>
      <c r="N48" s="315"/>
      <c r="O48" s="315"/>
      <c r="P48" s="316"/>
      <c r="S48" s="256"/>
      <c r="T48" s="256"/>
      <c r="U48" s="256"/>
    </row>
    <row r="49" spans="1:24" ht="9.75" hidden="1" customHeight="1" thickBot="1" x14ac:dyDescent="0.25">
      <c r="A49" s="16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6"/>
      <c r="M49" s="1511"/>
      <c r="N49" s="1512"/>
      <c r="O49" s="1512"/>
      <c r="P49" s="1513"/>
    </row>
    <row r="50" spans="1:24" s="6" customFormat="1" ht="9.75" hidden="1" customHeight="1" thickBot="1" x14ac:dyDescent="0.25">
      <c r="A50" s="394"/>
      <c r="B50" s="1335" t="s">
        <v>329</v>
      </c>
      <c r="C50" s="1798" t="s">
        <v>420</v>
      </c>
      <c r="D50" s="1438"/>
      <c r="E50" s="1438"/>
      <c r="F50" s="1438"/>
      <c r="G50" s="1438"/>
      <c r="H50" s="1438"/>
      <c r="I50" s="1438"/>
      <c r="J50" s="1799"/>
      <c r="K50" s="1799"/>
      <c r="L50" s="1799"/>
      <c r="M50" s="1799"/>
      <c r="N50" s="1474"/>
      <c r="O50" s="1331"/>
      <c r="P50" s="327"/>
      <c r="Q50" s="2"/>
    </row>
    <row r="51" spans="1:24" s="208" customFormat="1" ht="9.75" hidden="1" customHeight="1" thickBot="1" x14ac:dyDescent="0.25">
      <c r="A51" s="394"/>
      <c r="B51" s="1165" t="s">
        <v>162</v>
      </c>
      <c r="C51" s="1338" t="s">
        <v>195</v>
      </c>
      <c r="D51" s="1170" t="s">
        <v>239</v>
      </c>
      <c r="E51" s="1170" t="s">
        <v>810</v>
      </c>
      <c r="F51" s="1348" t="s">
        <v>199</v>
      </c>
      <c r="G51" s="488" t="s">
        <v>16</v>
      </c>
      <c r="H51" s="1439" t="s">
        <v>163</v>
      </c>
      <c r="I51" s="1441"/>
      <c r="J51" s="634" t="s">
        <v>198</v>
      </c>
      <c r="K51" s="1340" t="s">
        <v>66</v>
      </c>
      <c r="L51" s="1341" t="s">
        <v>196</v>
      </c>
      <c r="M51" s="1352" t="s">
        <v>16</v>
      </c>
      <c r="N51" s="329"/>
      <c r="O51" s="1332"/>
      <c r="P51" s="316"/>
      <c r="U51" s="255"/>
      <c r="V51" s="6"/>
    </row>
    <row r="52" spans="1:24" s="6" customFormat="1" ht="9.75" hidden="1" customHeight="1" x14ac:dyDescent="0.2">
      <c r="A52" s="394"/>
      <c r="B52" s="1336" t="s">
        <v>194</v>
      </c>
      <c r="C52" s="299"/>
      <c r="D52" s="124" t="s">
        <v>224</v>
      </c>
      <c r="E52" s="124" t="s">
        <v>956</v>
      </c>
      <c r="F52" s="141" t="s">
        <v>572</v>
      </c>
      <c r="G52" s="476" t="s">
        <v>5</v>
      </c>
      <c r="H52" s="1754" t="s">
        <v>146</v>
      </c>
      <c r="I52" s="1755"/>
      <c r="J52" s="1349"/>
      <c r="K52" s="124" t="s">
        <v>952</v>
      </c>
      <c r="L52" s="141" t="s">
        <v>953</v>
      </c>
      <c r="M52" s="476" t="s">
        <v>4</v>
      </c>
      <c r="N52" s="329"/>
      <c r="O52" s="1333"/>
      <c r="P52" s="314"/>
      <c r="S52" s="256"/>
      <c r="T52" s="256"/>
      <c r="U52" s="256"/>
      <c r="V52" s="208"/>
    </row>
    <row r="53" spans="1:24" s="6" customFormat="1" ht="9.75" hidden="1" customHeight="1" x14ac:dyDescent="0.2">
      <c r="A53" s="394"/>
      <c r="B53" s="1337" t="s">
        <v>238</v>
      </c>
      <c r="C53" s="123" t="s">
        <v>225</v>
      </c>
      <c r="D53" s="300"/>
      <c r="E53" s="129" t="s">
        <v>957</v>
      </c>
      <c r="F53" s="142" t="s">
        <v>958</v>
      </c>
      <c r="G53" s="477" t="s">
        <v>4</v>
      </c>
      <c r="H53" s="1756" t="s">
        <v>66</v>
      </c>
      <c r="I53" s="1757"/>
      <c r="J53" s="123" t="s">
        <v>954</v>
      </c>
      <c r="K53" s="300"/>
      <c r="L53" s="142" t="s">
        <v>715</v>
      </c>
      <c r="M53" s="477" t="s">
        <v>5</v>
      </c>
      <c r="N53" s="329"/>
      <c r="O53" s="1334"/>
      <c r="P53" s="314"/>
      <c r="S53" s="256"/>
      <c r="T53" s="256"/>
      <c r="U53" s="256"/>
      <c r="V53" s="208"/>
    </row>
    <row r="54" spans="1:24" s="6" customFormat="1" ht="9.75" hidden="1" customHeight="1" thickBot="1" x14ac:dyDescent="0.25">
      <c r="A54" s="394"/>
      <c r="B54" s="1337" t="s">
        <v>928</v>
      </c>
      <c r="C54" s="123" t="s">
        <v>962</v>
      </c>
      <c r="D54" s="129" t="s">
        <v>963</v>
      </c>
      <c r="E54" s="300"/>
      <c r="F54" s="142" t="s">
        <v>959</v>
      </c>
      <c r="G54" s="478" t="s">
        <v>63</v>
      </c>
      <c r="H54" s="1758" t="s">
        <v>950</v>
      </c>
      <c r="I54" s="1759"/>
      <c r="J54" s="1083" t="s">
        <v>955</v>
      </c>
      <c r="K54" s="1350" t="s">
        <v>721</v>
      </c>
      <c r="L54" s="1351"/>
      <c r="M54" s="478" t="s">
        <v>6</v>
      </c>
      <c r="N54" s="329"/>
      <c r="O54" s="1334"/>
      <c r="P54" s="314"/>
      <c r="S54" s="256"/>
      <c r="T54" s="256"/>
      <c r="U54" s="256"/>
    </row>
    <row r="55" spans="1:24" s="6" customFormat="1" ht="9.75" hidden="1" customHeight="1" thickBot="1" x14ac:dyDescent="0.25">
      <c r="A55" s="394"/>
      <c r="B55" s="1337" t="s">
        <v>148</v>
      </c>
      <c r="C55" s="125" t="s">
        <v>573</v>
      </c>
      <c r="D55" s="126" t="s">
        <v>961</v>
      </c>
      <c r="E55" s="126" t="s">
        <v>960</v>
      </c>
      <c r="F55" s="385"/>
      <c r="G55" s="479" t="s">
        <v>6</v>
      </c>
      <c r="H55" s="1660"/>
      <c r="I55" s="1661"/>
      <c r="J55" s="1661"/>
      <c r="K55" s="1661"/>
      <c r="L55" s="1661"/>
      <c r="M55" s="1800"/>
      <c r="N55" s="329"/>
      <c r="O55" s="1334"/>
      <c r="P55" s="314"/>
      <c r="S55" s="256"/>
    </row>
    <row r="56" spans="1:24" s="6" customFormat="1" ht="9.75" hidden="1" customHeight="1" thickBot="1" x14ac:dyDescent="0.25">
      <c r="A56" s="16"/>
      <c r="B56" s="1168" t="s">
        <v>106</v>
      </c>
      <c r="C56" s="1429" t="s">
        <v>238</v>
      </c>
      <c r="D56" s="1430"/>
      <c r="E56" s="1431"/>
      <c r="F56" s="1429" t="s">
        <v>146</v>
      </c>
      <c r="G56" s="1430"/>
      <c r="H56" s="1431"/>
      <c r="I56" s="35" t="s">
        <v>220</v>
      </c>
      <c r="J56" s="231" t="s">
        <v>108</v>
      </c>
      <c r="K56" s="232">
        <v>19</v>
      </c>
      <c r="L56" s="1342" t="s">
        <v>215</v>
      </c>
      <c r="M56" s="1508"/>
      <c r="N56" s="1509"/>
      <c r="O56" s="1509"/>
      <c r="P56" s="1510"/>
    </row>
    <row r="57" spans="1:24" s="6" customFormat="1" ht="9.75" hidden="1" customHeight="1" thickBot="1" x14ac:dyDescent="0.25">
      <c r="A57" s="16"/>
      <c r="B57" s="1169" t="s">
        <v>107</v>
      </c>
      <c r="C57" s="1429" t="s">
        <v>194</v>
      </c>
      <c r="D57" s="1430"/>
      <c r="E57" s="1431"/>
      <c r="F57" s="1429" t="s">
        <v>558</v>
      </c>
      <c r="G57" s="1430"/>
      <c r="H57" s="1431"/>
      <c r="I57" s="36" t="s">
        <v>595</v>
      </c>
      <c r="J57" s="148" t="s">
        <v>108</v>
      </c>
      <c r="K57" s="150">
        <v>5</v>
      </c>
      <c r="L57" s="1343" t="s">
        <v>214</v>
      </c>
      <c r="M57" s="319"/>
      <c r="N57" s="315"/>
      <c r="O57" s="315"/>
      <c r="P57" s="316"/>
    </row>
    <row r="58" spans="1:24" s="6" customFormat="1" ht="9.75" hidden="1" customHeight="1" thickBot="1" x14ac:dyDescent="0.25">
      <c r="A58" s="16"/>
      <c r="B58" s="1169" t="s">
        <v>124</v>
      </c>
      <c r="C58" s="1429" t="s">
        <v>148</v>
      </c>
      <c r="D58" s="1430"/>
      <c r="E58" s="1431"/>
      <c r="F58" s="1429" t="s">
        <v>193</v>
      </c>
      <c r="G58" s="1430"/>
      <c r="H58" s="1431"/>
      <c r="I58" s="36" t="s">
        <v>864</v>
      </c>
      <c r="J58" s="148" t="s">
        <v>108</v>
      </c>
      <c r="K58" s="150">
        <v>7</v>
      </c>
      <c r="L58" s="1343" t="s">
        <v>223</v>
      </c>
      <c r="M58" s="319"/>
      <c r="N58" s="315"/>
      <c r="O58" s="315"/>
      <c r="P58" s="316"/>
      <c r="S58" s="256"/>
      <c r="T58" s="256"/>
      <c r="U58" s="256"/>
    </row>
    <row r="59" spans="1:24" s="6" customFormat="1" ht="9.75" hidden="1" customHeight="1" thickBot="1" x14ac:dyDescent="0.25">
      <c r="A59" s="16"/>
      <c r="B59" s="1387" t="s">
        <v>153</v>
      </c>
      <c r="C59" s="1429" t="s">
        <v>193</v>
      </c>
      <c r="D59" s="1430"/>
      <c r="E59" s="1431"/>
      <c r="F59" s="1429" t="s">
        <v>809</v>
      </c>
      <c r="G59" s="1430"/>
      <c r="H59" s="1431"/>
      <c r="I59" s="36" t="s">
        <v>943</v>
      </c>
      <c r="J59" s="148" t="s">
        <v>108</v>
      </c>
      <c r="K59" s="150">
        <v>8</v>
      </c>
      <c r="L59" s="1343" t="s">
        <v>803</v>
      </c>
      <c r="M59" s="319"/>
      <c r="N59" s="315"/>
      <c r="O59" s="315"/>
      <c r="P59" s="316"/>
      <c r="S59" s="256"/>
      <c r="T59" s="256"/>
      <c r="U59" s="256"/>
    </row>
    <row r="60" spans="1:24" ht="6" customHeight="1" thickBot="1" x14ac:dyDescent="0.25">
      <c r="A60" s="16"/>
      <c r="B60" s="344"/>
      <c r="C60" s="15"/>
      <c r="D60" s="15"/>
      <c r="E60" s="15"/>
      <c r="F60" s="15"/>
      <c r="G60" s="15"/>
      <c r="H60" s="15"/>
      <c r="I60" s="15"/>
      <c r="J60" s="15"/>
      <c r="K60" s="15"/>
      <c r="L60" s="16"/>
      <c r="M60" s="328"/>
      <c r="N60" s="329"/>
      <c r="O60" s="329"/>
      <c r="P60" s="330"/>
    </row>
    <row r="61" spans="1:24" s="6" customFormat="1" ht="16.5" customHeight="1" thickBot="1" x14ac:dyDescent="0.25">
      <c r="A61" s="16"/>
      <c r="B61" s="509" t="s">
        <v>332</v>
      </c>
      <c r="C61" s="1521" t="s">
        <v>421</v>
      </c>
      <c r="D61" s="1521"/>
      <c r="E61" s="1521"/>
      <c r="F61" s="1521"/>
      <c r="G61" s="1521"/>
      <c r="H61" s="1521"/>
      <c r="I61" s="1521"/>
      <c r="J61" s="1521"/>
      <c r="K61" s="1521"/>
      <c r="L61" s="1806"/>
      <c r="M61" s="328"/>
      <c r="N61" s="329"/>
      <c r="O61" s="329"/>
      <c r="P61" s="330"/>
      <c r="Q61" s="2"/>
    </row>
    <row r="62" spans="1:24" s="208" customFormat="1" ht="18" customHeight="1" thickBot="1" x14ac:dyDescent="0.25">
      <c r="A62" s="394"/>
      <c r="B62" s="1377" t="s">
        <v>136</v>
      </c>
      <c r="C62" s="1381" t="s">
        <v>198</v>
      </c>
      <c r="D62" s="1382" t="s">
        <v>195</v>
      </c>
      <c r="E62" s="1383" t="s">
        <v>239</v>
      </c>
      <c r="F62" s="1382" t="s">
        <v>66</v>
      </c>
      <c r="G62" s="1384" t="s">
        <v>196</v>
      </c>
      <c r="H62" s="642" t="s">
        <v>134</v>
      </c>
      <c r="I62" s="643" t="s">
        <v>105</v>
      </c>
      <c r="J62" s="644" t="s">
        <v>135</v>
      </c>
      <c r="K62" s="1502" t="s">
        <v>133</v>
      </c>
      <c r="L62" s="1735"/>
      <c r="M62" s="1122"/>
      <c r="N62" s="315"/>
      <c r="O62" s="315"/>
      <c r="P62" s="316"/>
      <c r="R62" s="6"/>
      <c r="X62" s="6"/>
    </row>
    <row r="63" spans="1:24" s="6" customFormat="1" ht="18" customHeight="1" x14ac:dyDescent="0.2">
      <c r="A63" s="836"/>
      <c r="B63" s="1378" t="s">
        <v>675</v>
      </c>
      <c r="C63" s="647"/>
      <c r="D63" s="129" t="s">
        <v>1011</v>
      </c>
      <c r="E63" s="129" t="s">
        <v>695</v>
      </c>
      <c r="F63" s="129" t="s">
        <v>1012</v>
      </c>
      <c r="G63" s="142" t="s">
        <v>1013</v>
      </c>
      <c r="H63" s="128" t="s">
        <v>309</v>
      </c>
      <c r="I63" s="200" t="s">
        <v>5</v>
      </c>
      <c r="J63" s="650">
        <v>6</v>
      </c>
      <c r="K63" s="1402" t="s">
        <v>1014</v>
      </c>
      <c r="L63" s="1403"/>
      <c r="M63" s="1122"/>
      <c r="N63" s="315"/>
      <c r="O63" s="315"/>
      <c r="P63" s="314"/>
      <c r="R63" s="208"/>
    </row>
    <row r="64" spans="1:24" s="6" customFormat="1" ht="18" customHeight="1" x14ac:dyDescent="0.2">
      <c r="A64" s="837"/>
      <c r="B64" s="1379" t="s">
        <v>194</v>
      </c>
      <c r="C64" s="123" t="s">
        <v>1019</v>
      </c>
      <c r="D64" s="648"/>
      <c r="E64" s="129" t="s">
        <v>985</v>
      </c>
      <c r="F64" s="129" t="s">
        <v>996</v>
      </c>
      <c r="G64" s="142" t="s">
        <v>1020</v>
      </c>
      <c r="H64" s="128" t="s">
        <v>127</v>
      </c>
      <c r="I64" s="200" t="s">
        <v>4</v>
      </c>
      <c r="J64" s="650">
        <v>7</v>
      </c>
      <c r="K64" s="1504" t="s">
        <v>1015</v>
      </c>
      <c r="L64" s="1736"/>
      <c r="M64" s="769"/>
      <c r="N64" s="317"/>
      <c r="O64" s="317"/>
      <c r="P64" s="314"/>
      <c r="R64" s="208"/>
    </row>
    <row r="65" spans="1:37" s="6" customFormat="1" ht="18" customHeight="1" x14ac:dyDescent="0.2">
      <c r="A65" s="837"/>
      <c r="B65" s="1379" t="s">
        <v>656</v>
      </c>
      <c r="C65" s="123" t="s">
        <v>689</v>
      </c>
      <c r="D65" s="129" t="s">
        <v>982</v>
      </c>
      <c r="E65" s="648"/>
      <c r="F65" s="129" t="s">
        <v>875</v>
      </c>
      <c r="G65" s="142" t="s">
        <v>1021</v>
      </c>
      <c r="H65" s="128" t="s">
        <v>576</v>
      </c>
      <c r="I65" s="200" t="s">
        <v>6</v>
      </c>
      <c r="J65" s="650">
        <v>5</v>
      </c>
      <c r="K65" s="1504" t="s">
        <v>1016</v>
      </c>
      <c r="L65" s="1736"/>
      <c r="M65" s="319"/>
      <c r="N65" s="318"/>
      <c r="O65" s="318"/>
      <c r="P65" s="314"/>
    </row>
    <row r="66" spans="1:37" s="6" customFormat="1" ht="18" customHeight="1" x14ac:dyDescent="0.2">
      <c r="A66" s="837"/>
      <c r="B66" s="1379" t="s">
        <v>558</v>
      </c>
      <c r="C66" s="123" t="s">
        <v>1027</v>
      </c>
      <c r="D66" s="129" t="s">
        <v>995</v>
      </c>
      <c r="E66" s="129" t="s">
        <v>877</v>
      </c>
      <c r="F66" s="648"/>
      <c r="G66" s="142" t="s">
        <v>1022</v>
      </c>
      <c r="H66" s="128" t="s">
        <v>578</v>
      </c>
      <c r="I66" s="200" t="s">
        <v>63</v>
      </c>
      <c r="J66" s="650">
        <v>4</v>
      </c>
      <c r="K66" s="1504" t="s">
        <v>1017</v>
      </c>
      <c r="L66" s="1736"/>
      <c r="M66" s="1123"/>
      <c r="N66" s="473"/>
      <c r="O66" s="473"/>
      <c r="P66" s="474"/>
    </row>
    <row r="67" spans="1:37" s="6" customFormat="1" ht="18" customHeight="1" thickBot="1" x14ac:dyDescent="0.25">
      <c r="A67" s="837"/>
      <c r="B67" s="1380" t="s">
        <v>193</v>
      </c>
      <c r="C67" s="444" t="s">
        <v>1026</v>
      </c>
      <c r="D67" s="45" t="s">
        <v>1025</v>
      </c>
      <c r="E67" s="45" t="s">
        <v>1024</v>
      </c>
      <c r="F67" s="45" t="s">
        <v>1023</v>
      </c>
      <c r="G67" s="649"/>
      <c r="H67" s="645" t="s">
        <v>577</v>
      </c>
      <c r="I67" s="211" t="s">
        <v>64</v>
      </c>
      <c r="J67" s="651">
        <v>3</v>
      </c>
      <c r="K67" s="1506" t="s">
        <v>1018</v>
      </c>
      <c r="L67" s="1737"/>
      <c r="M67" s="1123"/>
      <c r="N67" s="473"/>
      <c r="O67" s="473"/>
      <c r="P67" s="474"/>
    </row>
    <row r="68" spans="1:37" ht="3" customHeight="1" x14ac:dyDescent="0.2">
      <c r="A68" s="394"/>
      <c r="B68" s="344"/>
      <c r="C68" s="344"/>
      <c r="D68" s="344"/>
      <c r="E68" s="344"/>
      <c r="F68" s="344"/>
      <c r="G68" s="344"/>
      <c r="H68" s="344"/>
      <c r="I68" s="344"/>
      <c r="J68" s="344"/>
      <c r="K68" s="344"/>
      <c r="L68" s="16"/>
      <c r="M68" s="433"/>
      <c r="N68" s="434"/>
      <c r="O68" s="434"/>
      <c r="P68" s="435"/>
      <c r="Q68"/>
      <c r="AG68"/>
      <c r="AH68"/>
      <c r="AI68"/>
      <c r="AJ68"/>
      <c r="AK68"/>
    </row>
    <row r="69" spans="1:37" ht="3.75" customHeight="1" x14ac:dyDescent="0.2">
      <c r="A69" s="16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6"/>
      <c r="M69" s="328"/>
      <c r="N69" s="329"/>
      <c r="O69" s="329"/>
      <c r="P69" s="330"/>
    </row>
    <row r="70" spans="1:37" s="6" customFormat="1" ht="12.75" hidden="1" customHeight="1" thickBot="1" x14ac:dyDescent="0.25">
      <c r="A70" s="16"/>
      <c r="B70" s="557" t="s">
        <v>334</v>
      </c>
      <c r="C70" s="1801" t="s">
        <v>333</v>
      </c>
      <c r="D70" s="1801"/>
      <c r="E70" s="1801"/>
      <c r="F70" s="1801"/>
      <c r="G70" s="1801"/>
      <c r="H70" s="1801"/>
      <c r="I70" s="1801"/>
      <c r="J70" s="1801"/>
      <c r="K70" s="1801"/>
      <c r="L70" s="1801"/>
      <c r="M70" s="328"/>
      <c r="N70" s="329"/>
      <c r="O70" s="329"/>
      <c r="P70" s="330"/>
      <c r="Q70" s="2"/>
    </row>
    <row r="71" spans="1:37" s="208" customFormat="1" ht="12.75" hidden="1" customHeight="1" thickBot="1" x14ac:dyDescent="0.25">
      <c r="A71" s="16"/>
      <c r="B71" s="558" t="s">
        <v>162</v>
      </c>
      <c r="C71" s="563"/>
      <c r="D71" s="564"/>
      <c r="E71" s="564"/>
      <c r="F71" s="488" t="s">
        <v>16</v>
      </c>
      <c r="G71" s="1802" t="s">
        <v>163</v>
      </c>
      <c r="H71" s="1803"/>
      <c r="I71" s="565"/>
      <c r="J71" s="564"/>
      <c r="K71" s="566"/>
      <c r="L71" s="762" t="s">
        <v>16</v>
      </c>
      <c r="M71" s="328"/>
      <c r="N71" s="329"/>
      <c r="O71" s="329"/>
      <c r="P71" s="330"/>
      <c r="U71" s="255"/>
      <c r="V71" s="6"/>
      <c r="W71" s="6"/>
    </row>
    <row r="72" spans="1:37" s="6" customFormat="1" ht="12.75" hidden="1" customHeight="1" x14ac:dyDescent="0.2">
      <c r="A72" s="16"/>
      <c r="B72" s="559"/>
      <c r="C72" s="492"/>
      <c r="D72" s="124"/>
      <c r="E72" s="124"/>
      <c r="F72" s="489"/>
      <c r="G72" s="1804"/>
      <c r="H72" s="1805"/>
      <c r="I72" s="492"/>
      <c r="J72" s="124"/>
      <c r="K72" s="124"/>
      <c r="L72" s="1138"/>
      <c r="M72" s="1508"/>
      <c r="N72" s="1509"/>
      <c r="O72" s="1509"/>
      <c r="P72" s="1510"/>
      <c r="S72" s="256"/>
      <c r="T72" s="256"/>
      <c r="U72" s="256"/>
      <c r="V72" s="208"/>
      <c r="W72" s="208"/>
    </row>
    <row r="73" spans="1:37" s="6" customFormat="1" ht="12.75" hidden="1" customHeight="1" x14ac:dyDescent="0.2">
      <c r="A73" s="16"/>
      <c r="B73" s="560"/>
      <c r="C73" s="123"/>
      <c r="D73" s="493"/>
      <c r="E73" s="129"/>
      <c r="F73" s="490"/>
      <c r="G73" s="1747"/>
      <c r="H73" s="1748"/>
      <c r="I73" s="123"/>
      <c r="J73" s="493"/>
      <c r="K73" s="129"/>
      <c r="L73" s="1139"/>
      <c r="M73" s="328"/>
      <c r="N73" s="329"/>
      <c r="O73" s="329"/>
      <c r="P73" s="330"/>
      <c r="S73" s="256"/>
      <c r="T73" s="256"/>
      <c r="U73" s="256"/>
      <c r="V73" s="208"/>
      <c r="W73" s="208"/>
    </row>
    <row r="74" spans="1:37" s="6" customFormat="1" ht="12.75" hidden="1" customHeight="1" thickBot="1" x14ac:dyDescent="0.25">
      <c r="A74" s="16"/>
      <c r="B74" s="560"/>
      <c r="C74" s="123"/>
      <c r="D74" s="129"/>
      <c r="E74" s="493"/>
      <c r="F74" s="491"/>
      <c r="G74" s="1745"/>
      <c r="H74" s="1746"/>
      <c r="I74" s="123"/>
      <c r="J74" s="129"/>
      <c r="K74" s="493"/>
      <c r="L74" s="1140"/>
      <c r="M74" s="1508"/>
      <c r="N74" s="1509"/>
      <c r="O74" s="1509"/>
      <c r="P74" s="1510"/>
      <c r="S74" s="256"/>
      <c r="T74" s="256"/>
      <c r="U74" s="256"/>
    </row>
    <row r="75" spans="1:37" s="6" customFormat="1" ht="12.75" hidden="1" customHeight="1" thickBot="1" x14ac:dyDescent="0.25">
      <c r="A75" s="16"/>
      <c r="B75" s="561" t="s">
        <v>106</v>
      </c>
      <c r="C75" s="1429"/>
      <c r="D75" s="1430"/>
      <c r="E75" s="1431"/>
      <c r="F75" s="1429"/>
      <c r="G75" s="1430"/>
      <c r="H75" s="1431"/>
      <c r="I75" s="35"/>
      <c r="J75" s="147" t="s">
        <v>108</v>
      </c>
      <c r="K75" s="149"/>
      <c r="L75" s="486"/>
      <c r="M75" s="1508"/>
      <c r="N75" s="1509"/>
      <c r="O75" s="1509"/>
      <c r="P75" s="1510"/>
    </row>
    <row r="76" spans="1:37" s="6" customFormat="1" ht="12.75" hidden="1" customHeight="1" thickBot="1" x14ac:dyDescent="0.25">
      <c r="A76" s="16"/>
      <c r="B76" s="562" t="s">
        <v>107</v>
      </c>
      <c r="C76" s="1429"/>
      <c r="D76" s="1430"/>
      <c r="E76" s="1431"/>
      <c r="F76" s="1429"/>
      <c r="G76" s="1430"/>
      <c r="H76" s="1431"/>
      <c r="I76" s="36"/>
      <c r="J76" s="148" t="s">
        <v>108</v>
      </c>
      <c r="K76" s="150"/>
      <c r="L76" s="487"/>
      <c r="M76" s="319"/>
      <c r="N76" s="315"/>
      <c r="O76" s="315"/>
      <c r="P76" s="316"/>
    </row>
    <row r="77" spans="1:37" s="6" customFormat="1" ht="12.75" hidden="1" customHeight="1" thickBot="1" x14ac:dyDescent="0.25">
      <c r="A77" s="16"/>
      <c r="B77" s="562" t="s">
        <v>152</v>
      </c>
      <c r="C77" s="1429"/>
      <c r="D77" s="1430"/>
      <c r="E77" s="1431"/>
      <c r="F77" s="1429"/>
      <c r="G77" s="1430"/>
      <c r="H77" s="1431"/>
      <c r="I77" s="36"/>
      <c r="J77" s="148" t="s">
        <v>108</v>
      </c>
      <c r="K77" s="150"/>
      <c r="L77" s="487"/>
      <c r="M77" s="319"/>
      <c r="N77" s="315"/>
      <c r="O77" s="315"/>
      <c r="P77" s="316"/>
      <c r="S77" s="256"/>
      <c r="T77" s="256"/>
      <c r="U77" s="256"/>
    </row>
    <row r="78" spans="1:37" ht="2.25" customHeight="1" thickBot="1" x14ac:dyDescent="0.25">
      <c r="A78" s="16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6"/>
      <c r="M78" s="1511"/>
      <c r="N78" s="1512"/>
      <c r="O78" s="1512"/>
      <c r="P78" s="1513"/>
    </row>
    <row r="79" spans="1:37" ht="21" customHeight="1" x14ac:dyDescent="0.2">
      <c r="A79" s="156" t="s">
        <v>82</v>
      </c>
      <c r="B79" s="157"/>
      <c r="C79" s="158"/>
      <c r="D79" s="1565" t="s">
        <v>807</v>
      </c>
      <c r="E79" s="1565"/>
      <c r="F79" s="1565"/>
      <c r="G79" s="1565"/>
      <c r="H79" s="1565"/>
      <c r="I79" s="1565"/>
      <c r="J79" s="1565"/>
      <c r="K79" s="1565"/>
      <c r="L79" s="1565"/>
      <c r="M79" s="1549" t="s">
        <v>584</v>
      </c>
      <c r="N79" s="1550"/>
      <c r="O79" s="1550"/>
      <c r="P79" s="1551"/>
    </row>
    <row r="80" spans="1:37" ht="18.75" customHeight="1" thickBot="1" x14ac:dyDescent="0.3">
      <c r="A80" s="1739" t="s">
        <v>1009</v>
      </c>
      <c r="B80" s="1740"/>
      <c r="C80" s="1740"/>
      <c r="D80" s="1740"/>
      <c r="E80" s="1566" t="s">
        <v>422</v>
      </c>
      <c r="F80" s="1566"/>
      <c r="G80" s="1566"/>
      <c r="H80" s="1566"/>
      <c r="I80" s="1566"/>
      <c r="J80" s="1566"/>
      <c r="K80" s="1566"/>
      <c r="L80" s="1738"/>
      <c r="M80" s="1511"/>
      <c r="N80" s="1512"/>
      <c r="O80" s="1512"/>
      <c r="P80" s="1513"/>
    </row>
    <row r="81" spans="1:21" ht="2.25" customHeight="1" x14ac:dyDescent="0.2">
      <c r="A81" s="331"/>
      <c r="B81" s="332"/>
      <c r="C81" s="332"/>
      <c r="D81" s="332"/>
      <c r="E81" s="332"/>
      <c r="F81" s="332"/>
      <c r="G81" s="332"/>
      <c r="H81" s="332"/>
      <c r="I81" s="332"/>
      <c r="J81" s="332"/>
      <c r="K81" s="332"/>
      <c r="L81" s="333"/>
      <c r="M81" s="1546" t="s">
        <v>229</v>
      </c>
      <c r="N81" s="1547"/>
      <c r="O81" s="1547"/>
      <c r="P81" s="1548"/>
    </row>
    <row r="82" spans="1:21" s="323" customFormat="1" ht="10.5" customHeight="1" x14ac:dyDescent="0.2">
      <c r="A82" s="337"/>
      <c r="B82" s="338"/>
      <c r="C82" s="338"/>
      <c r="D82" s="338" t="s">
        <v>245</v>
      </c>
      <c r="E82" s="338"/>
      <c r="F82" s="338"/>
      <c r="G82" s="338"/>
      <c r="H82" s="338"/>
      <c r="I82" s="338"/>
      <c r="J82" s="338"/>
      <c r="K82" s="338"/>
      <c r="L82" s="338"/>
      <c r="M82" s="1546"/>
      <c r="N82" s="1547"/>
      <c r="O82" s="1547"/>
      <c r="P82" s="1548"/>
      <c r="U82" s="1"/>
    </row>
    <row r="83" spans="1:21" s="324" customFormat="1" ht="12" customHeight="1" thickBot="1" x14ac:dyDescent="0.2">
      <c r="A83" s="339"/>
      <c r="B83" s="340"/>
      <c r="C83" s="346" t="s">
        <v>248</v>
      </c>
      <c r="D83" s="1552" t="s">
        <v>247</v>
      </c>
      <c r="E83" s="1552"/>
      <c r="F83" s="340"/>
      <c r="G83" s="346" t="s">
        <v>246</v>
      </c>
      <c r="H83" s="1552" t="s">
        <v>247</v>
      </c>
      <c r="I83" s="1552"/>
      <c r="J83" s="340"/>
      <c r="K83" s="340"/>
      <c r="L83" s="340"/>
      <c r="M83" s="328"/>
      <c r="N83" s="329"/>
      <c r="O83" s="329"/>
      <c r="P83" s="330"/>
    </row>
    <row r="84" spans="1:21" s="31" customFormat="1" ht="10.5" customHeight="1" x14ac:dyDescent="0.15">
      <c r="A84" s="341"/>
      <c r="B84" s="342"/>
      <c r="C84" s="494">
        <v>1</v>
      </c>
      <c r="D84" s="1770" t="s">
        <v>194</v>
      </c>
      <c r="E84" s="1771"/>
      <c r="F84" s="495"/>
      <c r="G84" s="496">
        <v>2</v>
      </c>
      <c r="H84" s="1768" t="s">
        <v>146</v>
      </c>
      <c r="I84" s="1769"/>
      <c r="J84" s="342"/>
      <c r="K84" s="342"/>
      <c r="L84" s="342"/>
      <c r="M84" s="328"/>
      <c r="N84" s="329"/>
      <c r="O84" s="329"/>
      <c r="P84" s="330"/>
    </row>
    <row r="85" spans="1:21" s="31" customFormat="1" ht="10.5" customHeight="1" x14ac:dyDescent="0.2">
      <c r="A85" s="341"/>
      <c r="B85" s="342"/>
      <c r="C85" s="497">
        <v>4</v>
      </c>
      <c r="D85" s="1766" t="s">
        <v>66</v>
      </c>
      <c r="E85" s="1767"/>
      <c r="F85" s="495"/>
      <c r="G85" s="498">
        <v>3</v>
      </c>
      <c r="H85" s="1743" t="s">
        <v>1028</v>
      </c>
      <c r="I85" s="1744"/>
      <c r="J85" s="342"/>
      <c r="K85" s="342"/>
      <c r="L85" s="342"/>
      <c r="M85" s="319"/>
      <c r="N85" s="315"/>
      <c r="O85" s="315"/>
      <c r="P85" s="316"/>
    </row>
    <row r="86" spans="1:21" s="31" customFormat="1" ht="10.5" customHeight="1" x14ac:dyDescent="0.2">
      <c r="A86" s="341"/>
      <c r="B86" s="342"/>
      <c r="C86" s="497">
        <v>5</v>
      </c>
      <c r="D86" s="1766" t="s">
        <v>148</v>
      </c>
      <c r="E86" s="1767"/>
      <c r="F86" s="495"/>
      <c r="G86" s="498">
        <v>6</v>
      </c>
      <c r="H86" s="1743" t="s">
        <v>193</v>
      </c>
      <c r="I86" s="1744"/>
      <c r="J86" s="342"/>
      <c r="K86" s="342"/>
      <c r="L86" s="342"/>
      <c r="M86" s="319"/>
      <c r="N86" s="315"/>
      <c r="O86" s="315"/>
      <c r="P86" s="314"/>
    </row>
    <row r="87" spans="1:21" ht="10.5" customHeight="1" thickBot="1" x14ac:dyDescent="0.25">
      <c r="A87" s="343"/>
      <c r="B87" s="344"/>
      <c r="C87" s="1120">
        <v>8</v>
      </c>
      <c r="D87" s="1741"/>
      <c r="E87" s="1742"/>
      <c r="F87" s="495"/>
      <c r="G87" s="499">
        <v>7</v>
      </c>
      <c r="H87" s="1743" t="s">
        <v>809</v>
      </c>
      <c r="I87" s="1744"/>
      <c r="J87" s="344"/>
      <c r="K87" s="344"/>
      <c r="L87" s="344"/>
      <c r="M87" s="319"/>
      <c r="N87" s="317"/>
      <c r="O87" s="317"/>
      <c r="P87" s="314"/>
    </row>
    <row r="88" spans="1:21" ht="2.25" customHeight="1" x14ac:dyDescent="0.2">
      <c r="A88" s="1540" t="s">
        <v>307</v>
      </c>
      <c r="B88" s="1541"/>
      <c r="C88" s="1760" t="s">
        <v>1030</v>
      </c>
      <c r="D88" s="1761"/>
      <c r="E88" s="1762"/>
      <c r="F88" s="1119"/>
      <c r="G88" s="1760" t="s">
        <v>1029</v>
      </c>
      <c r="H88" s="1761"/>
      <c r="I88" s="1762"/>
      <c r="J88" s="344"/>
      <c r="K88" s="344"/>
      <c r="L88" s="344"/>
      <c r="M88" s="319"/>
      <c r="N88" s="318"/>
      <c r="O88" s="318"/>
      <c r="P88" s="314"/>
    </row>
    <row r="89" spans="1:21" ht="9.75" customHeight="1" thickBot="1" x14ac:dyDescent="0.25">
      <c r="A89" s="1542"/>
      <c r="B89" s="1543"/>
      <c r="C89" s="1763"/>
      <c r="D89" s="1764"/>
      <c r="E89" s="1765"/>
      <c r="F89" s="750" t="s">
        <v>804</v>
      </c>
      <c r="G89" s="1763"/>
      <c r="H89" s="1764"/>
      <c r="I89" s="1765"/>
      <c r="J89" s="345"/>
      <c r="K89" s="345"/>
      <c r="L89" s="345"/>
      <c r="M89" s="334"/>
      <c r="N89" s="335"/>
      <c r="O89" s="335"/>
      <c r="P89" s="336"/>
    </row>
    <row r="90" spans="1:21" ht="7.5" customHeight="1" x14ac:dyDescent="0.2"/>
    <row r="91" spans="1:21" ht="7.5" customHeight="1" x14ac:dyDescent="0.2"/>
    <row r="92" spans="1:21" ht="7.5" customHeight="1" x14ac:dyDescent="0.2"/>
  </sheetData>
  <sortState ref="B7:L8">
    <sortCondition descending="1" ref="L7"/>
  </sortState>
  <mergeCells count="111">
    <mergeCell ref="M49:P49"/>
    <mergeCell ref="C48:E48"/>
    <mergeCell ref="F48:H48"/>
    <mergeCell ref="C70:L70"/>
    <mergeCell ref="G71:H71"/>
    <mergeCell ref="G72:H72"/>
    <mergeCell ref="M72:P72"/>
    <mergeCell ref="C57:E57"/>
    <mergeCell ref="F57:H57"/>
    <mergeCell ref="C61:L61"/>
    <mergeCell ref="C59:E59"/>
    <mergeCell ref="F59:H59"/>
    <mergeCell ref="C58:E58"/>
    <mergeCell ref="M29:P29"/>
    <mergeCell ref="C30:L30"/>
    <mergeCell ref="C35:E35"/>
    <mergeCell ref="F35:H35"/>
    <mergeCell ref="M35:P35"/>
    <mergeCell ref="C36:E36"/>
    <mergeCell ref="F36:H36"/>
    <mergeCell ref="C39:L39"/>
    <mergeCell ref="H40:I40"/>
    <mergeCell ref="C37:E37"/>
    <mergeCell ref="F37:H37"/>
    <mergeCell ref="C21:L21"/>
    <mergeCell ref="C26:E26"/>
    <mergeCell ref="F26:H26"/>
    <mergeCell ref="M26:P28"/>
    <mergeCell ref="C28:E28"/>
    <mergeCell ref="F28:H28"/>
    <mergeCell ref="C27:E27"/>
    <mergeCell ref="F27:H27"/>
    <mergeCell ref="G22:I22"/>
    <mergeCell ref="G23:I23"/>
    <mergeCell ref="G24:I24"/>
    <mergeCell ref="G25:I25"/>
    <mergeCell ref="C19:E19"/>
    <mergeCell ref="F19:H19"/>
    <mergeCell ref="A1:P1"/>
    <mergeCell ref="M2:P10"/>
    <mergeCell ref="C18:E18"/>
    <mergeCell ref="F18:H18"/>
    <mergeCell ref="C12:L12"/>
    <mergeCell ref="G13:I13"/>
    <mergeCell ref="G14:I14"/>
    <mergeCell ref="G15:I15"/>
    <mergeCell ref="G16:I16"/>
    <mergeCell ref="C17:E17"/>
    <mergeCell ref="F17:H17"/>
    <mergeCell ref="M17:P17"/>
    <mergeCell ref="M56:P56"/>
    <mergeCell ref="H44:M44"/>
    <mergeCell ref="H52:I52"/>
    <mergeCell ref="H53:I53"/>
    <mergeCell ref="H54:I54"/>
    <mergeCell ref="A88:B89"/>
    <mergeCell ref="C88:E89"/>
    <mergeCell ref="G88:I89"/>
    <mergeCell ref="D85:E85"/>
    <mergeCell ref="H84:I84"/>
    <mergeCell ref="D86:E86"/>
    <mergeCell ref="H86:I86"/>
    <mergeCell ref="M81:P82"/>
    <mergeCell ref="D83:E83"/>
    <mergeCell ref="H83:I83"/>
    <mergeCell ref="D84:E84"/>
    <mergeCell ref="H85:I85"/>
    <mergeCell ref="H51:I51"/>
    <mergeCell ref="C50:N50"/>
    <mergeCell ref="H55:M55"/>
    <mergeCell ref="F45:H45"/>
    <mergeCell ref="M45:P45"/>
    <mergeCell ref="C46:E46"/>
    <mergeCell ref="F46:H46"/>
    <mergeCell ref="F58:H58"/>
    <mergeCell ref="G31:I31"/>
    <mergeCell ref="G32:I32"/>
    <mergeCell ref="G33:I33"/>
    <mergeCell ref="G34:I34"/>
    <mergeCell ref="H41:I41"/>
    <mergeCell ref="C45:E45"/>
    <mergeCell ref="H42:I42"/>
    <mergeCell ref="H43:I43"/>
    <mergeCell ref="C47:E47"/>
    <mergeCell ref="F47:H47"/>
    <mergeCell ref="C56:E56"/>
    <mergeCell ref="F56:H56"/>
    <mergeCell ref="M80:P80"/>
    <mergeCell ref="E80:L80"/>
    <mergeCell ref="A80:D80"/>
    <mergeCell ref="D87:E87"/>
    <mergeCell ref="H87:I87"/>
    <mergeCell ref="M74:P74"/>
    <mergeCell ref="G74:H74"/>
    <mergeCell ref="F77:H77"/>
    <mergeCell ref="C77:E77"/>
    <mergeCell ref="C75:E75"/>
    <mergeCell ref="F75:H75"/>
    <mergeCell ref="M75:P75"/>
    <mergeCell ref="C76:E76"/>
    <mergeCell ref="F76:H76"/>
    <mergeCell ref="K62:L62"/>
    <mergeCell ref="K63:L63"/>
    <mergeCell ref="K64:L64"/>
    <mergeCell ref="K65:L65"/>
    <mergeCell ref="K66:L66"/>
    <mergeCell ref="K67:L67"/>
    <mergeCell ref="M78:P78"/>
    <mergeCell ref="D79:L79"/>
    <mergeCell ref="M79:P79"/>
    <mergeCell ref="G73:H73"/>
  </mergeCells>
  <phoneticPr fontId="0" type="noConversion"/>
  <pageMargins left="0" right="0" top="0" bottom="0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3"/>
  <sheetViews>
    <sheetView zoomScale="130" zoomScaleNormal="130" workbookViewId="0">
      <selection activeCell="AG9" sqref="AG9"/>
    </sheetView>
  </sheetViews>
  <sheetFormatPr defaultColWidth="9.140625" defaultRowHeight="16.5" x14ac:dyDescent="0.2"/>
  <cols>
    <col min="1" max="1" width="2.85546875" style="805" customWidth="1"/>
    <col min="2" max="2" width="8.5703125" style="811" customWidth="1"/>
    <col min="3" max="3" width="5.85546875" style="811" customWidth="1"/>
    <col min="4" max="4" width="5.42578125" style="798" customWidth="1"/>
    <col min="5" max="12" width="7" style="798" hidden="1" customWidth="1"/>
    <col min="13" max="13" width="5.28515625" style="798" customWidth="1"/>
    <col min="14" max="14" width="2" style="798" customWidth="1"/>
    <col min="15" max="15" width="2.85546875" style="1970" customWidth="1"/>
    <col min="16" max="16" width="8.28515625" style="1970" customWidth="1"/>
    <col min="17" max="17" width="5.85546875" style="1970" customWidth="1"/>
    <col min="18" max="18" width="5.42578125" style="1971" customWidth="1"/>
    <col min="19" max="26" width="5.85546875" style="1970" hidden="1" customWidth="1"/>
    <col min="27" max="27" width="5.28515625" style="1970" customWidth="1"/>
    <col min="28" max="28" width="6" style="798" customWidth="1"/>
    <col min="29" max="29" width="3.28515625" style="798" customWidth="1"/>
    <col min="30" max="30" width="2.85546875" style="798" customWidth="1"/>
    <col min="31" max="31" width="8.5703125" style="798" customWidth="1"/>
    <col min="32" max="32" width="5.85546875" style="798" customWidth="1"/>
    <col min="33" max="33" width="5.42578125" style="805" customWidth="1"/>
    <col min="34" max="40" width="3.28515625" style="798" hidden="1" customWidth="1"/>
    <col min="41" max="41" width="5.85546875" style="798" hidden="1" customWidth="1"/>
    <col min="42" max="42" width="5.28515625" style="1969" customWidth="1"/>
    <col min="43" max="16384" width="9.140625" style="798"/>
  </cols>
  <sheetData>
    <row r="1" spans="1:46" s="775" customFormat="1" ht="21" customHeight="1" x14ac:dyDescent="0.2">
      <c r="A1" s="773" t="s">
        <v>140</v>
      </c>
      <c r="B1" s="773"/>
      <c r="C1" s="773"/>
      <c r="D1" s="774"/>
      <c r="E1" s="773"/>
      <c r="F1" s="773"/>
      <c r="G1" s="773"/>
      <c r="H1" s="773"/>
      <c r="I1" s="773"/>
      <c r="J1" s="773"/>
      <c r="K1" s="773"/>
      <c r="L1" s="773"/>
      <c r="M1" s="1101"/>
      <c r="O1" s="1922"/>
      <c r="P1" s="1922"/>
      <c r="Q1" s="1101" t="s">
        <v>188</v>
      </c>
      <c r="R1" s="1922"/>
      <c r="S1" s="1922"/>
      <c r="T1" s="1922"/>
      <c r="U1" s="1922"/>
      <c r="V1" s="1922"/>
      <c r="W1" s="1922"/>
      <c r="X1" s="1922"/>
      <c r="Y1" s="1922"/>
      <c r="Z1" s="1922"/>
      <c r="AA1" s="1923"/>
      <c r="AB1" s="798"/>
      <c r="AC1" s="1924"/>
      <c r="AD1" s="776"/>
      <c r="AF1" s="1925" t="s">
        <v>350</v>
      </c>
      <c r="AG1" s="1925"/>
      <c r="AH1" s="1925"/>
      <c r="AI1" s="1925"/>
      <c r="AJ1" s="1925"/>
      <c r="AK1" s="1925"/>
      <c r="AL1" s="1925"/>
      <c r="AM1" s="1925"/>
      <c r="AN1" s="1925"/>
      <c r="AO1" s="1925"/>
      <c r="AP1" s="1925"/>
    </row>
    <row r="2" spans="1:46" s="779" customFormat="1" ht="13.5" customHeight="1" x14ac:dyDescent="0.2">
      <c r="A2" s="779" t="s">
        <v>221</v>
      </c>
      <c r="D2" s="780"/>
      <c r="M2" s="780"/>
      <c r="O2" s="781" t="s">
        <v>20</v>
      </c>
      <c r="P2" s="781"/>
      <c r="Q2" s="781"/>
      <c r="R2" s="781"/>
      <c r="S2" s="781"/>
      <c r="T2" s="781"/>
      <c r="U2" s="781"/>
      <c r="V2" s="781"/>
      <c r="W2" s="781"/>
      <c r="X2" s="781"/>
      <c r="Y2" s="781"/>
      <c r="Z2" s="781"/>
      <c r="AA2" s="781"/>
      <c r="AB2" s="812"/>
      <c r="AD2" s="1926"/>
      <c r="AE2" s="1926"/>
      <c r="AF2" s="1926"/>
      <c r="AG2" s="1926"/>
      <c r="AH2" s="1927"/>
      <c r="AI2" s="1927"/>
      <c r="AJ2" s="1927"/>
      <c r="AK2" s="1927"/>
      <c r="AL2" s="1927"/>
      <c r="AM2" s="1927"/>
      <c r="AN2" s="1927"/>
      <c r="AO2" s="1927"/>
      <c r="AP2" s="1928" t="s">
        <v>26</v>
      </c>
    </row>
    <row r="3" spans="1:46" s="1105" customFormat="1" ht="6" customHeight="1" x14ac:dyDescent="0.2">
      <c r="A3" s="1728" t="s">
        <v>237</v>
      </c>
      <c r="B3" s="1728" t="s">
        <v>23</v>
      </c>
      <c r="C3" s="1728" t="s">
        <v>24</v>
      </c>
      <c r="D3" s="1728" t="s">
        <v>3</v>
      </c>
      <c r="E3" s="1929" t="s">
        <v>19</v>
      </c>
      <c r="F3" s="1930"/>
      <c r="G3" s="1930"/>
      <c r="H3" s="1930"/>
      <c r="I3" s="1930"/>
      <c r="J3" s="1930"/>
      <c r="K3" s="1930"/>
      <c r="L3" s="1930"/>
      <c r="M3" s="1726" t="s">
        <v>19</v>
      </c>
      <c r="O3" s="1728" t="s">
        <v>237</v>
      </c>
      <c r="P3" s="1728" t="s">
        <v>23</v>
      </c>
      <c r="Q3" s="1728" t="s">
        <v>24</v>
      </c>
      <c r="R3" s="1728" t="s">
        <v>3</v>
      </c>
      <c r="S3" s="1929" t="s">
        <v>19</v>
      </c>
      <c r="T3" s="1930"/>
      <c r="U3" s="1930"/>
      <c r="V3" s="1930"/>
      <c r="W3" s="1930"/>
      <c r="X3" s="1930"/>
      <c r="Y3" s="1930"/>
      <c r="Z3" s="1930"/>
      <c r="AA3" s="1931" t="s">
        <v>19</v>
      </c>
      <c r="AB3" s="1731" t="s">
        <v>344</v>
      </c>
      <c r="AD3" s="1728" t="s">
        <v>237</v>
      </c>
      <c r="AE3" s="1728" t="s">
        <v>23</v>
      </c>
      <c r="AF3" s="1728" t="s">
        <v>24</v>
      </c>
      <c r="AG3" s="1728" t="s">
        <v>3</v>
      </c>
      <c r="AH3" s="1929" t="s">
        <v>19</v>
      </c>
      <c r="AI3" s="1930"/>
      <c r="AJ3" s="1930"/>
      <c r="AK3" s="1930"/>
      <c r="AL3" s="1930"/>
      <c r="AM3" s="1930"/>
      <c r="AN3" s="1930"/>
      <c r="AO3" s="1930"/>
      <c r="AP3" s="1726" t="s">
        <v>19</v>
      </c>
    </row>
    <row r="4" spans="1:46" s="1105" customFormat="1" ht="6" customHeight="1" thickBot="1" x14ac:dyDescent="0.25">
      <c r="A4" s="1728"/>
      <c r="B4" s="1728"/>
      <c r="C4" s="1728"/>
      <c r="D4" s="1728"/>
      <c r="E4" s="1372" t="s">
        <v>29</v>
      </c>
      <c r="F4" s="1932" t="s">
        <v>30</v>
      </c>
      <c r="G4" s="1372" t="s">
        <v>1</v>
      </c>
      <c r="H4" s="1372" t="s">
        <v>2</v>
      </c>
      <c r="I4" s="1372" t="s">
        <v>15</v>
      </c>
      <c r="J4" s="1372" t="s">
        <v>22</v>
      </c>
      <c r="K4" s="1372" t="s">
        <v>60</v>
      </c>
      <c r="L4" s="1372" t="s">
        <v>61</v>
      </c>
      <c r="M4" s="1726"/>
      <c r="O4" s="1728"/>
      <c r="P4" s="1728"/>
      <c r="Q4" s="1728"/>
      <c r="R4" s="1728"/>
      <c r="S4" s="1372" t="s">
        <v>29</v>
      </c>
      <c r="T4" s="1932" t="s">
        <v>30</v>
      </c>
      <c r="U4" s="1372" t="s">
        <v>1</v>
      </c>
      <c r="V4" s="1372" t="s">
        <v>2</v>
      </c>
      <c r="W4" s="1372" t="s">
        <v>15</v>
      </c>
      <c r="X4" s="1372" t="s">
        <v>22</v>
      </c>
      <c r="Y4" s="1372" t="s">
        <v>60</v>
      </c>
      <c r="Z4" s="1372" t="s">
        <v>61</v>
      </c>
      <c r="AA4" s="1931"/>
      <c r="AB4" s="1861"/>
      <c r="AD4" s="1728"/>
      <c r="AE4" s="1728"/>
      <c r="AF4" s="1728"/>
      <c r="AG4" s="1728"/>
      <c r="AH4" s="1372" t="s">
        <v>29</v>
      </c>
      <c r="AI4" s="1932" t="s">
        <v>30</v>
      </c>
      <c r="AJ4" s="1372" t="s">
        <v>1</v>
      </c>
      <c r="AK4" s="1372" t="s">
        <v>2</v>
      </c>
      <c r="AL4" s="1372" t="s">
        <v>15</v>
      </c>
      <c r="AM4" s="1372" t="s">
        <v>22</v>
      </c>
      <c r="AN4" s="1372" t="s">
        <v>60</v>
      </c>
      <c r="AO4" s="1372" t="s">
        <v>61</v>
      </c>
      <c r="AP4" s="1726"/>
    </row>
    <row r="5" spans="1:46" s="823" customFormat="1" ht="9" customHeight="1" x14ac:dyDescent="0.2">
      <c r="A5" s="1933">
        <v>1</v>
      </c>
      <c r="B5" s="1309" t="s">
        <v>128</v>
      </c>
      <c r="C5" s="1309" t="s">
        <v>54</v>
      </c>
      <c r="D5" s="1292" t="s">
        <v>46</v>
      </c>
      <c r="E5" s="791">
        <v>33</v>
      </c>
      <c r="F5" s="791">
        <v>24</v>
      </c>
      <c r="G5" s="791">
        <v>32</v>
      </c>
      <c r="H5" s="791">
        <v>16</v>
      </c>
      <c r="I5" s="791">
        <v>0</v>
      </c>
      <c r="J5" s="792">
        <v>26</v>
      </c>
      <c r="K5" s="792"/>
      <c r="L5" s="792"/>
      <c r="M5" s="1934">
        <f>SUM(E5:L5)</f>
        <v>131</v>
      </c>
      <c r="O5" s="1933">
        <v>1</v>
      </c>
      <c r="P5" s="1935" t="s">
        <v>494</v>
      </c>
      <c r="Q5" s="1935" t="s">
        <v>111</v>
      </c>
      <c r="R5" s="791" t="s">
        <v>32</v>
      </c>
      <c r="S5" s="791">
        <v>31</v>
      </c>
      <c r="T5" s="843">
        <v>32.5</v>
      </c>
      <c r="U5" s="791">
        <v>30.5</v>
      </c>
      <c r="V5" s="791">
        <v>33</v>
      </c>
      <c r="W5" s="843">
        <v>31.5</v>
      </c>
      <c r="X5" s="792">
        <v>43</v>
      </c>
      <c r="Y5" s="792"/>
      <c r="Z5" s="792"/>
      <c r="AA5" s="1294">
        <f>SUM(S5:Z5)</f>
        <v>201.5</v>
      </c>
      <c r="AB5" s="1936">
        <v>25.1875</v>
      </c>
      <c r="AD5" s="1933">
        <v>1</v>
      </c>
      <c r="AE5" s="1937" t="s">
        <v>121</v>
      </c>
      <c r="AF5" s="1937" t="s">
        <v>55</v>
      </c>
      <c r="AG5" s="791" t="s">
        <v>83</v>
      </c>
      <c r="AH5" s="791">
        <v>14.5</v>
      </c>
      <c r="AI5" s="791">
        <v>13.5</v>
      </c>
      <c r="AJ5" s="791">
        <v>0</v>
      </c>
      <c r="AK5" s="791">
        <v>18.5</v>
      </c>
      <c r="AL5" s="804">
        <v>27.5</v>
      </c>
      <c r="AM5" s="804">
        <v>13</v>
      </c>
      <c r="AN5" s="792"/>
      <c r="AO5" s="804"/>
      <c r="AP5" s="1938">
        <f>SUM(AG5:AO5)</f>
        <v>87</v>
      </c>
    </row>
    <row r="6" spans="1:46" s="823" customFormat="1" ht="9" customHeight="1" x14ac:dyDescent="0.2">
      <c r="A6" s="1939">
        <v>2</v>
      </c>
      <c r="B6" s="1940" t="s">
        <v>121</v>
      </c>
      <c r="C6" s="1940" t="s">
        <v>55</v>
      </c>
      <c r="D6" s="1292" t="s">
        <v>83</v>
      </c>
      <c r="E6" s="791">
        <v>29</v>
      </c>
      <c r="F6" s="791">
        <v>24</v>
      </c>
      <c r="G6" s="791">
        <v>0</v>
      </c>
      <c r="H6" s="791">
        <v>16</v>
      </c>
      <c r="I6" s="791">
        <v>29</v>
      </c>
      <c r="J6" s="804">
        <v>20</v>
      </c>
      <c r="K6" s="792"/>
      <c r="L6" s="804"/>
      <c r="M6" s="1934">
        <f>SUM(D6:L6)</f>
        <v>118</v>
      </c>
      <c r="O6" s="1939">
        <v>2</v>
      </c>
      <c r="P6" s="1941" t="s">
        <v>615</v>
      </c>
      <c r="Q6" s="1941" t="s">
        <v>47</v>
      </c>
      <c r="R6" s="791" t="s">
        <v>83</v>
      </c>
      <c r="S6" s="791">
        <v>29.5</v>
      </c>
      <c r="T6" s="791">
        <v>29</v>
      </c>
      <c r="U6" s="791">
        <v>30</v>
      </c>
      <c r="V6" s="791">
        <v>32</v>
      </c>
      <c r="W6" s="791">
        <v>32</v>
      </c>
      <c r="X6" s="792">
        <v>39.5</v>
      </c>
      <c r="Y6" s="792"/>
      <c r="Z6" s="792"/>
      <c r="AA6" s="1294">
        <f>SUM(S6:Z6)</f>
        <v>192</v>
      </c>
      <c r="AB6" s="1942">
        <v>24</v>
      </c>
      <c r="AD6" s="1939">
        <v>2</v>
      </c>
      <c r="AE6" s="1935" t="s">
        <v>492</v>
      </c>
      <c r="AF6" s="1935" t="s">
        <v>493</v>
      </c>
      <c r="AG6" s="791" t="s">
        <v>32</v>
      </c>
      <c r="AH6" s="791">
        <v>13.5</v>
      </c>
      <c r="AI6" s="791">
        <v>9.5</v>
      </c>
      <c r="AJ6" s="791">
        <v>0</v>
      </c>
      <c r="AK6" s="791">
        <v>19</v>
      </c>
      <c r="AL6" s="791">
        <v>15</v>
      </c>
      <c r="AM6" s="792">
        <v>15</v>
      </c>
      <c r="AN6" s="792"/>
      <c r="AO6" s="792"/>
      <c r="AP6" s="1938">
        <f>SUM(AH6:AO6)</f>
        <v>72</v>
      </c>
    </row>
    <row r="7" spans="1:46" s="823" customFormat="1" ht="9" customHeight="1" x14ac:dyDescent="0.2">
      <c r="A7" s="1943">
        <v>3</v>
      </c>
      <c r="B7" s="1291" t="s">
        <v>492</v>
      </c>
      <c r="C7" s="1291" t="s">
        <v>493</v>
      </c>
      <c r="D7" s="1292" t="s">
        <v>32</v>
      </c>
      <c r="E7" s="791">
        <v>24</v>
      </c>
      <c r="F7" s="792">
        <v>24</v>
      </c>
      <c r="G7" s="791">
        <v>0</v>
      </c>
      <c r="H7" s="791">
        <v>17</v>
      </c>
      <c r="I7" s="791">
        <v>23</v>
      </c>
      <c r="J7" s="792">
        <v>28</v>
      </c>
      <c r="K7" s="792"/>
      <c r="L7" s="792"/>
      <c r="M7" s="1934">
        <f>SUM(E7:L7)</f>
        <v>116</v>
      </c>
      <c r="O7" s="1943">
        <v>3</v>
      </c>
      <c r="P7" s="1944" t="s">
        <v>614</v>
      </c>
      <c r="Q7" s="1944" t="s">
        <v>47</v>
      </c>
      <c r="R7" s="791" t="s">
        <v>46</v>
      </c>
      <c r="S7" s="792">
        <v>29</v>
      </c>
      <c r="T7" s="791">
        <v>29</v>
      </c>
      <c r="U7" s="791">
        <v>29.54</v>
      </c>
      <c r="V7" s="791">
        <v>30</v>
      </c>
      <c r="W7" s="791">
        <v>32.5</v>
      </c>
      <c r="X7" s="791">
        <v>41</v>
      </c>
      <c r="Y7" s="792"/>
      <c r="Z7" s="792"/>
      <c r="AA7" s="1945">
        <f>SUM(S7:Z7)</f>
        <v>191.04</v>
      </c>
      <c r="AB7" s="1942">
        <v>23.88</v>
      </c>
      <c r="AD7" s="1943">
        <v>3</v>
      </c>
      <c r="AE7" s="1976" t="s">
        <v>611</v>
      </c>
      <c r="AF7" s="1976" t="s">
        <v>88</v>
      </c>
      <c r="AG7" s="834" t="s">
        <v>66</v>
      </c>
      <c r="AH7" s="791">
        <v>4</v>
      </c>
      <c r="AI7" s="791">
        <v>19</v>
      </c>
      <c r="AJ7" s="791">
        <v>18</v>
      </c>
      <c r="AK7" s="791">
        <v>4.5</v>
      </c>
      <c r="AL7" s="791">
        <v>0</v>
      </c>
      <c r="AM7" s="791">
        <v>17.5</v>
      </c>
      <c r="AN7" s="792"/>
      <c r="AO7" s="791"/>
      <c r="AP7" s="1938">
        <f>SUM(AG7:AO7)</f>
        <v>63</v>
      </c>
    </row>
    <row r="8" spans="1:46" s="823" customFormat="1" ht="9" customHeight="1" x14ac:dyDescent="0.2">
      <c r="A8" s="834">
        <v>4</v>
      </c>
      <c r="B8" s="1291" t="s">
        <v>498</v>
      </c>
      <c r="C8" s="1291" t="s">
        <v>27</v>
      </c>
      <c r="D8" s="1292" t="s">
        <v>32</v>
      </c>
      <c r="E8" s="792">
        <v>30</v>
      </c>
      <c r="F8" s="791">
        <v>19</v>
      </c>
      <c r="G8" s="791">
        <v>29</v>
      </c>
      <c r="H8" s="791">
        <v>9</v>
      </c>
      <c r="I8" s="791">
        <v>7</v>
      </c>
      <c r="J8" s="791">
        <v>10</v>
      </c>
      <c r="K8" s="792"/>
      <c r="L8" s="792"/>
      <c r="M8" s="1934">
        <f>SUM(E8:L8)</f>
        <v>104</v>
      </c>
      <c r="O8" s="834">
        <v>4</v>
      </c>
      <c r="P8" s="1935" t="s">
        <v>433</v>
      </c>
      <c r="Q8" s="1935" t="s">
        <v>115</v>
      </c>
      <c r="R8" s="791" t="s">
        <v>32</v>
      </c>
      <c r="S8" s="791">
        <v>29.5</v>
      </c>
      <c r="T8" s="791">
        <v>26.5</v>
      </c>
      <c r="U8" s="791">
        <v>0</v>
      </c>
      <c r="V8" s="791">
        <v>28.5</v>
      </c>
      <c r="W8" s="791">
        <v>28.5</v>
      </c>
      <c r="X8" s="792">
        <v>0</v>
      </c>
      <c r="Y8" s="792"/>
      <c r="Z8" s="792"/>
      <c r="AA8" s="1294">
        <f>SUM(S8:Z8)</f>
        <v>113</v>
      </c>
      <c r="AB8" s="1942">
        <v>18.833333333333332</v>
      </c>
      <c r="AD8" s="834">
        <v>4</v>
      </c>
      <c r="AE8" s="1935" t="s">
        <v>501</v>
      </c>
      <c r="AF8" s="1935" t="s">
        <v>56</v>
      </c>
      <c r="AG8" s="791" t="s">
        <v>32</v>
      </c>
      <c r="AH8" s="804">
        <v>5</v>
      </c>
      <c r="AI8" s="791">
        <v>5</v>
      </c>
      <c r="AJ8" s="791">
        <v>15</v>
      </c>
      <c r="AK8" s="791">
        <v>9</v>
      </c>
      <c r="AL8" s="804">
        <v>18</v>
      </c>
      <c r="AM8" s="804">
        <v>10</v>
      </c>
      <c r="AN8" s="792"/>
      <c r="AO8" s="804"/>
      <c r="AP8" s="1938">
        <f>SUM(AH8:AO8)</f>
        <v>62</v>
      </c>
    </row>
    <row r="9" spans="1:46" s="823" customFormat="1" ht="9" customHeight="1" x14ac:dyDescent="0.2">
      <c r="A9" s="834">
        <v>5</v>
      </c>
      <c r="B9" s="1309" t="s">
        <v>71</v>
      </c>
      <c r="C9" s="1309" t="s">
        <v>47</v>
      </c>
      <c r="D9" s="1292" t="s">
        <v>46</v>
      </c>
      <c r="E9" s="791">
        <v>18</v>
      </c>
      <c r="F9" s="791">
        <v>14</v>
      </c>
      <c r="G9" s="791">
        <v>17</v>
      </c>
      <c r="H9" s="791">
        <v>7</v>
      </c>
      <c r="I9" s="791">
        <v>17</v>
      </c>
      <c r="J9" s="792">
        <v>16</v>
      </c>
      <c r="K9" s="792"/>
      <c r="L9" s="792"/>
      <c r="M9" s="1934">
        <f>SUM(E9:L9)</f>
        <v>89</v>
      </c>
      <c r="O9" s="1946">
        <v>5</v>
      </c>
      <c r="P9" s="1947" t="s">
        <v>463</v>
      </c>
      <c r="Q9" s="1948" t="s">
        <v>47</v>
      </c>
      <c r="R9" s="1949" t="s">
        <v>66</v>
      </c>
      <c r="S9" s="791">
        <v>0</v>
      </c>
      <c r="T9" s="843">
        <v>29</v>
      </c>
      <c r="U9" s="791">
        <v>0</v>
      </c>
      <c r="V9" s="791">
        <v>29.5</v>
      </c>
      <c r="W9" s="843">
        <v>18</v>
      </c>
      <c r="X9" s="792">
        <v>33.5</v>
      </c>
      <c r="Y9" s="792"/>
      <c r="Z9" s="792"/>
      <c r="AA9" s="1294">
        <f>SUM(S9:Z9)</f>
        <v>110</v>
      </c>
      <c r="AB9" s="1942">
        <v>18.333333333333332</v>
      </c>
      <c r="AD9" s="1946">
        <v>5</v>
      </c>
      <c r="AE9" s="1944" t="s">
        <v>512</v>
      </c>
      <c r="AF9" s="1944" t="s">
        <v>171</v>
      </c>
      <c r="AG9" s="791" t="s">
        <v>46</v>
      </c>
      <c r="AH9" s="792">
        <v>8</v>
      </c>
      <c r="AI9" s="791">
        <v>10</v>
      </c>
      <c r="AJ9" s="791">
        <v>12</v>
      </c>
      <c r="AK9" s="791">
        <v>0</v>
      </c>
      <c r="AL9" s="791">
        <v>18.5</v>
      </c>
      <c r="AM9" s="792">
        <v>10</v>
      </c>
      <c r="AN9" s="792"/>
      <c r="AO9" s="792"/>
      <c r="AP9" s="1938">
        <f>SUM(AH9:AO9)</f>
        <v>58.5</v>
      </c>
    </row>
    <row r="10" spans="1:46" s="823" customFormat="1" ht="9" customHeight="1" x14ac:dyDescent="0.2">
      <c r="A10" s="834">
        <v>6</v>
      </c>
      <c r="B10" s="1291" t="s">
        <v>499</v>
      </c>
      <c r="C10" s="1291" t="s">
        <v>50</v>
      </c>
      <c r="D10" s="1292" t="s">
        <v>32</v>
      </c>
      <c r="E10" s="791">
        <v>22</v>
      </c>
      <c r="F10" s="791">
        <v>15</v>
      </c>
      <c r="G10" s="791">
        <v>0</v>
      </c>
      <c r="H10" s="791">
        <v>22</v>
      </c>
      <c r="I10" s="791">
        <v>14</v>
      </c>
      <c r="J10" s="792">
        <v>7</v>
      </c>
      <c r="K10" s="792"/>
      <c r="L10" s="792"/>
      <c r="M10" s="1934">
        <f>SUM(E10:L10)</f>
        <v>80</v>
      </c>
      <c r="O10" s="1946">
        <v>6</v>
      </c>
      <c r="P10" s="1950" t="s">
        <v>613</v>
      </c>
      <c r="Q10" s="1950" t="s">
        <v>201</v>
      </c>
      <c r="R10" s="1949" t="s">
        <v>46</v>
      </c>
      <c r="S10" s="791">
        <v>28</v>
      </c>
      <c r="T10" s="843">
        <v>23</v>
      </c>
      <c r="U10" s="791">
        <v>26.5</v>
      </c>
      <c r="V10" s="791">
        <v>29.5</v>
      </c>
      <c r="W10" s="791">
        <v>0</v>
      </c>
      <c r="X10" s="792">
        <v>0</v>
      </c>
      <c r="Y10" s="792"/>
      <c r="Z10" s="792"/>
      <c r="AA10" s="1294">
        <f>SUM(S10:Z10)</f>
        <v>107</v>
      </c>
      <c r="AB10" s="1942">
        <v>17.833333333333332</v>
      </c>
      <c r="AD10" s="1946">
        <v>6</v>
      </c>
      <c r="AE10" s="1944" t="s">
        <v>71</v>
      </c>
      <c r="AF10" s="1944" t="s">
        <v>47</v>
      </c>
      <c r="AG10" s="791" t="s">
        <v>46</v>
      </c>
      <c r="AH10" s="791">
        <v>4</v>
      </c>
      <c r="AI10" s="791">
        <v>13</v>
      </c>
      <c r="AJ10" s="791">
        <v>5</v>
      </c>
      <c r="AK10" s="791">
        <v>15</v>
      </c>
      <c r="AL10" s="792">
        <v>10</v>
      </c>
      <c r="AM10" s="792">
        <v>10</v>
      </c>
      <c r="AN10" s="792"/>
      <c r="AO10" s="792"/>
      <c r="AP10" s="1938">
        <f>SUM(AH10:AO10)</f>
        <v>57</v>
      </c>
      <c r="AT10" s="1951"/>
    </row>
    <row r="11" spans="1:46" s="823" customFormat="1" ht="9" customHeight="1" x14ac:dyDescent="0.2">
      <c r="A11" s="834">
        <v>7</v>
      </c>
      <c r="B11" s="1291" t="s">
        <v>501</v>
      </c>
      <c r="C11" s="1291" t="s">
        <v>56</v>
      </c>
      <c r="D11" s="1292" t="s">
        <v>32</v>
      </c>
      <c r="E11" s="804">
        <v>8</v>
      </c>
      <c r="F11" s="791">
        <v>9</v>
      </c>
      <c r="G11" s="791">
        <v>21</v>
      </c>
      <c r="H11" s="791">
        <v>13</v>
      </c>
      <c r="I11" s="791">
        <v>13</v>
      </c>
      <c r="J11" s="804">
        <v>12</v>
      </c>
      <c r="K11" s="792"/>
      <c r="L11" s="804"/>
      <c r="M11" s="1934">
        <f>SUM(E11:L11)</f>
        <v>76</v>
      </c>
      <c r="O11" s="1946">
        <v>7</v>
      </c>
      <c r="P11" s="1952" t="s">
        <v>899</v>
      </c>
      <c r="Q11" s="1952" t="s">
        <v>27</v>
      </c>
      <c r="R11" s="791" t="s">
        <v>822</v>
      </c>
      <c r="S11" s="791">
        <v>0</v>
      </c>
      <c r="T11" s="791">
        <v>0</v>
      </c>
      <c r="U11" s="791">
        <v>0</v>
      </c>
      <c r="V11" s="791">
        <v>16.5</v>
      </c>
      <c r="W11" s="792">
        <v>24</v>
      </c>
      <c r="X11" s="792">
        <v>0</v>
      </c>
      <c r="Y11" s="792"/>
      <c r="Z11" s="792"/>
      <c r="AA11" s="1294">
        <f>SUM(S11:Z11)</f>
        <v>40.5</v>
      </c>
      <c r="AB11" s="1942">
        <v>6.75</v>
      </c>
      <c r="AD11" s="834">
        <v>7</v>
      </c>
      <c r="AE11" s="1935" t="s">
        <v>507</v>
      </c>
      <c r="AF11" s="1935" t="s">
        <v>40</v>
      </c>
      <c r="AG11" s="791" t="s">
        <v>32</v>
      </c>
      <c r="AH11" s="791">
        <v>8</v>
      </c>
      <c r="AI11" s="791">
        <v>14.5</v>
      </c>
      <c r="AJ11" s="791">
        <v>9.5</v>
      </c>
      <c r="AK11" s="791">
        <v>18.5</v>
      </c>
      <c r="AL11" s="791">
        <v>0</v>
      </c>
      <c r="AM11" s="792">
        <v>5</v>
      </c>
      <c r="AN11" s="792"/>
      <c r="AO11" s="792"/>
      <c r="AP11" s="1938">
        <f>SUM(AH11:AO11)</f>
        <v>55.5</v>
      </c>
    </row>
    <row r="12" spans="1:46" s="823" customFormat="1" ht="9" customHeight="1" x14ac:dyDescent="0.2">
      <c r="A12" s="834">
        <v>8</v>
      </c>
      <c r="B12" s="1300" t="s">
        <v>463</v>
      </c>
      <c r="C12" s="1300" t="s">
        <v>27</v>
      </c>
      <c r="D12" s="1308" t="s">
        <v>66</v>
      </c>
      <c r="E12" s="791">
        <v>14</v>
      </c>
      <c r="F12" s="791">
        <v>13</v>
      </c>
      <c r="G12" s="791">
        <v>19</v>
      </c>
      <c r="H12" s="791">
        <v>13</v>
      </c>
      <c r="I12" s="791">
        <v>7</v>
      </c>
      <c r="J12" s="791">
        <v>0</v>
      </c>
      <c r="K12" s="792"/>
      <c r="L12" s="791"/>
      <c r="M12" s="1934">
        <f>SUM(D12:L12)</f>
        <v>66</v>
      </c>
      <c r="O12" s="1946">
        <v>8</v>
      </c>
      <c r="P12" s="1953" t="s">
        <v>821</v>
      </c>
      <c r="Q12" s="1953" t="s">
        <v>123</v>
      </c>
      <c r="R12" s="791" t="s">
        <v>66</v>
      </c>
      <c r="S12" s="791">
        <v>0</v>
      </c>
      <c r="T12" s="791">
        <v>0</v>
      </c>
      <c r="U12" s="791">
        <v>26</v>
      </c>
      <c r="V12" s="791">
        <v>0</v>
      </c>
      <c r="W12" s="791">
        <v>8.5</v>
      </c>
      <c r="X12" s="792">
        <v>0</v>
      </c>
      <c r="Y12" s="792"/>
      <c r="Z12" s="792"/>
      <c r="AA12" s="1294">
        <f>SUM(S12:Z12)</f>
        <v>34.5</v>
      </c>
      <c r="AB12" s="1942">
        <v>5.75</v>
      </c>
      <c r="AD12" s="1946">
        <v>8</v>
      </c>
      <c r="AE12" s="1944" t="s">
        <v>128</v>
      </c>
      <c r="AF12" s="1944" t="s">
        <v>54</v>
      </c>
      <c r="AG12" s="791" t="s">
        <v>46</v>
      </c>
      <c r="AH12" s="791">
        <v>9.5</v>
      </c>
      <c r="AI12" s="791">
        <v>5</v>
      </c>
      <c r="AJ12" s="791">
        <v>16.5</v>
      </c>
      <c r="AK12" s="791">
        <v>8.5</v>
      </c>
      <c r="AL12" s="792">
        <v>0</v>
      </c>
      <c r="AM12" s="792">
        <v>14.5</v>
      </c>
      <c r="AN12" s="792"/>
      <c r="AO12" s="792"/>
      <c r="AP12" s="1938">
        <f>SUM(AH12:AO12)</f>
        <v>54</v>
      </c>
    </row>
    <row r="13" spans="1:46" s="823" customFormat="1" ht="9" customHeight="1" x14ac:dyDescent="0.2">
      <c r="A13" s="834">
        <v>9</v>
      </c>
      <c r="B13" s="1291" t="s">
        <v>497</v>
      </c>
      <c r="C13" s="1291" t="s">
        <v>178</v>
      </c>
      <c r="D13" s="1292" t="s">
        <v>32</v>
      </c>
      <c r="E13" s="791">
        <v>12</v>
      </c>
      <c r="F13" s="791">
        <v>5</v>
      </c>
      <c r="G13" s="791">
        <v>17</v>
      </c>
      <c r="H13" s="791">
        <v>9</v>
      </c>
      <c r="I13" s="791">
        <v>13</v>
      </c>
      <c r="J13" s="792">
        <v>9</v>
      </c>
      <c r="K13" s="792"/>
      <c r="L13" s="792"/>
      <c r="M13" s="1934">
        <f>SUM(E13:L13)</f>
        <v>65</v>
      </c>
      <c r="O13" s="1946">
        <v>9</v>
      </c>
      <c r="P13" s="1288" t="s">
        <v>646</v>
      </c>
      <c r="Q13" s="1954" t="s">
        <v>44</v>
      </c>
      <c r="R13" s="791" t="s">
        <v>46</v>
      </c>
      <c r="S13" s="791">
        <v>0</v>
      </c>
      <c r="T13" s="791">
        <v>0</v>
      </c>
      <c r="U13" s="791">
        <v>0</v>
      </c>
      <c r="V13" s="791">
        <v>0</v>
      </c>
      <c r="W13" s="791">
        <v>0</v>
      </c>
      <c r="X13" s="792">
        <v>30.5</v>
      </c>
      <c r="Y13" s="792"/>
      <c r="Z13" s="792"/>
      <c r="AA13" s="1294">
        <f>SUM(S13:Z13)</f>
        <v>30.5</v>
      </c>
      <c r="AB13" s="1942">
        <v>5.083333333333333</v>
      </c>
      <c r="AD13" s="1946">
        <v>9</v>
      </c>
      <c r="AE13" s="1976" t="s">
        <v>509</v>
      </c>
      <c r="AF13" s="1976" t="s">
        <v>78</v>
      </c>
      <c r="AG13" s="834" t="s">
        <v>66</v>
      </c>
      <c r="AH13" s="791">
        <v>14</v>
      </c>
      <c r="AI13" s="791">
        <v>8</v>
      </c>
      <c r="AJ13" s="791">
        <v>0</v>
      </c>
      <c r="AK13" s="791">
        <v>8</v>
      </c>
      <c r="AL13" s="804">
        <v>5</v>
      </c>
      <c r="AM13" s="804">
        <v>18.5</v>
      </c>
      <c r="AN13" s="792"/>
      <c r="AO13" s="804"/>
      <c r="AP13" s="1938">
        <f>SUM(AG13:AO13)</f>
        <v>53.5</v>
      </c>
    </row>
    <row r="14" spans="1:46" s="823" customFormat="1" ht="9" customHeight="1" x14ac:dyDescent="0.2">
      <c r="A14" s="834">
        <v>10</v>
      </c>
      <c r="B14" s="1291" t="s">
        <v>507</v>
      </c>
      <c r="C14" s="1291" t="s">
        <v>40</v>
      </c>
      <c r="D14" s="1292" t="s">
        <v>32</v>
      </c>
      <c r="E14" s="791">
        <v>14</v>
      </c>
      <c r="F14" s="791">
        <v>11</v>
      </c>
      <c r="G14" s="791">
        <v>13</v>
      </c>
      <c r="H14" s="791">
        <v>16</v>
      </c>
      <c r="I14" s="791">
        <v>0</v>
      </c>
      <c r="J14" s="792">
        <v>6</v>
      </c>
      <c r="K14" s="792"/>
      <c r="L14" s="792"/>
      <c r="M14" s="1934">
        <f>SUM(E14:L14)</f>
        <v>60</v>
      </c>
      <c r="O14" s="1946">
        <v>10</v>
      </c>
      <c r="P14" s="1955" t="s">
        <v>739</v>
      </c>
      <c r="Q14" s="1944" t="s">
        <v>259</v>
      </c>
      <c r="R14" s="791" t="s">
        <v>46</v>
      </c>
      <c r="S14" s="791">
        <v>0</v>
      </c>
      <c r="T14" s="791">
        <v>0</v>
      </c>
      <c r="U14" s="791">
        <v>0</v>
      </c>
      <c r="V14" s="791">
        <v>0</v>
      </c>
      <c r="W14" s="1956">
        <v>26</v>
      </c>
      <c r="X14" s="792">
        <v>0</v>
      </c>
      <c r="Y14" s="792"/>
      <c r="Z14" s="792"/>
      <c r="AA14" s="1294">
        <f>SUM(S14:Z14)</f>
        <v>26</v>
      </c>
      <c r="AB14" s="1942">
        <v>4.333333333333333</v>
      </c>
      <c r="AD14" s="834">
        <v>10</v>
      </c>
      <c r="AE14" s="1944" t="s">
        <v>514</v>
      </c>
      <c r="AF14" s="1944" t="s">
        <v>123</v>
      </c>
      <c r="AG14" s="791" t="s">
        <v>46</v>
      </c>
      <c r="AH14" s="791">
        <v>9</v>
      </c>
      <c r="AI14" s="791">
        <v>4</v>
      </c>
      <c r="AJ14" s="791">
        <v>0</v>
      </c>
      <c r="AK14" s="791">
        <v>22</v>
      </c>
      <c r="AL14" s="791">
        <v>9</v>
      </c>
      <c r="AM14" s="792">
        <v>8.5</v>
      </c>
      <c r="AN14" s="792"/>
      <c r="AO14" s="792"/>
      <c r="AP14" s="1938">
        <f>SUM(AH14:AO14)</f>
        <v>52.5</v>
      </c>
    </row>
    <row r="15" spans="1:46" s="823" customFormat="1" ht="9" customHeight="1" x14ac:dyDescent="0.2">
      <c r="A15" s="834">
        <v>11</v>
      </c>
      <c r="B15" s="1300" t="s">
        <v>611</v>
      </c>
      <c r="C15" s="1300" t="s">
        <v>88</v>
      </c>
      <c r="D15" s="1308" t="s">
        <v>66</v>
      </c>
      <c r="E15" s="791">
        <v>10</v>
      </c>
      <c r="F15" s="791">
        <v>20</v>
      </c>
      <c r="G15" s="791">
        <v>10</v>
      </c>
      <c r="H15" s="791">
        <v>2</v>
      </c>
      <c r="I15" s="791">
        <v>0</v>
      </c>
      <c r="J15" s="791">
        <v>17</v>
      </c>
      <c r="K15" s="792"/>
      <c r="L15" s="791"/>
      <c r="M15" s="1934">
        <f>SUM(D15:L15)</f>
        <v>59</v>
      </c>
      <c r="O15" s="1946">
        <v>11</v>
      </c>
      <c r="P15" s="1976" t="s">
        <v>463</v>
      </c>
      <c r="Q15" s="1976" t="s">
        <v>27</v>
      </c>
      <c r="R15" s="834" t="s">
        <v>66</v>
      </c>
      <c r="S15" s="791">
        <v>18.5</v>
      </c>
      <c r="T15" s="843">
        <v>0</v>
      </c>
      <c r="U15" s="791">
        <v>0</v>
      </c>
      <c r="V15" s="791">
        <v>0</v>
      </c>
      <c r="W15" s="791">
        <v>0</v>
      </c>
      <c r="X15" s="792">
        <v>0</v>
      </c>
      <c r="Y15" s="792"/>
      <c r="Z15" s="792"/>
      <c r="AA15" s="1294">
        <f>SUM(S15:Z15)</f>
        <v>18.5</v>
      </c>
      <c r="AB15" s="1942">
        <v>3.0833333333333335</v>
      </c>
      <c r="AD15" s="1946">
        <v>11</v>
      </c>
      <c r="AE15" s="1935" t="s">
        <v>502</v>
      </c>
      <c r="AF15" s="1935" t="s">
        <v>283</v>
      </c>
      <c r="AG15" s="791" t="s">
        <v>32</v>
      </c>
      <c r="AH15" s="791">
        <v>0</v>
      </c>
      <c r="AI15" s="791">
        <v>10</v>
      </c>
      <c r="AJ15" s="791">
        <v>0</v>
      </c>
      <c r="AK15" s="791">
        <v>18</v>
      </c>
      <c r="AL15" s="791">
        <v>18</v>
      </c>
      <c r="AM15" s="792">
        <v>0</v>
      </c>
      <c r="AN15" s="792"/>
      <c r="AO15" s="792"/>
      <c r="AP15" s="1938">
        <f>SUM(AH15:AO15)</f>
        <v>46</v>
      </c>
    </row>
    <row r="16" spans="1:46" s="823" customFormat="1" ht="9" customHeight="1" x14ac:dyDescent="0.2">
      <c r="A16" s="834">
        <v>12</v>
      </c>
      <c r="B16" s="1309" t="s">
        <v>514</v>
      </c>
      <c r="C16" s="1309" t="s">
        <v>123</v>
      </c>
      <c r="D16" s="1292" t="s">
        <v>46</v>
      </c>
      <c r="E16" s="791">
        <v>10</v>
      </c>
      <c r="F16" s="791">
        <v>4</v>
      </c>
      <c r="G16" s="791">
        <v>9</v>
      </c>
      <c r="H16" s="791">
        <v>10</v>
      </c>
      <c r="I16" s="791">
        <v>10</v>
      </c>
      <c r="J16" s="792">
        <v>11</v>
      </c>
      <c r="K16" s="792"/>
      <c r="L16" s="792"/>
      <c r="M16" s="1934">
        <f>SUM(E16:L16)</f>
        <v>54</v>
      </c>
      <c r="O16" s="1946">
        <v>12</v>
      </c>
      <c r="P16" s="1955" t="s">
        <v>833</v>
      </c>
      <c r="Q16" s="1957" t="s">
        <v>370</v>
      </c>
      <c r="R16" s="791" t="s">
        <v>822</v>
      </c>
      <c r="S16" s="791">
        <v>0</v>
      </c>
      <c r="T16" s="791">
        <v>0</v>
      </c>
      <c r="U16" s="791">
        <v>14.5</v>
      </c>
      <c r="V16" s="791">
        <v>0</v>
      </c>
      <c r="W16" s="804">
        <v>0</v>
      </c>
      <c r="X16" s="804">
        <v>0</v>
      </c>
      <c r="Y16" s="792"/>
      <c r="Z16" s="804"/>
      <c r="AA16" s="1294">
        <f>SUM(S16:Z16)</f>
        <v>14.5</v>
      </c>
      <c r="AB16" s="1942">
        <v>2.4166666666666665</v>
      </c>
      <c r="AD16" s="1946">
        <v>12</v>
      </c>
      <c r="AE16" s="1944" t="s">
        <v>132</v>
      </c>
      <c r="AF16" s="1944" t="s">
        <v>258</v>
      </c>
      <c r="AG16" s="791" t="s">
        <v>46</v>
      </c>
      <c r="AH16" s="792">
        <v>0</v>
      </c>
      <c r="AI16" s="791">
        <v>14.5</v>
      </c>
      <c r="AJ16" s="791">
        <v>17.5</v>
      </c>
      <c r="AK16" s="791">
        <v>0</v>
      </c>
      <c r="AL16" s="792">
        <v>8</v>
      </c>
      <c r="AM16" s="792">
        <v>5</v>
      </c>
      <c r="AN16" s="792"/>
      <c r="AO16" s="792"/>
      <c r="AP16" s="1938">
        <f>SUM(AH16:AO16)</f>
        <v>45</v>
      </c>
    </row>
    <row r="17" spans="1:42" s="823" customFormat="1" ht="9" customHeight="1" x14ac:dyDescent="0.2">
      <c r="A17" s="834">
        <v>13</v>
      </c>
      <c r="B17" s="1309" t="s">
        <v>512</v>
      </c>
      <c r="C17" s="1309" t="s">
        <v>171</v>
      </c>
      <c r="D17" s="1292" t="s">
        <v>46</v>
      </c>
      <c r="E17" s="792">
        <v>12</v>
      </c>
      <c r="F17" s="791">
        <v>7</v>
      </c>
      <c r="G17" s="791">
        <v>7</v>
      </c>
      <c r="H17" s="791">
        <v>6</v>
      </c>
      <c r="I17" s="791">
        <v>12</v>
      </c>
      <c r="J17" s="792">
        <v>9</v>
      </c>
      <c r="K17" s="792"/>
      <c r="L17" s="792"/>
      <c r="M17" s="1934">
        <f>SUM(E17:L17)</f>
        <v>53</v>
      </c>
      <c r="O17" s="1946">
        <v>13</v>
      </c>
      <c r="P17" s="1976" t="s">
        <v>467</v>
      </c>
      <c r="Q17" s="1976" t="s">
        <v>468</v>
      </c>
      <c r="R17" s="834" t="s">
        <v>66</v>
      </c>
      <c r="S17" s="791">
        <v>8.5</v>
      </c>
      <c r="T17" s="792">
        <v>0</v>
      </c>
      <c r="U17" s="791">
        <v>0</v>
      </c>
      <c r="V17" s="791">
        <v>0</v>
      </c>
      <c r="W17" s="1946">
        <v>0</v>
      </c>
      <c r="X17" s="792">
        <v>0</v>
      </c>
      <c r="Y17" s="792"/>
      <c r="Z17" s="792"/>
      <c r="AA17" s="1294">
        <f>SUM(S17:Z17)</f>
        <v>8.5</v>
      </c>
      <c r="AB17" s="1942">
        <v>1.4166666666666667</v>
      </c>
      <c r="AD17" s="834">
        <v>13</v>
      </c>
      <c r="AE17" s="1941" t="s">
        <v>287</v>
      </c>
      <c r="AF17" s="1941" t="s">
        <v>288</v>
      </c>
      <c r="AG17" s="791" t="s">
        <v>83</v>
      </c>
      <c r="AH17" s="791">
        <v>14</v>
      </c>
      <c r="AI17" s="791">
        <v>0</v>
      </c>
      <c r="AJ17" s="791">
        <v>0</v>
      </c>
      <c r="AK17" s="791">
        <v>10</v>
      </c>
      <c r="AL17" s="791">
        <v>0</v>
      </c>
      <c r="AM17" s="791">
        <v>18.5</v>
      </c>
      <c r="AN17" s="792"/>
      <c r="AO17" s="791"/>
      <c r="AP17" s="1938">
        <f>SUM(AG17:AO17)</f>
        <v>42.5</v>
      </c>
    </row>
    <row r="18" spans="1:42" s="823" customFormat="1" ht="9" customHeight="1" x14ac:dyDescent="0.2">
      <c r="A18" s="834">
        <v>14</v>
      </c>
      <c r="B18" s="1309" t="s">
        <v>132</v>
      </c>
      <c r="C18" s="1309" t="s">
        <v>258</v>
      </c>
      <c r="D18" s="1292" t="s">
        <v>46</v>
      </c>
      <c r="E18" s="792">
        <v>0</v>
      </c>
      <c r="F18" s="791">
        <v>6</v>
      </c>
      <c r="G18" s="791">
        <v>23</v>
      </c>
      <c r="H18" s="791">
        <v>8</v>
      </c>
      <c r="I18" s="791">
        <v>10</v>
      </c>
      <c r="J18" s="792">
        <v>5</v>
      </c>
      <c r="K18" s="792"/>
      <c r="L18" s="792"/>
      <c r="M18" s="1934">
        <f>SUM(E18:L18)</f>
        <v>52</v>
      </c>
      <c r="O18" s="1946">
        <v>14</v>
      </c>
      <c r="P18" s="1955" t="s">
        <v>834</v>
      </c>
      <c r="Q18" s="1957" t="s">
        <v>31</v>
      </c>
      <c r="R18" s="791" t="s">
        <v>822</v>
      </c>
      <c r="S18" s="791">
        <v>0</v>
      </c>
      <c r="T18" s="791">
        <v>0</v>
      </c>
      <c r="U18" s="791">
        <v>8</v>
      </c>
      <c r="V18" s="791">
        <v>0</v>
      </c>
      <c r="W18" s="804">
        <v>0</v>
      </c>
      <c r="X18" s="804">
        <v>0</v>
      </c>
      <c r="Y18" s="792"/>
      <c r="Z18" s="804"/>
      <c r="AA18" s="1294">
        <f>SUM(S18:Z18)</f>
        <v>8</v>
      </c>
      <c r="AB18" s="1942">
        <v>1.3333333333333333</v>
      </c>
      <c r="AD18" s="1946">
        <v>14</v>
      </c>
      <c r="AE18" s="1944" t="s">
        <v>513</v>
      </c>
      <c r="AF18" s="1944" t="s">
        <v>40</v>
      </c>
      <c r="AG18" s="791" t="s">
        <v>46</v>
      </c>
      <c r="AH18" s="791">
        <v>9</v>
      </c>
      <c r="AI18" s="791">
        <v>8</v>
      </c>
      <c r="AJ18" s="791">
        <v>4</v>
      </c>
      <c r="AK18" s="791">
        <v>9</v>
      </c>
      <c r="AL18" s="791">
        <v>4</v>
      </c>
      <c r="AM18" s="792">
        <v>0</v>
      </c>
      <c r="AN18" s="792"/>
      <c r="AO18" s="792"/>
      <c r="AP18" s="1938">
        <f>SUM(AH18:AO18)</f>
        <v>34</v>
      </c>
    </row>
    <row r="19" spans="1:42" s="823" customFormat="1" ht="9" customHeight="1" x14ac:dyDescent="0.2">
      <c r="A19" s="834">
        <v>15</v>
      </c>
      <c r="B19" s="1311" t="s">
        <v>287</v>
      </c>
      <c r="C19" s="1311" t="s">
        <v>288</v>
      </c>
      <c r="D19" s="1292" t="s">
        <v>83</v>
      </c>
      <c r="E19" s="791">
        <v>6</v>
      </c>
      <c r="F19" s="791">
        <v>7</v>
      </c>
      <c r="G19" s="791">
        <v>0</v>
      </c>
      <c r="H19" s="791">
        <v>12</v>
      </c>
      <c r="I19" s="791">
        <v>13</v>
      </c>
      <c r="J19" s="791">
        <v>13</v>
      </c>
      <c r="K19" s="792"/>
      <c r="L19" s="791"/>
      <c r="M19" s="1934">
        <f>SUM(D19:L19)</f>
        <v>51</v>
      </c>
      <c r="O19" s="1946">
        <v>14</v>
      </c>
      <c r="P19" s="809" t="s">
        <v>897</v>
      </c>
      <c r="Q19" s="809" t="s">
        <v>825</v>
      </c>
      <c r="R19" s="791" t="s">
        <v>822</v>
      </c>
      <c r="S19" s="791">
        <v>0</v>
      </c>
      <c r="T19" s="791">
        <v>0</v>
      </c>
      <c r="U19" s="791">
        <v>0</v>
      </c>
      <c r="V19" s="791">
        <v>8</v>
      </c>
      <c r="W19" s="791">
        <v>0</v>
      </c>
      <c r="X19" s="792">
        <v>0</v>
      </c>
      <c r="Y19" s="792"/>
      <c r="Z19" s="792"/>
      <c r="AA19" s="1294">
        <f>SUM(S19:Z19)</f>
        <v>8</v>
      </c>
      <c r="AB19" s="1942">
        <v>1.3333333333333333</v>
      </c>
      <c r="AD19" s="1946">
        <v>15</v>
      </c>
      <c r="AE19" s="1944" t="s">
        <v>516</v>
      </c>
      <c r="AF19" s="1944" t="s">
        <v>31</v>
      </c>
      <c r="AG19" s="791" t="s">
        <v>46</v>
      </c>
      <c r="AH19" s="792">
        <v>0</v>
      </c>
      <c r="AI19" s="791">
        <v>0</v>
      </c>
      <c r="AJ19" s="791">
        <v>0</v>
      </c>
      <c r="AK19" s="791">
        <v>0</v>
      </c>
      <c r="AL19" s="792">
        <v>9.5</v>
      </c>
      <c r="AM19" s="792">
        <v>16.5</v>
      </c>
      <c r="AN19" s="792"/>
      <c r="AO19" s="792"/>
      <c r="AP19" s="1938">
        <f>SUM(AH19:AO19)</f>
        <v>26</v>
      </c>
    </row>
    <row r="20" spans="1:42" s="823" customFormat="1" ht="9" customHeight="1" thickBot="1" x14ac:dyDescent="0.25">
      <c r="A20" s="834">
        <v>16</v>
      </c>
      <c r="B20" s="1311" t="s">
        <v>120</v>
      </c>
      <c r="C20" s="1311" t="s">
        <v>62</v>
      </c>
      <c r="D20" s="1292" t="s">
        <v>83</v>
      </c>
      <c r="E20" s="791">
        <v>0</v>
      </c>
      <c r="F20" s="791">
        <v>17</v>
      </c>
      <c r="G20" s="791">
        <v>0</v>
      </c>
      <c r="H20" s="791">
        <v>14</v>
      </c>
      <c r="I20" s="791">
        <v>0</v>
      </c>
      <c r="J20" s="791">
        <v>16</v>
      </c>
      <c r="K20" s="792"/>
      <c r="L20" s="791"/>
      <c r="M20" s="1934">
        <f>SUM(D20:L20)</f>
        <v>47</v>
      </c>
      <c r="O20" s="1946">
        <v>14</v>
      </c>
      <c r="P20" s="809" t="s">
        <v>898</v>
      </c>
      <c r="Q20" s="809" t="s">
        <v>125</v>
      </c>
      <c r="R20" s="791" t="s">
        <v>822</v>
      </c>
      <c r="S20" s="791">
        <v>0</v>
      </c>
      <c r="T20" s="791">
        <v>0</v>
      </c>
      <c r="U20" s="791">
        <v>0</v>
      </c>
      <c r="V20" s="791">
        <v>8</v>
      </c>
      <c r="W20" s="791">
        <v>0</v>
      </c>
      <c r="X20" s="792">
        <v>0</v>
      </c>
      <c r="Y20" s="792"/>
      <c r="Z20" s="792"/>
      <c r="AA20" s="1294">
        <f>SUM(S20:Z20)</f>
        <v>8</v>
      </c>
      <c r="AB20" s="1958">
        <v>1.3333333333333333</v>
      </c>
      <c r="AD20" s="834">
        <v>16</v>
      </c>
      <c r="AE20" s="1976" t="s">
        <v>463</v>
      </c>
      <c r="AF20" s="1976" t="s">
        <v>27</v>
      </c>
      <c r="AG20" s="834" t="s">
        <v>66</v>
      </c>
      <c r="AH20" s="791">
        <v>4.5</v>
      </c>
      <c r="AI20" s="791">
        <v>5</v>
      </c>
      <c r="AJ20" s="791">
        <v>9</v>
      </c>
      <c r="AK20" s="791">
        <v>5</v>
      </c>
      <c r="AL20" s="791">
        <v>0</v>
      </c>
      <c r="AM20" s="791">
        <v>0</v>
      </c>
      <c r="AN20" s="792"/>
      <c r="AO20" s="791"/>
      <c r="AP20" s="1938">
        <f>SUM(AG20:AO20)</f>
        <v>23.5</v>
      </c>
    </row>
    <row r="21" spans="1:42" s="823" customFormat="1" ht="9" customHeight="1" x14ac:dyDescent="0.2">
      <c r="A21" s="834">
        <v>17</v>
      </c>
      <c r="B21" s="1300" t="s">
        <v>509</v>
      </c>
      <c r="C21" s="1300" t="s">
        <v>78</v>
      </c>
      <c r="D21" s="1308" t="s">
        <v>66</v>
      </c>
      <c r="E21" s="791">
        <v>14</v>
      </c>
      <c r="F21" s="791">
        <v>12</v>
      </c>
      <c r="G21" s="791">
        <v>0</v>
      </c>
      <c r="H21" s="791">
        <v>6</v>
      </c>
      <c r="I21" s="791">
        <v>0</v>
      </c>
      <c r="J21" s="804">
        <v>13</v>
      </c>
      <c r="K21" s="792"/>
      <c r="L21" s="804"/>
      <c r="M21" s="1934">
        <f>SUM(D21:L21)</f>
        <v>45</v>
      </c>
      <c r="N21" s="1959"/>
      <c r="O21" s="1960" t="s">
        <v>308</v>
      </c>
      <c r="P21" s="1960"/>
      <c r="Q21" s="1960"/>
      <c r="R21" s="1960"/>
      <c r="S21" s="1960"/>
      <c r="T21" s="1960"/>
      <c r="U21" s="1960"/>
      <c r="V21" s="1960"/>
      <c r="W21" s="1960"/>
      <c r="X21" s="1960"/>
      <c r="Y21" s="1960"/>
      <c r="Z21" s="1960"/>
      <c r="AA21" s="1960"/>
      <c r="AD21" s="1946">
        <v>17</v>
      </c>
      <c r="AE21" s="809" t="s">
        <v>824</v>
      </c>
      <c r="AF21" s="809" t="s">
        <v>964</v>
      </c>
      <c r="AG21" s="791" t="s">
        <v>822</v>
      </c>
      <c r="AH21" s="791">
        <v>0</v>
      </c>
      <c r="AI21" s="791">
        <v>0</v>
      </c>
      <c r="AJ21" s="791">
        <v>7.5</v>
      </c>
      <c r="AK21" s="791">
        <v>7.5</v>
      </c>
      <c r="AL21" s="804">
        <v>8</v>
      </c>
      <c r="AM21" s="804">
        <v>0</v>
      </c>
      <c r="AN21" s="804"/>
      <c r="AO21" s="804"/>
      <c r="AP21" s="1938">
        <f>SUM(AG21:AO21)</f>
        <v>23</v>
      </c>
    </row>
    <row r="22" spans="1:42" s="823" customFormat="1" ht="9" customHeight="1" x14ac:dyDescent="0.2">
      <c r="A22" s="834">
        <v>18</v>
      </c>
      <c r="B22" s="1309" t="s">
        <v>74</v>
      </c>
      <c r="C22" s="1309" t="s">
        <v>115</v>
      </c>
      <c r="D22" s="1292" t="s">
        <v>46</v>
      </c>
      <c r="E22" s="791">
        <v>10</v>
      </c>
      <c r="F22" s="791">
        <v>0</v>
      </c>
      <c r="G22" s="791">
        <v>7</v>
      </c>
      <c r="H22" s="791">
        <v>7</v>
      </c>
      <c r="I22" s="791">
        <v>7</v>
      </c>
      <c r="J22" s="792">
        <v>10</v>
      </c>
      <c r="K22" s="792"/>
      <c r="L22" s="792"/>
      <c r="M22" s="1934">
        <f>SUM(E22:L22)</f>
        <v>41</v>
      </c>
      <c r="N22" s="1959"/>
      <c r="O22" s="1960"/>
      <c r="P22" s="1960"/>
      <c r="Q22" s="1960"/>
      <c r="R22" s="1960"/>
      <c r="S22" s="1960"/>
      <c r="T22" s="1960"/>
      <c r="U22" s="1960"/>
      <c r="V22" s="1960"/>
      <c r="W22" s="1960"/>
      <c r="X22" s="1960"/>
      <c r="Y22" s="1960"/>
      <c r="Z22" s="1960"/>
      <c r="AA22" s="1960"/>
      <c r="AB22" s="1961"/>
      <c r="AD22" s="1946">
        <v>18</v>
      </c>
      <c r="AE22" s="1935" t="s">
        <v>434</v>
      </c>
      <c r="AF22" s="1935" t="s">
        <v>110</v>
      </c>
      <c r="AG22" s="791" t="s">
        <v>32</v>
      </c>
      <c r="AH22" s="791">
        <v>5</v>
      </c>
      <c r="AI22" s="791">
        <v>0</v>
      </c>
      <c r="AJ22" s="791">
        <v>9</v>
      </c>
      <c r="AK22" s="791">
        <v>0</v>
      </c>
      <c r="AL22" s="791">
        <v>4</v>
      </c>
      <c r="AM22" s="792">
        <v>4.5</v>
      </c>
      <c r="AN22" s="792"/>
      <c r="AO22" s="792"/>
      <c r="AP22" s="1938">
        <f>SUM(AH22:AO22)</f>
        <v>22.5</v>
      </c>
    </row>
    <row r="23" spans="1:42" s="823" customFormat="1" ht="9" customHeight="1" x14ac:dyDescent="0.2">
      <c r="A23" s="834">
        <v>19</v>
      </c>
      <c r="B23" s="1291" t="s">
        <v>434</v>
      </c>
      <c r="C23" s="1291" t="s">
        <v>110</v>
      </c>
      <c r="D23" s="1292" t="s">
        <v>32</v>
      </c>
      <c r="E23" s="791">
        <v>8</v>
      </c>
      <c r="F23" s="791">
        <v>4</v>
      </c>
      <c r="G23" s="791">
        <v>7</v>
      </c>
      <c r="H23" s="791">
        <v>8</v>
      </c>
      <c r="I23" s="791">
        <v>2</v>
      </c>
      <c r="J23" s="792">
        <v>8</v>
      </c>
      <c r="K23" s="792"/>
      <c r="L23" s="792"/>
      <c r="M23" s="1934">
        <f>SUM(E23:L23)</f>
        <v>37</v>
      </c>
      <c r="O23" s="834">
        <v>39</v>
      </c>
      <c r="P23" s="1977" t="s">
        <v>826</v>
      </c>
      <c r="Q23" s="1977" t="s">
        <v>125</v>
      </c>
      <c r="R23" s="1292" t="s">
        <v>822</v>
      </c>
      <c r="S23" s="791">
        <v>0</v>
      </c>
      <c r="T23" s="791">
        <v>0</v>
      </c>
      <c r="U23" s="791">
        <v>0</v>
      </c>
      <c r="V23" s="791">
        <v>3</v>
      </c>
      <c r="W23" s="791">
        <v>4</v>
      </c>
      <c r="X23" s="804">
        <v>0</v>
      </c>
      <c r="Y23" s="804"/>
      <c r="Z23" s="804"/>
      <c r="AA23" s="1934">
        <f>SUM(R23:Z23)</f>
        <v>7</v>
      </c>
      <c r="AB23" s="1961"/>
      <c r="AD23" s="834">
        <v>18</v>
      </c>
      <c r="AE23" s="1935" t="s">
        <v>498</v>
      </c>
      <c r="AF23" s="1935" t="s">
        <v>27</v>
      </c>
      <c r="AG23" s="791" t="s">
        <v>32</v>
      </c>
      <c r="AH23" s="792">
        <v>4</v>
      </c>
      <c r="AI23" s="791">
        <v>10</v>
      </c>
      <c r="AJ23" s="791">
        <v>4.5</v>
      </c>
      <c r="AK23" s="791">
        <v>4</v>
      </c>
      <c r="AL23" s="791">
        <v>0</v>
      </c>
      <c r="AM23" s="791">
        <v>0</v>
      </c>
      <c r="AN23" s="792"/>
      <c r="AO23" s="792"/>
      <c r="AP23" s="1938">
        <f>SUM(AH23:AO23)</f>
        <v>22.5</v>
      </c>
    </row>
    <row r="24" spans="1:42" s="823" customFormat="1" ht="9" customHeight="1" x14ac:dyDescent="0.2">
      <c r="A24" s="834">
        <v>20</v>
      </c>
      <c r="B24" s="1311" t="s">
        <v>486</v>
      </c>
      <c r="C24" s="1311" t="s">
        <v>62</v>
      </c>
      <c r="D24" s="1292" t="s">
        <v>83</v>
      </c>
      <c r="E24" s="791">
        <v>9</v>
      </c>
      <c r="F24" s="791">
        <v>7</v>
      </c>
      <c r="G24" s="791">
        <v>0</v>
      </c>
      <c r="H24" s="791">
        <v>4</v>
      </c>
      <c r="I24" s="791">
        <v>15</v>
      </c>
      <c r="J24" s="791">
        <v>0</v>
      </c>
      <c r="K24" s="792"/>
      <c r="L24" s="791"/>
      <c r="M24" s="1934">
        <f>SUM(D24:L24)</f>
        <v>35</v>
      </c>
      <c r="O24" s="834">
        <v>45</v>
      </c>
      <c r="P24" s="1309" t="s">
        <v>262</v>
      </c>
      <c r="Q24" s="1309" t="s">
        <v>259</v>
      </c>
      <c r="R24" s="1292" t="s">
        <v>46</v>
      </c>
      <c r="S24" s="792">
        <v>5</v>
      </c>
      <c r="T24" s="791">
        <v>0</v>
      </c>
      <c r="U24" s="791">
        <v>0</v>
      </c>
      <c r="V24" s="791">
        <v>1</v>
      </c>
      <c r="W24" s="791">
        <v>0</v>
      </c>
      <c r="X24" s="792">
        <v>0</v>
      </c>
      <c r="Y24" s="792"/>
      <c r="Z24" s="792"/>
      <c r="AA24" s="1934">
        <f>SUM(S24:Z24)</f>
        <v>6</v>
      </c>
      <c r="AB24" s="1961"/>
      <c r="AD24" s="1946">
        <v>20</v>
      </c>
      <c r="AE24" s="1944" t="s">
        <v>74</v>
      </c>
      <c r="AF24" s="1944" t="s">
        <v>115</v>
      </c>
      <c r="AG24" s="791" t="s">
        <v>46</v>
      </c>
      <c r="AH24" s="791">
        <v>0</v>
      </c>
      <c r="AI24" s="791">
        <v>0</v>
      </c>
      <c r="AJ24" s="791">
        <v>4</v>
      </c>
      <c r="AK24" s="791">
        <v>4</v>
      </c>
      <c r="AL24" s="792">
        <v>4</v>
      </c>
      <c r="AM24" s="792">
        <v>10</v>
      </c>
      <c r="AN24" s="792"/>
      <c r="AO24" s="792"/>
      <c r="AP24" s="1938">
        <f>SUM(AH24:AO24)</f>
        <v>22</v>
      </c>
    </row>
    <row r="25" spans="1:42" s="823" customFormat="1" ht="9" customHeight="1" x14ac:dyDescent="0.2">
      <c r="A25" s="834">
        <v>21</v>
      </c>
      <c r="B25" s="1311" t="s">
        <v>90</v>
      </c>
      <c r="C25" s="1311" t="s">
        <v>47</v>
      </c>
      <c r="D25" s="1292" t="s">
        <v>83</v>
      </c>
      <c r="E25" s="791">
        <v>16</v>
      </c>
      <c r="F25" s="791">
        <v>7</v>
      </c>
      <c r="G25" s="791">
        <v>0</v>
      </c>
      <c r="H25" s="791">
        <v>9</v>
      </c>
      <c r="I25" s="791">
        <v>0</v>
      </c>
      <c r="J25" s="791">
        <v>0</v>
      </c>
      <c r="K25" s="791"/>
      <c r="L25" s="791"/>
      <c r="M25" s="1934">
        <f>SUM(D25:L25)</f>
        <v>32</v>
      </c>
      <c r="O25" s="834">
        <v>46</v>
      </c>
      <c r="P25" s="1309" t="s">
        <v>515</v>
      </c>
      <c r="Q25" s="1309" t="s">
        <v>182</v>
      </c>
      <c r="R25" s="1292" t="s">
        <v>46</v>
      </c>
      <c r="S25" s="804">
        <v>0</v>
      </c>
      <c r="T25" s="791">
        <v>2</v>
      </c>
      <c r="U25" s="791">
        <v>0</v>
      </c>
      <c r="V25" s="791">
        <v>2</v>
      </c>
      <c r="W25" s="791">
        <v>1</v>
      </c>
      <c r="X25" s="792">
        <v>0</v>
      </c>
      <c r="Y25" s="792"/>
      <c r="Z25" s="792"/>
      <c r="AA25" s="1934">
        <f>SUM(S25:Z25)</f>
        <v>5</v>
      </c>
      <c r="AB25" s="1961"/>
      <c r="AD25" s="1946">
        <v>21</v>
      </c>
      <c r="AE25" s="1288" t="s">
        <v>378</v>
      </c>
      <c r="AF25" s="1288" t="s">
        <v>27</v>
      </c>
      <c r="AG25" s="834" t="s">
        <v>66</v>
      </c>
      <c r="AH25" s="791">
        <v>0</v>
      </c>
      <c r="AI25" s="791">
        <v>0</v>
      </c>
      <c r="AJ25" s="791">
        <v>4</v>
      </c>
      <c r="AK25" s="791">
        <v>4</v>
      </c>
      <c r="AL25" s="791">
        <v>13</v>
      </c>
      <c r="AM25" s="791">
        <v>0</v>
      </c>
      <c r="AN25" s="791"/>
      <c r="AO25" s="791"/>
      <c r="AP25" s="1938">
        <f>SUM(AG25:AO25)</f>
        <v>21</v>
      </c>
    </row>
    <row r="26" spans="1:42" s="823" customFormat="1" ht="9" customHeight="1" x14ac:dyDescent="0.2">
      <c r="A26" s="834">
        <v>22</v>
      </c>
      <c r="B26" s="1309" t="s">
        <v>516</v>
      </c>
      <c r="C26" s="1309" t="s">
        <v>31</v>
      </c>
      <c r="D26" s="1292" t="s">
        <v>46</v>
      </c>
      <c r="E26" s="792">
        <v>2</v>
      </c>
      <c r="F26" s="791">
        <v>1</v>
      </c>
      <c r="G26" s="791">
        <v>11</v>
      </c>
      <c r="H26" s="791">
        <v>0</v>
      </c>
      <c r="I26" s="791">
        <v>9</v>
      </c>
      <c r="J26" s="792">
        <v>8</v>
      </c>
      <c r="K26" s="792"/>
      <c r="L26" s="792"/>
      <c r="M26" s="1934">
        <f>SUM(E26:L26)</f>
        <v>31</v>
      </c>
      <c r="O26" s="834">
        <v>46</v>
      </c>
      <c r="P26" s="1315" t="s">
        <v>267</v>
      </c>
      <c r="Q26" s="1315" t="s">
        <v>55</v>
      </c>
      <c r="R26" s="1292" t="s">
        <v>46</v>
      </c>
      <c r="S26" s="792">
        <v>0</v>
      </c>
      <c r="T26" s="791">
        <v>0</v>
      </c>
      <c r="U26" s="791">
        <v>0</v>
      </c>
      <c r="V26" s="791">
        <v>3</v>
      </c>
      <c r="W26" s="791">
        <v>2</v>
      </c>
      <c r="X26" s="792">
        <v>0</v>
      </c>
      <c r="Y26" s="792"/>
      <c r="Z26" s="792"/>
      <c r="AA26" s="1934">
        <f>SUM(S26:Z26)</f>
        <v>5</v>
      </c>
      <c r="AB26" s="1961"/>
      <c r="AD26" s="834">
        <v>22</v>
      </c>
      <c r="AE26" s="1935" t="s">
        <v>499</v>
      </c>
      <c r="AF26" s="1935" t="s">
        <v>50</v>
      </c>
      <c r="AG26" s="791" t="s">
        <v>32</v>
      </c>
      <c r="AH26" s="791">
        <v>0</v>
      </c>
      <c r="AI26" s="791">
        <v>10</v>
      </c>
      <c r="AJ26" s="791">
        <v>0</v>
      </c>
      <c r="AK26" s="791">
        <v>9</v>
      </c>
      <c r="AL26" s="791">
        <v>0</v>
      </c>
      <c r="AM26" s="792">
        <v>0</v>
      </c>
      <c r="AN26" s="792"/>
      <c r="AO26" s="792"/>
      <c r="AP26" s="1938">
        <f>SUM(AH26:AO26)</f>
        <v>19</v>
      </c>
    </row>
    <row r="27" spans="1:42" s="823" customFormat="1" ht="9" customHeight="1" x14ac:dyDescent="0.2">
      <c r="A27" s="834">
        <v>23</v>
      </c>
      <c r="B27" s="1291" t="s">
        <v>502</v>
      </c>
      <c r="C27" s="1291" t="s">
        <v>283</v>
      </c>
      <c r="D27" s="1292" t="s">
        <v>32</v>
      </c>
      <c r="E27" s="791">
        <v>0</v>
      </c>
      <c r="F27" s="791">
        <v>6</v>
      </c>
      <c r="G27" s="791">
        <v>0</v>
      </c>
      <c r="H27" s="791">
        <v>12</v>
      </c>
      <c r="I27" s="791">
        <v>10</v>
      </c>
      <c r="J27" s="792">
        <v>0</v>
      </c>
      <c r="K27" s="792"/>
      <c r="L27" s="792"/>
      <c r="M27" s="1934">
        <f>SUM(E27:L27)</f>
        <v>28</v>
      </c>
      <c r="O27" s="834">
        <v>46</v>
      </c>
      <c r="P27" s="1977" t="s">
        <v>824</v>
      </c>
      <c r="Q27" s="1977" t="s">
        <v>825</v>
      </c>
      <c r="R27" s="1292" t="s">
        <v>822</v>
      </c>
      <c r="S27" s="791">
        <v>0</v>
      </c>
      <c r="T27" s="791">
        <v>0</v>
      </c>
      <c r="U27" s="791">
        <v>1</v>
      </c>
      <c r="V27" s="791">
        <v>0</v>
      </c>
      <c r="W27" s="791">
        <v>4</v>
      </c>
      <c r="X27" s="804">
        <v>0</v>
      </c>
      <c r="Y27" s="804"/>
      <c r="Z27" s="804"/>
      <c r="AA27" s="1934">
        <f>SUM(R27:Z27)</f>
        <v>5</v>
      </c>
      <c r="AB27" s="1961"/>
      <c r="AD27" s="1946">
        <v>22</v>
      </c>
      <c r="AE27" s="809" t="s">
        <v>826</v>
      </c>
      <c r="AF27" s="809" t="s">
        <v>125</v>
      </c>
      <c r="AG27" s="791" t="s">
        <v>822</v>
      </c>
      <c r="AH27" s="791">
        <v>0</v>
      </c>
      <c r="AI27" s="791">
        <v>0</v>
      </c>
      <c r="AJ27" s="791">
        <v>0</v>
      </c>
      <c r="AK27" s="791">
        <v>15</v>
      </c>
      <c r="AL27" s="804">
        <v>4</v>
      </c>
      <c r="AM27" s="804">
        <v>0</v>
      </c>
      <c r="AN27" s="804"/>
      <c r="AO27" s="804"/>
      <c r="AP27" s="1938">
        <f>SUM(AG27:AO27)</f>
        <v>19</v>
      </c>
    </row>
    <row r="28" spans="1:42" s="823" customFormat="1" ht="9" customHeight="1" x14ac:dyDescent="0.2">
      <c r="A28" s="834">
        <v>23</v>
      </c>
      <c r="B28" s="1315" t="s">
        <v>378</v>
      </c>
      <c r="C28" s="1315" t="s">
        <v>27</v>
      </c>
      <c r="D28" s="1308" t="s">
        <v>66</v>
      </c>
      <c r="E28" s="792">
        <v>1</v>
      </c>
      <c r="F28" s="791">
        <v>4</v>
      </c>
      <c r="G28" s="791">
        <v>7</v>
      </c>
      <c r="H28" s="791">
        <v>4</v>
      </c>
      <c r="I28" s="791">
        <v>6</v>
      </c>
      <c r="J28" s="791">
        <v>6</v>
      </c>
      <c r="K28" s="792"/>
      <c r="L28" s="791"/>
      <c r="M28" s="1934">
        <f>SUM(D28:L28)</f>
        <v>28</v>
      </c>
      <c r="O28" s="834">
        <v>49</v>
      </c>
      <c r="P28" s="1322" t="s">
        <v>551</v>
      </c>
      <c r="Q28" s="1322" t="s">
        <v>552</v>
      </c>
      <c r="R28" s="1304" t="s">
        <v>66</v>
      </c>
      <c r="S28" s="791">
        <v>0</v>
      </c>
      <c r="T28" s="791">
        <v>4</v>
      </c>
      <c r="U28" s="791">
        <v>0</v>
      </c>
      <c r="V28" s="791">
        <v>0</v>
      </c>
      <c r="W28" s="791">
        <v>0</v>
      </c>
      <c r="X28" s="804">
        <v>0</v>
      </c>
      <c r="Y28" s="792"/>
      <c r="Z28" s="804"/>
      <c r="AA28" s="1934">
        <f>SUM(R28:Z28)</f>
        <v>4</v>
      </c>
      <c r="AB28" s="1961"/>
      <c r="AD28" s="1946">
        <v>24</v>
      </c>
      <c r="AE28" s="809" t="s">
        <v>823</v>
      </c>
      <c r="AF28" s="809" t="s">
        <v>31</v>
      </c>
      <c r="AG28" s="791" t="s">
        <v>822</v>
      </c>
      <c r="AH28" s="791">
        <v>0</v>
      </c>
      <c r="AI28" s="791">
        <v>0</v>
      </c>
      <c r="AJ28" s="791">
        <v>12</v>
      </c>
      <c r="AK28" s="791">
        <v>0</v>
      </c>
      <c r="AL28" s="804">
        <v>2</v>
      </c>
      <c r="AM28" s="804">
        <v>0</v>
      </c>
      <c r="AN28" s="804"/>
      <c r="AO28" s="804"/>
      <c r="AP28" s="1938">
        <f>SUM(AG28:AO28)</f>
        <v>14</v>
      </c>
    </row>
    <row r="29" spans="1:42" s="823" customFormat="1" ht="9" customHeight="1" x14ac:dyDescent="0.2">
      <c r="A29" s="834">
        <v>25</v>
      </c>
      <c r="B29" s="1309" t="s">
        <v>513</v>
      </c>
      <c r="C29" s="1309" t="s">
        <v>40</v>
      </c>
      <c r="D29" s="1292" t="s">
        <v>46</v>
      </c>
      <c r="E29" s="791">
        <v>4</v>
      </c>
      <c r="F29" s="791">
        <v>4</v>
      </c>
      <c r="G29" s="791">
        <v>6</v>
      </c>
      <c r="H29" s="791">
        <v>8</v>
      </c>
      <c r="I29" s="791">
        <v>2</v>
      </c>
      <c r="J29" s="792">
        <v>0</v>
      </c>
      <c r="K29" s="792"/>
      <c r="L29" s="792"/>
      <c r="M29" s="1934">
        <f>SUM(E29:L29)</f>
        <v>24</v>
      </c>
      <c r="O29" s="834">
        <v>49</v>
      </c>
      <c r="P29" s="1972" t="s">
        <v>618</v>
      </c>
      <c r="Q29" s="1972" t="s">
        <v>619</v>
      </c>
      <c r="R29" s="1304" t="s">
        <v>66</v>
      </c>
      <c r="S29" s="791">
        <v>0</v>
      </c>
      <c r="T29" s="791">
        <v>0</v>
      </c>
      <c r="U29" s="791">
        <v>2</v>
      </c>
      <c r="V29" s="791">
        <v>0</v>
      </c>
      <c r="W29" s="791">
        <v>1</v>
      </c>
      <c r="X29" s="791">
        <v>1</v>
      </c>
      <c r="Y29" s="792"/>
      <c r="Z29" s="791"/>
      <c r="AA29" s="1934">
        <f>SUM(R29:Z29)</f>
        <v>4</v>
      </c>
      <c r="AB29" s="1961"/>
      <c r="AD29" s="834">
        <v>25</v>
      </c>
      <c r="AE29" s="1935" t="s">
        <v>503</v>
      </c>
      <c r="AF29" s="1935" t="s">
        <v>109</v>
      </c>
      <c r="AG29" s="791" t="s">
        <v>32</v>
      </c>
      <c r="AH29" s="791">
        <v>9.5</v>
      </c>
      <c r="AI29" s="791">
        <v>4</v>
      </c>
      <c r="AJ29" s="791">
        <v>0</v>
      </c>
      <c r="AK29" s="791">
        <v>0</v>
      </c>
      <c r="AL29" s="791">
        <v>0</v>
      </c>
      <c r="AM29" s="792">
        <v>0</v>
      </c>
      <c r="AN29" s="792"/>
      <c r="AO29" s="792"/>
      <c r="AP29" s="1938">
        <f>SUM(AH29:AO29)</f>
        <v>13.5</v>
      </c>
    </row>
    <row r="30" spans="1:42" s="823" customFormat="1" ht="9" customHeight="1" x14ac:dyDescent="0.2">
      <c r="A30" s="834">
        <v>26</v>
      </c>
      <c r="B30" s="1309" t="s">
        <v>511</v>
      </c>
      <c r="C30" s="1309" t="s">
        <v>201</v>
      </c>
      <c r="D30" s="1292" t="s">
        <v>46</v>
      </c>
      <c r="E30" s="791">
        <v>1</v>
      </c>
      <c r="F30" s="791">
        <v>1</v>
      </c>
      <c r="G30" s="791">
        <v>1</v>
      </c>
      <c r="H30" s="791">
        <v>1</v>
      </c>
      <c r="I30" s="791">
        <v>10</v>
      </c>
      <c r="J30" s="792">
        <v>9</v>
      </c>
      <c r="K30" s="792"/>
      <c r="L30" s="792"/>
      <c r="M30" s="1934">
        <f>SUM(E30:L30)</f>
        <v>23</v>
      </c>
      <c r="O30" s="834">
        <v>51</v>
      </c>
      <c r="P30" s="1973" t="s">
        <v>360</v>
      </c>
      <c r="Q30" s="1974" t="s">
        <v>361</v>
      </c>
      <c r="R30" s="1975" t="s">
        <v>32</v>
      </c>
      <c r="S30" s="791">
        <v>0</v>
      </c>
      <c r="T30" s="791">
        <v>0</v>
      </c>
      <c r="U30" s="791">
        <v>0</v>
      </c>
      <c r="V30" s="791">
        <v>2</v>
      </c>
      <c r="W30" s="791">
        <v>0</v>
      </c>
      <c r="X30" s="792">
        <v>0</v>
      </c>
      <c r="Y30" s="792"/>
      <c r="Z30" s="792"/>
      <c r="AA30" s="1934">
        <f>SUM(S30:Z30)</f>
        <v>2</v>
      </c>
      <c r="AB30" s="1961"/>
      <c r="AD30" s="1946">
        <v>26</v>
      </c>
      <c r="AE30" s="1941" t="s">
        <v>290</v>
      </c>
      <c r="AF30" s="1941" t="s">
        <v>231</v>
      </c>
      <c r="AG30" s="791" t="s">
        <v>83</v>
      </c>
      <c r="AH30" s="804">
        <v>0</v>
      </c>
      <c r="AI30" s="791">
        <v>0</v>
      </c>
      <c r="AJ30" s="791">
        <v>13</v>
      </c>
      <c r="AK30" s="791">
        <v>0</v>
      </c>
      <c r="AL30" s="804">
        <v>0</v>
      </c>
      <c r="AM30" s="804">
        <v>0</v>
      </c>
      <c r="AN30" s="792"/>
      <c r="AO30" s="804"/>
      <c r="AP30" s="1938">
        <f>SUM(AG30:AO30)</f>
        <v>13</v>
      </c>
    </row>
    <row r="31" spans="1:42" s="823" customFormat="1" ht="9" customHeight="1" x14ac:dyDescent="0.2">
      <c r="A31" s="834">
        <v>26</v>
      </c>
      <c r="B31" s="1309" t="s">
        <v>168</v>
      </c>
      <c r="C31" s="1309" t="s">
        <v>251</v>
      </c>
      <c r="D31" s="1292" t="s">
        <v>46</v>
      </c>
      <c r="E31" s="791">
        <v>3</v>
      </c>
      <c r="F31" s="791">
        <v>3</v>
      </c>
      <c r="G31" s="791">
        <v>7</v>
      </c>
      <c r="H31" s="791">
        <v>2</v>
      </c>
      <c r="I31" s="791">
        <v>6</v>
      </c>
      <c r="J31" s="792">
        <v>2</v>
      </c>
      <c r="K31" s="792"/>
      <c r="L31" s="792"/>
      <c r="M31" s="1934">
        <f>SUM(E31:L31)</f>
        <v>23</v>
      </c>
      <c r="O31" s="834">
        <v>51</v>
      </c>
      <c r="P31" s="1321" t="s">
        <v>464</v>
      </c>
      <c r="Q31" s="1322" t="s">
        <v>55</v>
      </c>
      <c r="R31" s="1304" t="s">
        <v>66</v>
      </c>
      <c r="S31" s="791">
        <v>2</v>
      </c>
      <c r="T31" s="791">
        <v>0</v>
      </c>
      <c r="U31" s="791">
        <v>0</v>
      </c>
      <c r="V31" s="791">
        <v>0</v>
      </c>
      <c r="W31" s="791">
        <v>0</v>
      </c>
      <c r="X31" s="804">
        <v>0</v>
      </c>
      <c r="Y31" s="792"/>
      <c r="Z31" s="804"/>
      <c r="AA31" s="1934">
        <f>SUM(R31:Z31)</f>
        <v>2</v>
      </c>
      <c r="AB31" s="1961"/>
      <c r="AD31" s="1946">
        <v>26</v>
      </c>
      <c r="AE31" s="809" t="s">
        <v>826</v>
      </c>
      <c r="AF31" s="809" t="s">
        <v>527</v>
      </c>
      <c r="AG31" s="791" t="s">
        <v>822</v>
      </c>
      <c r="AH31" s="791">
        <v>0</v>
      </c>
      <c r="AI31" s="791">
        <v>0</v>
      </c>
      <c r="AJ31" s="791">
        <v>3.5</v>
      </c>
      <c r="AK31" s="791">
        <v>5</v>
      </c>
      <c r="AL31" s="804">
        <v>4.5</v>
      </c>
      <c r="AM31" s="804">
        <v>0</v>
      </c>
      <c r="AN31" s="804"/>
      <c r="AO31" s="804"/>
      <c r="AP31" s="1938">
        <f>SUM(AG31:AO31)</f>
        <v>13</v>
      </c>
    </row>
    <row r="32" spans="1:42" s="823" customFormat="1" ht="9" customHeight="1" x14ac:dyDescent="0.2">
      <c r="A32" s="834">
        <v>28</v>
      </c>
      <c r="B32" s="1291" t="s">
        <v>436</v>
      </c>
      <c r="C32" s="1291" t="s">
        <v>21</v>
      </c>
      <c r="D32" s="1292" t="s">
        <v>32</v>
      </c>
      <c r="E32" s="791">
        <v>1</v>
      </c>
      <c r="F32" s="791">
        <v>9</v>
      </c>
      <c r="G32" s="791">
        <v>0</v>
      </c>
      <c r="H32" s="791">
        <v>5</v>
      </c>
      <c r="I32" s="791">
        <v>5</v>
      </c>
      <c r="J32" s="792">
        <v>0</v>
      </c>
      <c r="K32" s="792"/>
      <c r="L32" s="792"/>
      <c r="M32" s="1934">
        <f>SUM(E32:L32)</f>
        <v>20</v>
      </c>
      <c r="O32" s="834">
        <v>51</v>
      </c>
      <c r="P32" s="1322" t="s">
        <v>553</v>
      </c>
      <c r="Q32" s="1322" t="s">
        <v>554</v>
      </c>
      <c r="R32" s="1304" t="s">
        <v>66</v>
      </c>
      <c r="S32" s="791">
        <v>0</v>
      </c>
      <c r="T32" s="791">
        <v>2</v>
      </c>
      <c r="U32" s="791">
        <v>0</v>
      </c>
      <c r="V32" s="791">
        <v>0</v>
      </c>
      <c r="W32" s="791">
        <v>0</v>
      </c>
      <c r="X32" s="804">
        <v>0</v>
      </c>
      <c r="Y32" s="792"/>
      <c r="Z32" s="804"/>
      <c r="AA32" s="1934">
        <f>SUM(R32:Z32)</f>
        <v>2</v>
      </c>
      <c r="AB32" s="1961"/>
      <c r="AD32" s="834">
        <v>28</v>
      </c>
      <c r="AE32" s="809" t="s">
        <v>828</v>
      </c>
      <c r="AF32" s="809" t="s">
        <v>70</v>
      </c>
      <c r="AG32" s="791" t="s">
        <v>822</v>
      </c>
      <c r="AH32" s="791">
        <v>0</v>
      </c>
      <c r="AI32" s="791">
        <v>0</v>
      </c>
      <c r="AJ32" s="791">
        <v>0</v>
      </c>
      <c r="AK32" s="791">
        <v>0</v>
      </c>
      <c r="AL32" s="804">
        <v>12.5</v>
      </c>
      <c r="AM32" s="804">
        <v>0</v>
      </c>
      <c r="AN32" s="804"/>
      <c r="AO32" s="804"/>
      <c r="AP32" s="1938">
        <f>SUM(AG32:AO32)</f>
        <v>12.5</v>
      </c>
    </row>
    <row r="33" spans="1:42" s="823" customFormat="1" ht="9" customHeight="1" x14ac:dyDescent="0.2">
      <c r="A33" s="834">
        <v>29</v>
      </c>
      <c r="B33" s="1300" t="s">
        <v>463</v>
      </c>
      <c r="C33" s="1300" t="s">
        <v>47</v>
      </c>
      <c r="D33" s="1308" t="s">
        <v>66</v>
      </c>
      <c r="E33" s="791">
        <v>2</v>
      </c>
      <c r="F33" s="791">
        <v>0</v>
      </c>
      <c r="G33" s="791">
        <v>14</v>
      </c>
      <c r="H33" s="791">
        <v>0</v>
      </c>
      <c r="I33" s="791">
        <v>3</v>
      </c>
      <c r="J33" s="791">
        <v>0</v>
      </c>
      <c r="K33" s="792"/>
      <c r="L33" s="791"/>
      <c r="M33" s="1934">
        <f>SUM(D33:L33)</f>
        <v>19</v>
      </c>
      <c r="O33" s="834">
        <v>51</v>
      </c>
      <c r="P33" s="1978" t="s">
        <v>828</v>
      </c>
      <c r="Q33" s="1978" t="s">
        <v>70</v>
      </c>
      <c r="R33" s="1975" t="s">
        <v>822</v>
      </c>
      <c r="S33" s="791">
        <v>0</v>
      </c>
      <c r="T33" s="791">
        <v>0</v>
      </c>
      <c r="U33" s="791">
        <v>0</v>
      </c>
      <c r="V33" s="791">
        <v>0</v>
      </c>
      <c r="W33" s="791">
        <v>2</v>
      </c>
      <c r="X33" s="804">
        <v>0</v>
      </c>
      <c r="Y33" s="804"/>
      <c r="Z33" s="804"/>
      <c r="AA33" s="1934">
        <f>SUM(R33:Z33)</f>
        <v>2</v>
      </c>
      <c r="AB33" s="1961"/>
      <c r="AD33" s="1946">
        <v>29</v>
      </c>
      <c r="AE33" s="1941" t="s">
        <v>120</v>
      </c>
      <c r="AF33" s="1941" t="s">
        <v>62</v>
      </c>
      <c r="AG33" s="791" t="s">
        <v>83</v>
      </c>
      <c r="AH33" s="791">
        <v>0</v>
      </c>
      <c r="AI33" s="791">
        <v>4</v>
      </c>
      <c r="AJ33" s="791">
        <v>0</v>
      </c>
      <c r="AK33" s="791">
        <v>4</v>
      </c>
      <c r="AL33" s="791">
        <v>0</v>
      </c>
      <c r="AM33" s="791">
        <v>4</v>
      </c>
      <c r="AN33" s="792"/>
      <c r="AO33" s="791"/>
      <c r="AP33" s="1938">
        <f>SUM(AG33:AO33)</f>
        <v>12</v>
      </c>
    </row>
    <row r="34" spans="1:42" s="823" customFormat="1" ht="9" customHeight="1" x14ac:dyDescent="0.2">
      <c r="A34" s="834">
        <v>29</v>
      </c>
      <c r="B34" s="1311" t="s">
        <v>290</v>
      </c>
      <c r="C34" s="1311" t="s">
        <v>231</v>
      </c>
      <c r="D34" s="1292" t="s">
        <v>83</v>
      </c>
      <c r="E34" s="804">
        <v>0</v>
      </c>
      <c r="F34" s="791">
        <v>5</v>
      </c>
      <c r="G34" s="791">
        <v>14</v>
      </c>
      <c r="H34" s="791">
        <v>0</v>
      </c>
      <c r="I34" s="791">
        <v>0</v>
      </c>
      <c r="J34" s="804">
        <v>0</v>
      </c>
      <c r="K34" s="792"/>
      <c r="L34" s="804"/>
      <c r="M34" s="1934">
        <f>SUM(D34:L34)</f>
        <v>19</v>
      </c>
      <c r="O34" s="834">
        <v>55</v>
      </c>
      <c r="P34" s="1973" t="s">
        <v>609</v>
      </c>
      <c r="Q34" s="1974" t="s">
        <v>282</v>
      </c>
      <c r="R34" s="1975" t="s">
        <v>32</v>
      </c>
      <c r="S34" s="791">
        <v>0</v>
      </c>
      <c r="T34" s="791">
        <v>1</v>
      </c>
      <c r="U34" s="791">
        <v>0</v>
      </c>
      <c r="V34" s="791">
        <v>0</v>
      </c>
      <c r="W34" s="791">
        <v>0</v>
      </c>
      <c r="X34" s="792">
        <v>0</v>
      </c>
      <c r="Y34" s="792"/>
      <c r="Z34" s="792"/>
      <c r="AA34" s="1934">
        <f>SUM(S34:Z34)</f>
        <v>1</v>
      </c>
      <c r="AB34" s="1961"/>
      <c r="AD34" s="1946">
        <v>30</v>
      </c>
      <c r="AE34" s="1935" t="s">
        <v>353</v>
      </c>
      <c r="AF34" s="1935" t="s">
        <v>283</v>
      </c>
      <c r="AG34" s="791" t="s">
        <v>32</v>
      </c>
      <c r="AH34" s="792">
        <v>0</v>
      </c>
      <c r="AI34" s="791">
        <v>0</v>
      </c>
      <c r="AJ34" s="791">
        <v>0</v>
      </c>
      <c r="AK34" s="791">
        <v>0</v>
      </c>
      <c r="AL34" s="792">
        <v>9.5</v>
      </c>
      <c r="AM34" s="792">
        <v>0</v>
      </c>
      <c r="AN34" s="792"/>
      <c r="AO34" s="792"/>
      <c r="AP34" s="1938">
        <f>SUM(AH34:AO34)</f>
        <v>9.5</v>
      </c>
    </row>
    <row r="35" spans="1:42" s="823" customFormat="1" ht="9" customHeight="1" x14ac:dyDescent="0.2">
      <c r="A35" s="834">
        <v>31</v>
      </c>
      <c r="B35" s="1311" t="s">
        <v>164</v>
      </c>
      <c r="C35" s="1311" t="s">
        <v>55</v>
      </c>
      <c r="D35" s="1292" t="s">
        <v>83</v>
      </c>
      <c r="E35" s="804">
        <v>1</v>
      </c>
      <c r="F35" s="791">
        <v>0</v>
      </c>
      <c r="G35" s="791">
        <v>10</v>
      </c>
      <c r="H35" s="791">
        <v>0</v>
      </c>
      <c r="I35" s="791">
        <v>0</v>
      </c>
      <c r="J35" s="804">
        <v>7</v>
      </c>
      <c r="K35" s="792"/>
      <c r="L35" s="804"/>
      <c r="M35" s="1934">
        <f>SUM(D35:L35)</f>
        <v>18</v>
      </c>
      <c r="O35" s="834">
        <v>55</v>
      </c>
      <c r="P35" s="1323" t="s">
        <v>769</v>
      </c>
      <c r="Q35" s="1323" t="s">
        <v>47</v>
      </c>
      <c r="R35" s="1975" t="s">
        <v>46</v>
      </c>
      <c r="S35" s="792">
        <v>0</v>
      </c>
      <c r="T35" s="791">
        <v>0</v>
      </c>
      <c r="U35" s="791">
        <v>1</v>
      </c>
      <c r="V35" s="791">
        <v>0</v>
      </c>
      <c r="W35" s="791">
        <v>0</v>
      </c>
      <c r="X35" s="792">
        <v>0</v>
      </c>
      <c r="Y35" s="792"/>
      <c r="Z35" s="792"/>
      <c r="AA35" s="1934">
        <f>SUM(S35:Z35)</f>
        <v>1</v>
      </c>
      <c r="AB35" s="1961"/>
      <c r="AD35" s="834">
        <v>30</v>
      </c>
      <c r="AE35" s="1941" t="s">
        <v>90</v>
      </c>
      <c r="AF35" s="1941" t="s">
        <v>47</v>
      </c>
      <c r="AG35" s="791" t="s">
        <v>83</v>
      </c>
      <c r="AH35" s="791">
        <v>0</v>
      </c>
      <c r="AI35" s="791">
        <v>9.5</v>
      </c>
      <c r="AJ35" s="791">
        <v>0</v>
      </c>
      <c r="AK35" s="791">
        <v>0</v>
      </c>
      <c r="AL35" s="804">
        <v>0</v>
      </c>
      <c r="AM35" s="804">
        <v>0</v>
      </c>
      <c r="AN35" s="804"/>
      <c r="AO35" s="804"/>
      <c r="AP35" s="1938">
        <f>SUM(AG35:AO35)</f>
        <v>9.5</v>
      </c>
    </row>
    <row r="36" spans="1:42" s="823" customFormat="1" ht="9" customHeight="1" x14ac:dyDescent="0.2">
      <c r="A36" s="834">
        <v>32</v>
      </c>
      <c r="B36" s="1291" t="s">
        <v>353</v>
      </c>
      <c r="C36" s="1291" t="s">
        <v>283</v>
      </c>
      <c r="D36" s="1292" t="s">
        <v>32</v>
      </c>
      <c r="E36" s="792">
        <v>0</v>
      </c>
      <c r="F36" s="791">
        <v>4</v>
      </c>
      <c r="G36" s="791">
        <v>0</v>
      </c>
      <c r="H36" s="791">
        <v>0</v>
      </c>
      <c r="I36" s="791">
        <v>13</v>
      </c>
      <c r="J36" s="792">
        <v>0</v>
      </c>
      <c r="K36" s="792"/>
      <c r="L36" s="792"/>
      <c r="M36" s="1934">
        <f>SUM(E36:L36)</f>
        <v>17</v>
      </c>
      <c r="O36" s="834">
        <v>55</v>
      </c>
      <c r="P36" s="1329" t="s">
        <v>821</v>
      </c>
      <c r="Q36" s="1329" t="s">
        <v>123</v>
      </c>
      <c r="R36" s="1975" t="s">
        <v>66</v>
      </c>
      <c r="S36" s="791">
        <v>0</v>
      </c>
      <c r="T36" s="791">
        <v>0</v>
      </c>
      <c r="U36" s="791">
        <v>0</v>
      </c>
      <c r="V36" s="791">
        <v>1</v>
      </c>
      <c r="W36" s="791">
        <v>0</v>
      </c>
      <c r="X36" s="792">
        <v>0</v>
      </c>
      <c r="Y36" s="792"/>
      <c r="Z36" s="792"/>
      <c r="AA36" s="1934">
        <f>SUM(S36:Z36)</f>
        <v>1</v>
      </c>
      <c r="AB36" s="1961"/>
      <c r="AD36" s="1946">
        <v>32</v>
      </c>
      <c r="AE36" s="802" t="s">
        <v>1056</v>
      </c>
      <c r="AF36" s="802" t="s">
        <v>44</v>
      </c>
      <c r="AG36" s="791" t="s">
        <v>46</v>
      </c>
      <c r="AH36" s="791">
        <v>0</v>
      </c>
      <c r="AI36" s="791">
        <v>0</v>
      </c>
      <c r="AJ36" s="791">
        <v>0</v>
      </c>
      <c r="AK36" s="791">
        <v>0</v>
      </c>
      <c r="AL36" s="791">
        <v>0</v>
      </c>
      <c r="AM36" s="792">
        <v>9</v>
      </c>
      <c r="AN36" s="792"/>
      <c r="AO36" s="792"/>
      <c r="AP36" s="1938">
        <f>SUM(AH36:AO36)</f>
        <v>9</v>
      </c>
    </row>
    <row r="37" spans="1:42" s="823" customFormat="1" ht="9" customHeight="1" x14ac:dyDescent="0.2">
      <c r="A37" s="834">
        <v>32</v>
      </c>
      <c r="B37" s="1311" t="s">
        <v>488</v>
      </c>
      <c r="C37" s="1311" t="s">
        <v>57</v>
      </c>
      <c r="D37" s="1292" t="s">
        <v>83</v>
      </c>
      <c r="E37" s="791">
        <v>0</v>
      </c>
      <c r="F37" s="791">
        <v>0</v>
      </c>
      <c r="G37" s="791">
        <v>12</v>
      </c>
      <c r="H37" s="791">
        <v>0</v>
      </c>
      <c r="I37" s="791">
        <v>0</v>
      </c>
      <c r="J37" s="791">
        <v>5</v>
      </c>
      <c r="K37" s="792"/>
      <c r="L37" s="791"/>
      <c r="M37" s="1934">
        <f>SUM(D37:L37)</f>
        <v>17</v>
      </c>
      <c r="O37" s="834">
        <v>55</v>
      </c>
      <c r="P37" s="1322" t="s">
        <v>467</v>
      </c>
      <c r="Q37" s="1322" t="s">
        <v>468</v>
      </c>
      <c r="R37" s="1304" t="s">
        <v>66</v>
      </c>
      <c r="S37" s="792">
        <v>1</v>
      </c>
      <c r="T37" s="791">
        <v>0</v>
      </c>
      <c r="U37" s="791">
        <v>0</v>
      </c>
      <c r="V37" s="791">
        <v>0</v>
      </c>
      <c r="W37" s="791">
        <v>0</v>
      </c>
      <c r="X37" s="804">
        <v>0</v>
      </c>
      <c r="Y37" s="792"/>
      <c r="Z37" s="804"/>
      <c r="AA37" s="1934">
        <f>SUM(R37:Z37)</f>
        <v>1</v>
      </c>
      <c r="AB37" s="1961"/>
      <c r="AD37" s="1946">
        <v>33</v>
      </c>
      <c r="AE37" s="1935" t="s">
        <v>505</v>
      </c>
      <c r="AF37" s="1935" t="s">
        <v>506</v>
      </c>
      <c r="AG37" s="791" t="s">
        <v>32</v>
      </c>
      <c r="AH37" s="791">
        <v>8.5</v>
      </c>
      <c r="AI37" s="791">
        <v>0</v>
      </c>
      <c r="AJ37" s="791">
        <v>0</v>
      </c>
      <c r="AK37" s="791">
        <v>0</v>
      </c>
      <c r="AL37" s="792">
        <v>0</v>
      </c>
      <c r="AM37" s="792">
        <v>0</v>
      </c>
      <c r="AN37" s="792"/>
      <c r="AO37" s="792"/>
      <c r="AP37" s="1938">
        <f>SUM(AH37:AO37)</f>
        <v>8.5</v>
      </c>
    </row>
    <row r="38" spans="1:42" s="823" customFormat="1" ht="9" customHeight="1" x14ac:dyDescent="0.2">
      <c r="A38" s="834">
        <v>34</v>
      </c>
      <c r="B38" s="1291" t="s">
        <v>503</v>
      </c>
      <c r="C38" s="1291" t="s">
        <v>109</v>
      </c>
      <c r="D38" s="1292" t="s">
        <v>32</v>
      </c>
      <c r="E38" s="791">
        <v>8</v>
      </c>
      <c r="F38" s="791">
        <v>7</v>
      </c>
      <c r="G38" s="791">
        <v>0</v>
      </c>
      <c r="H38" s="791">
        <v>0</v>
      </c>
      <c r="I38" s="791">
        <v>0</v>
      </c>
      <c r="J38" s="792">
        <v>0</v>
      </c>
      <c r="K38" s="792"/>
      <c r="L38" s="792"/>
      <c r="M38" s="1934">
        <f>SUM(E38:L38)</f>
        <v>15</v>
      </c>
      <c r="O38" s="834">
        <v>55</v>
      </c>
      <c r="P38" s="1978" t="s">
        <v>827</v>
      </c>
      <c r="Q38" s="1978" t="s">
        <v>370</v>
      </c>
      <c r="R38" s="1975" t="s">
        <v>822</v>
      </c>
      <c r="S38" s="791">
        <v>0</v>
      </c>
      <c r="T38" s="791">
        <v>0</v>
      </c>
      <c r="U38" s="791">
        <v>1</v>
      </c>
      <c r="V38" s="791">
        <v>0</v>
      </c>
      <c r="W38" s="791">
        <v>0</v>
      </c>
      <c r="X38" s="804">
        <v>0</v>
      </c>
      <c r="Y38" s="804"/>
      <c r="Z38" s="804"/>
      <c r="AA38" s="1934">
        <f>SUM(R38:Z38)</f>
        <v>1</v>
      </c>
      <c r="AD38" s="1946">
        <v>33</v>
      </c>
      <c r="AE38" s="1944" t="s">
        <v>168</v>
      </c>
      <c r="AF38" s="1944" t="s">
        <v>251</v>
      </c>
      <c r="AG38" s="791" t="s">
        <v>46</v>
      </c>
      <c r="AH38" s="791">
        <v>0</v>
      </c>
      <c r="AI38" s="791">
        <v>0</v>
      </c>
      <c r="AJ38" s="791">
        <v>4.5</v>
      </c>
      <c r="AK38" s="791">
        <v>0</v>
      </c>
      <c r="AL38" s="792">
        <v>4</v>
      </c>
      <c r="AM38" s="792">
        <v>0</v>
      </c>
      <c r="AN38" s="792"/>
      <c r="AO38" s="792"/>
      <c r="AP38" s="1938">
        <f>SUM(AH38:AO38)</f>
        <v>8.5</v>
      </c>
    </row>
    <row r="39" spans="1:42" ht="9" customHeight="1" x14ac:dyDescent="0.2">
      <c r="A39" s="834">
        <v>35</v>
      </c>
      <c r="B39" s="1291" t="s">
        <v>505</v>
      </c>
      <c r="C39" s="1291" t="s">
        <v>506</v>
      </c>
      <c r="D39" s="1292" t="s">
        <v>32</v>
      </c>
      <c r="E39" s="791">
        <v>6</v>
      </c>
      <c r="F39" s="791">
        <v>8</v>
      </c>
      <c r="G39" s="791">
        <v>0</v>
      </c>
      <c r="H39" s="791">
        <v>0</v>
      </c>
      <c r="I39" s="791">
        <v>0</v>
      </c>
      <c r="J39" s="792">
        <v>0</v>
      </c>
      <c r="K39" s="792"/>
      <c r="L39" s="792"/>
      <c r="M39" s="1934">
        <f>SUM(E39:L39)</f>
        <v>14</v>
      </c>
      <c r="N39" s="823"/>
      <c r="O39" s="1733" t="s">
        <v>316</v>
      </c>
      <c r="P39" s="1733"/>
      <c r="Q39" s="1733"/>
      <c r="R39" s="1733"/>
      <c r="S39" s="1733"/>
      <c r="T39" s="1733"/>
      <c r="U39" s="1733"/>
      <c r="V39" s="1733"/>
      <c r="W39" s="1733"/>
      <c r="X39" s="1733"/>
      <c r="Y39" s="1733"/>
      <c r="Z39" s="1733"/>
      <c r="AA39" s="1733"/>
      <c r="AB39" s="1108"/>
      <c r="AC39" s="1108"/>
      <c r="AD39" s="1946">
        <v>33</v>
      </c>
      <c r="AE39" s="1976" t="s">
        <v>463</v>
      </c>
      <c r="AF39" s="1976" t="s">
        <v>47</v>
      </c>
      <c r="AG39" s="834" t="s">
        <v>66</v>
      </c>
      <c r="AH39" s="791">
        <v>0</v>
      </c>
      <c r="AI39" s="791">
        <v>0</v>
      </c>
      <c r="AJ39" s="791">
        <v>0</v>
      </c>
      <c r="AK39" s="791">
        <v>0</v>
      </c>
      <c r="AL39" s="791">
        <v>8.5</v>
      </c>
      <c r="AM39" s="791">
        <v>0</v>
      </c>
      <c r="AN39" s="792"/>
      <c r="AO39" s="791"/>
      <c r="AP39" s="1938">
        <f>SUM(AG39:AO39)</f>
        <v>8.5</v>
      </c>
    </row>
    <row r="40" spans="1:42" ht="9" customHeight="1" x14ac:dyDescent="0.2">
      <c r="A40" s="834">
        <v>35</v>
      </c>
      <c r="B40" s="1300" t="s">
        <v>465</v>
      </c>
      <c r="C40" s="1300" t="s">
        <v>112</v>
      </c>
      <c r="D40" s="1308" t="s">
        <v>66</v>
      </c>
      <c r="E40" s="791">
        <v>0</v>
      </c>
      <c r="F40" s="791">
        <v>0</v>
      </c>
      <c r="G40" s="791">
        <v>4</v>
      </c>
      <c r="H40" s="791">
        <v>0</v>
      </c>
      <c r="I40" s="791">
        <v>3</v>
      </c>
      <c r="J40" s="791">
        <v>7</v>
      </c>
      <c r="K40" s="792"/>
      <c r="L40" s="791"/>
      <c r="M40" s="1934">
        <f>SUM(D40:L40)</f>
        <v>14</v>
      </c>
      <c r="O40" s="1733"/>
      <c r="P40" s="1733"/>
      <c r="Q40" s="1733"/>
      <c r="R40" s="1733"/>
      <c r="S40" s="1733"/>
      <c r="T40" s="1733"/>
      <c r="U40" s="1733"/>
      <c r="V40" s="1733"/>
      <c r="W40" s="1733"/>
      <c r="X40" s="1733"/>
      <c r="Y40" s="1733"/>
      <c r="Z40" s="1733"/>
      <c r="AA40" s="1733"/>
      <c r="AB40" s="1108"/>
      <c r="AC40" s="1108"/>
      <c r="AD40" s="1946">
        <v>33</v>
      </c>
      <c r="AE40" s="1941" t="s">
        <v>486</v>
      </c>
      <c r="AF40" s="1941" t="s">
        <v>62</v>
      </c>
      <c r="AG40" s="791" t="s">
        <v>83</v>
      </c>
      <c r="AH40" s="791">
        <v>0</v>
      </c>
      <c r="AI40" s="791">
        <v>0</v>
      </c>
      <c r="AJ40" s="791">
        <v>0</v>
      </c>
      <c r="AK40" s="791">
        <v>4.5</v>
      </c>
      <c r="AL40" s="791">
        <v>4</v>
      </c>
      <c r="AM40" s="791">
        <v>0</v>
      </c>
      <c r="AN40" s="792"/>
      <c r="AO40" s="791"/>
      <c r="AP40" s="1938">
        <f>SUM(AG40:AO40)</f>
        <v>8.5</v>
      </c>
    </row>
    <row r="41" spans="1:42" ht="9" customHeight="1" x14ac:dyDescent="0.2">
      <c r="A41" s="834">
        <v>37</v>
      </c>
      <c r="B41" s="1315" t="s">
        <v>113</v>
      </c>
      <c r="C41" s="1315" t="s">
        <v>44</v>
      </c>
      <c r="D41" s="1292" t="s">
        <v>46</v>
      </c>
      <c r="E41" s="1962">
        <v>0</v>
      </c>
      <c r="F41" s="791">
        <v>0</v>
      </c>
      <c r="G41" s="791">
        <v>2</v>
      </c>
      <c r="H41" s="791">
        <v>0</v>
      </c>
      <c r="I41" s="791">
        <v>2</v>
      </c>
      <c r="J41" s="792">
        <v>9</v>
      </c>
      <c r="K41" s="792"/>
      <c r="L41" s="792"/>
      <c r="M41" s="1934">
        <f>SUM(E41:L41)</f>
        <v>13</v>
      </c>
      <c r="O41" s="1946">
        <v>43</v>
      </c>
      <c r="P41" s="1288" t="s">
        <v>267</v>
      </c>
      <c r="Q41" s="1288" t="s">
        <v>55</v>
      </c>
      <c r="R41" s="791" t="s">
        <v>46</v>
      </c>
      <c r="S41" s="792">
        <v>0</v>
      </c>
      <c r="T41" s="791">
        <v>0</v>
      </c>
      <c r="U41" s="791">
        <v>0</v>
      </c>
      <c r="V41" s="791">
        <v>0</v>
      </c>
      <c r="W41" s="791">
        <v>4.5</v>
      </c>
      <c r="X41" s="792">
        <v>0</v>
      </c>
      <c r="Y41" s="792"/>
      <c r="Z41" s="792"/>
      <c r="AA41" s="1938">
        <f>SUM(S41:Z41)</f>
        <v>4.5</v>
      </c>
      <c r="AD41" s="1946">
        <v>33</v>
      </c>
      <c r="AE41" s="1964" t="s">
        <v>488</v>
      </c>
      <c r="AF41" s="1941" t="s">
        <v>57</v>
      </c>
      <c r="AG41" s="791" t="s">
        <v>83</v>
      </c>
      <c r="AH41" s="791">
        <v>0</v>
      </c>
      <c r="AI41" s="791">
        <v>0</v>
      </c>
      <c r="AJ41" s="791">
        <v>8.5</v>
      </c>
      <c r="AK41" s="791">
        <v>0</v>
      </c>
      <c r="AL41" s="791">
        <v>0</v>
      </c>
      <c r="AM41" s="791">
        <v>0</v>
      </c>
      <c r="AN41" s="792"/>
      <c r="AO41" s="791"/>
      <c r="AP41" s="1938">
        <f>SUM(AG41:AO41)</f>
        <v>8.5</v>
      </c>
    </row>
    <row r="42" spans="1:42" ht="9" customHeight="1" x14ac:dyDescent="0.2">
      <c r="A42" s="834">
        <v>38</v>
      </c>
      <c r="B42" s="1965" t="s">
        <v>85</v>
      </c>
      <c r="C42" s="1311" t="s">
        <v>25</v>
      </c>
      <c r="D42" s="1292" t="s">
        <v>83</v>
      </c>
      <c r="E42" s="791">
        <v>0</v>
      </c>
      <c r="F42" s="791">
        <v>0</v>
      </c>
      <c r="G42" s="791">
        <v>8</v>
      </c>
      <c r="H42" s="791">
        <v>2</v>
      </c>
      <c r="I42" s="791">
        <v>0</v>
      </c>
      <c r="J42" s="804">
        <v>1</v>
      </c>
      <c r="K42" s="792"/>
      <c r="L42" s="804"/>
      <c r="M42" s="1934">
        <f>SUM(D42:L42)</f>
        <v>11</v>
      </c>
      <c r="O42" s="1946">
        <v>43</v>
      </c>
      <c r="P42" s="1976" t="s">
        <v>612</v>
      </c>
      <c r="Q42" s="1976" t="s">
        <v>72</v>
      </c>
      <c r="R42" s="834" t="s">
        <v>66</v>
      </c>
      <c r="S42" s="791">
        <v>0</v>
      </c>
      <c r="T42" s="791">
        <v>0</v>
      </c>
      <c r="U42" s="791">
        <v>0</v>
      </c>
      <c r="V42" s="791">
        <v>4.5</v>
      </c>
      <c r="W42" s="792">
        <v>0</v>
      </c>
      <c r="X42" s="792">
        <v>0</v>
      </c>
      <c r="Y42" s="792"/>
      <c r="Z42" s="792"/>
      <c r="AA42" s="1938">
        <f>SUM(R42:Z42)</f>
        <v>4.5</v>
      </c>
      <c r="AD42" s="1946">
        <v>38</v>
      </c>
      <c r="AE42" s="1935" t="s">
        <v>497</v>
      </c>
      <c r="AF42" s="1935" t="s">
        <v>178</v>
      </c>
      <c r="AG42" s="791" t="s">
        <v>32</v>
      </c>
      <c r="AH42" s="791">
        <v>4</v>
      </c>
      <c r="AI42" s="791">
        <v>0</v>
      </c>
      <c r="AJ42" s="791">
        <v>0</v>
      </c>
      <c r="AK42" s="791">
        <v>0</v>
      </c>
      <c r="AL42" s="791">
        <v>0</v>
      </c>
      <c r="AM42" s="792">
        <v>4</v>
      </c>
      <c r="AN42" s="792"/>
      <c r="AO42" s="792"/>
      <c r="AP42" s="1938">
        <f>SUM(AH42:AO42)</f>
        <v>8</v>
      </c>
    </row>
    <row r="43" spans="1:42" ht="9" customHeight="1" x14ac:dyDescent="0.2">
      <c r="A43" s="834">
        <v>39</v>
      </c>
      <c r="B43" s="1315" t="s">
        <v>437</v>
      </c>
      <c r="C43" s="1966" t="s">
        <v>438</v>
      </c>
      <c r="D43" s="1292" t="s">
        <v>32</v>
      </c>
      <c r="E43" s="791">
        <v>0</v>
      </c>
      <c r="F43" s="791">
        <v>0</v>
      </c>
      <c r="G43" s="791">
        <v>0</v>
      </c>
      <c r="H43" s="791">
        <v>0</v>
      </c>
      <c r="I43" s="791">
        <v>7</v>
      </c>
      <c r="J43" s="792">
        <v>0</v>
      </c>
      <c r="K43" s="791"/>
      <c r="L43" s="792"/>
      <c r="M43" s="1934">
        <f>SUM(E43:L43)</f>
        <v>7</v>
      </c>
      <c r="O43" s="1946">
        <v>46</v>
      </c>
      <c r="P43" s="1935" t="s">
        <v>439</v>
      </c>
      <c r="Q43" s="1935" t="s">
        <v>165</v>
      </c>
      <c r="R43" s="791" t="s">
        <v>32</v>
      </c>
      <c r="S43" s="791">
        <v>0</v>
      </c>
      <c r="T43" s="791">
        <v>0</v>
      </c>
      <c r="U43" s="791">
        <v>0</v>
      </c>
      <c r="V43" s="791">
        <v>0</v>
      </c>
      <c r="W43" s="791">
        <v>4</v>
      </c>
      <c r="X43" s="792">
        <v>0</v>
      </c>
      <c r="Y43" s="792"/>
      <c r="Z43" s="792"/>
      <c r="AA43" s="1938">
        <f>SUM(S43:Z43)</f>
        <v>4</v>
      </c>
      <c r="AD43" s="1946">
        <v>38</v>
      </c>
      <c r="AE43" s="1941" t="s">
        <v>164</v>
      </c>
      <c r="AF43" s="1941" t="s">
        <v>55</v>
      </c>
      <c r="AG43" s="791" t="s">
        <v>83</v>
      </c>
      <c r="AH43" s="804">
        <v>0</v>
      </c>
      <c r="AI43" s="791">
        <v>0</v>
      </c>
      <c r="AJ43" s="791">
        <v>8</v>
      </c>
      <c r="AK43" s="791">
        <v>0</v>
      </c>
      <c r="AL43" s="804">
        <v>0</v>
      </c>
      <c r="AM43" s="804">
        <v>0</v>
      </c>
      <c r="AN43" s="792"/>
      <c r="AO43" s="804"/>
      <c r="AP43" s="1938">
        <f>SUM(AG43:AO43)</f>
        <v>8</v>
      </c>
    </row>
    <row r="44" spans="1:42" ht="9" customHeight="1" x14ac:dyDescent="0.2">
      <c r="A44" s="834">
        <v>39</v>
      </c>
      <c r="B44" s="1291" t="s">
        <v>439</v>
      </c>
      <c r="C44" s="1291" t="s">
        <v>165</v>
      </c>
      <c r="D44" s="1292" t="s">
        <v>32</v>
      </c>
      <c r="E44" s="791">
        <v>0</v>
      </c>
      <c r="F44" s="791">
        <v>0</v>
      </c>
      <c r="G44" s="791">
        <v>0</v>
      </c>
      <c r="H44" s="791">
        <v>0</v>
      </c>
      <c r="I44" s="791">
        <v>7</v>
      </c>
      <c r="J44" s="792">
        <v>0</v>
      </c>
      <c r="K44" s="792"/>
      <c r="L44" s="792"/>
      <c r="M44" s="1934">
        <f>SUM(E44:L44)</f>
        <v>7</v>
      </c>
      <c r="N44" s="823"/>
      <c r="O44" s="1946">
        <v>46</v>
      </c>
      <c r="P44" s="1948" t="s">
        <v>437</v>
      </c>
      <c r="Q44" s="1963" t="s">
        <v>1055</v>
      </c>
      <c r="R44" s="1949" t="s">
        <v>32</v>
      </c>
      <c r="S44" s="791">
        <v>0</v>
      </c>
      <c r="T44" s="791">
        <v>0</v>
      </c>
      <c r="U44" s="791">
        <v>0</v>
      </c>
      <c r="V44" s="791">
        <v>0</v>
      </c>
      <c r="W44" s="792">
        <v>0</v>
      </c>
      <c r="X44" s="792">
        <v>4</v>
      </c>
      <c r="Y44" s="792"/>
      <c r="Z44" s="792"/>
      <c r="AA44" s="1938">
        <f>SUM(S44:Z44)</f>
        <v>4</v>
      </c>
      <c r="AD44" s="1946">
        <v>38</v>
      </c>
      <c r="AE44" s="1941" t="s">
        <v>85</v>
      </c>
      <c r="AF44" s="1941" t="s">
        <v>25</v>
      </c>
      <c r="AG44" s="791" t="s">
        <v>83</v>
      </c>
      <c r="AH44" s="791">
        <v>0</v>
      </c>
      <c r="AI44" s="791">
        <v>0</v>
      </c>
      <c r="AJ44" s="791">
        <v>8</v>
      </c>
      <c r="AK44" s="791">
        <v>0</v>
      </c>
      <c r="AL44" s="804">
        <v>0</v>
      </c>
      <c r="AM44" s="804">
        <v>0</v>
      </c>
      <c r="AN44" s="792"/>
      <c r="AO44" s="804"/>
      <c r="AP44" s="1938">
        <f>SUM(AG44:AO44)</f>
        <v>8</v>
      </c>
    </row>
    <row r="45" spans="1:42" ht="9" customHeight="1" x14ac:dyDescent="0.2">
      <c r="A45" s="834">
        <v>39</v>
      </c>
      <c r="B45" s="1315" t="s">
        <v>437</v>
      </c>
      <c r="C45" s="1966" t="s">
        <v>438</v>
      </c>
      <c r="D45" s="1292" t="s">
        <v>32</v>
      </c>
      <c r="E45" s="791">
        <v>0</v>
      </c>
      <c r="F45" s="791">
        <v>0</v>
      </c>
      <c r="G45" s="791">
        <v>0</v>
      </c>
      <c r="H45" s="791">
        <v>0</v>
      </c>
      <c r="I45" s="791">
        <v>0</v>
      </c>
      <c r="J45" s="792">
        <v>7</v>
      </c>
      <c r="K45" s="791"/>
      <c r="L45" s="792"/>
      <c r="M45" s="1934">
        <f>SUM(E45:L45)</f>
        <v>7</v>
      </c>
      <c r="N45" s="823"/>
      <c r="O45" s="1946">
        <v>46</v>
      </c>
      <c r="P45" s="1967" t="s">
        <v>490</v>
      </c>
      <c r="Q45" s="1967" t="s">
        <v>491</v>
      </c>
      <c r="R45" s="1949" t="s">
        <v>83</v>
      </c>
      <c r="S45" s="792">
        <v>0</v>
      </c>
      <c r="T45" s="791">
        <v>0</v>
      </c>
      <c r="U45" s="791">
        <v>0</v>
      </c>
      <c r="V45" s="791">
        <v>0</v>
      </c>
      <c r="W45" s="792">
        <v>4</v>
      </c>
      <c r="X45" s="792">
        <v>0</v>
      </c>
      <c r="Y45" s="792"/>
      <c r="Z45" s="792"/>
      <c r="AA45" s="1938">
        <f>SUM(R45:Z45)</f>
        <v>4</v>
      </c>
      <c r="AD45" s="1946">
        <v>38</v>
      </c>
      <c r="AE45" s="809" t="s">
        <v>827</v>
      </c>
      <c r="AF45" s="809" t="s">
        <v>370</v>
      </c>
      <c r="AG45" s="791" t="s">
        <v>822</v>
      </c>
      <c r="AH45" s="791">
        <v>0</v>
      </c>
      <c r="AI45" s="791">
        <v>0</v>
      </c>
      <c r="AJ45" s="791">
        <v>8</v>
      </c>
      <c r="AK45" s="791">
        <v>0</v>
      </c>
      <c r="AL45" s="804">
        <v>0</v>
      </c>
      <c r="AM45" s="804">
        <v>0</v>
      </c>
      <c r="AN45" s="804"/>
      <c r="AO45" s="804"/>
      <c r="AP45" s="1938">
        <f>SUM(AG45:AO45)</f>
        <v>8</v>
      </c>
    </row>
    <row r="46" spans="1:42" ht="9" customHeight="1" x14ac:dyDescent="0.2">
      <c r="A46" s="834">
        <v>39</v>
      </c>
      <c r="B46" s="1300" t="s">
        <v>612</v>
      </c>
      <c r="C46" s="1300" t="s">
        <v>72</v>
      </c>
      <c r="D46" s="1308" t="s">
        <v>66</v>
      </c>
      <c r="E46" s="791">
        <v>0</v>
      </c>
      <c r="F46" s="791">
        <v>0</v>
      </c>
      <c r="G46" s="791">
        <v>0</v>
      </c>
      <c r="H46" s="791">
        <v>2</v>
      </c>
      <c r="I46" s="791">
        <v>1</v>
      </c>
      <c r="J46" s="792">
        <v>4</v>
      </c>
      <c r="K46" s="792"/>
      <c r="L46" s="792"/>
      <c r="M46" s="1934">
        <f>SUM(D46:L46)</f>
        <v>7</v>
      </c>
      <c r="O46" s="1946">
        <v>46</v>
      </c>
      <c r="P46" s="1952" t="s">
        <v>900</v>
      </c>
      <c r="Q46" s="1952" t="s">
        <v>493</v>
      </c>
      <c r="R46" s="1949" t="s">
        <v>822</v>
      </c>
      <c r="S46" s="791">
        <v>0</v>
      </c>
      <c r="T46" s="791">
        <v>0</v>
      </c>
      <c r="U46" s="791">
        <v>0</v>
      </c>
      <c r="V46" s="791">
        <v>4</v>
      </c>
      <c r="W46" s="804">
        <v>0</v>
      </c>
      <c r="X46" s="804">
        <v>0</v>
      </c>
      <c r="Y46" s="804"/>
      <c r="Z46" s="804"/>
      <c r="AA46" s="1938">
        <f>SUM(R46:Z46)</f>
        <v>4</v>
      </c>
      <c r="AD46" s="1946">
        <v>42</v>
      </c>
      <c r="AE46" s="1944" t="s">
        <v>511</v>
      </c>
      <c r="AF46" s="1944" t="s">
        <v>201</v>
      </c>
      <c r="AG46" s="791" t="s">
        <v>46</v>
      </c>
      <c r="AH46" s="791">
        <v>0</v>
      </c>
      <c r="AI46" s="791">
        <v>0</v>
      </c>
      <c r="AJ46" s="791">
        <v>0</v>
      </c>
      <c r="AK46" s="791">
        <v>0</v>
      </c>
      <c r="AL46" s="791">
        <v>5</v>
      </c>
      <c r="AM46" s="792">
        <v>0</v>
      </c>
      <c r="AN46" s="792"/>
      <c r="AO46" s="792"/>
      <c r="AP46" s="1938">
        <f>SUM(AH46:AO46)</f>
        <v>5</v>
      </c>
    </row>
    <row r="47" spans="1:42" ht="9" customHeight="1" x14ac:dyDescent="0.2">
      <c r="A47" s="834">
        <v>39</v>
      </c>
      <c r="B47" s="1311" t="s">
        <v>284</v>
      </c>
      <c r="C47" s="1311" t="s">
        <v>62</v>
      </c>
      <c r="D47" s="1292" t="s">
        <v>83</v>
      </c>
      <c r="E47" s="791">
        <v>0</v>
      </c>
      <c r="F47" s="791">
        <v>0</v>
      </c>
      <c r="G47" s="791">
        <v>1</v>
      </c>
      <c r="H47" s="791">
        <v>0</v>
      </c>
      <c r="I47" s="791">
        <v>6</v>
      </c>
      <c r="J47" s="791">
        <v>0</v>
      </c>
      <c r="K47" s="792"/>
      <c r="L47" s="791"/>
      <c r="M47" s="1934">
        <f>SUM(D47:L47)</f>
        <v>7</v>
      </c>
      <c r="O47" s="1946">
        <v>46</v>
      </c>
      <c r="P47" s="1968" t="s">
        <v>896</v>
      </c>
      <c r="Q47" s="1952" t="s">
        <v>27</v>
      </c>
      <c r="R47" s="1949" t="s">
        <v>822</v>
      </c>
      <c r="S47" s="791">
        <v>0</v>
      </c>
      <c r="T47" s="791">
        <v>0</v>
      </c>
      <c r="U47" s="791">
        <v>0</v>
      </c>
      <c r="V47" s="791">
        <v>4</v>
      </c>
      <c r="W47" s="804">
        <v>0</v>
      </c>
      <c r="X47" s="804">
        <v>0</v>
      </c>
      <c r="Y47" s="804"/>
      <c r="Z47" s="804"/>
      <c r="AA47" s="1938">
        <f>SUM(R47:Z47)</f>
        <v>4</v>
      </c>
      <c r="AD47" s="834">
        <v>43</v>
      </c>
      <c r="AE47" s="1944" t="s">
        <v>262</v>
      </c>
      <c r="AF47" s="1944" t="s">
        <v>259</v>
      </c>
      <c r="AG47" s="791" t="s">
        <v>46</v>
      </c>
      <c r="AH47" s="792">
        <v>0</v>
      </c>
      <c r="AI47" s="791">
        <v>0</v>
      </c>
      <c r="AJ47" s="791">
        <v>0</v>
      </c>
      <c r="AK47" s="791">
        <v>4.5</v>
      </c>
      <c r="AL47" s="791">
        <v>0</v>
      </c>
      <c r="AM47" s="792">
        <v>0</v>
      </c>
      <c r="AN47" s="792"/>
      <c r="AO47" s="792"/>
      <c r="AP47" s="1938">
        <f>SUM(AH47:AO47)</f>
        <v>4.5</v>
      </c>
    </row>
    <row r="48" spans="1:42" ht="9" customHeight="1" x14ac:dyDescent="0.2">
      <c r="B48" s="798"/>
      <c r="C48" s="798"/>
      <c r="O48" s="798"/>
      <c r="P48" s="798"/>
      <c r="Q48" s="798"/>
      <c r="R48" s="798"/>
      <c r="S48" s="798"/>
      <c r="T48" s="798"/>
      <c r="U48" s="798"/>
      <c r="V48" s="798"/>
      <c r="W48" s="798"/>
      <c r="X48" s="798"/>
      <c r="Y48" s="798"/>
      <c r="Z48" s="798"/>
      <c r="AA48" s="798"/>
    </row>
    <row r="49" spans="2:3" ht="9" customHeight="1" x14ac:dyDescent="0.2">
      <c r="B49" s="798"/>
      <c r="C49" s="798"/>
    </row>
    <row r="50" spans="2:3" ht="9" customHeight="1" x14ac:dyDescent="0.2">
      <c r="B50" s="798"/>
      <c r="C50" s="798"/>
    </row>
    <row r="51" spans="2:3" ht="9" customHeight="1" x14ac:dyDescent="0.2">
      <c r="B51" s="798"/>
      <c r="C51" s="798"/>
    </row>
    <row r="52" spans="2:3" ht="12.75" x14ac:dyDescent="0.2">
      <c r="B52" s="798"/>
      <c r="C52" s="798"/>
    </row>
    <row r="53" spans="2:3" ht="12.75" x14ac:dyDescent="0.2">
      <c r="B53" s="798"/>
      <c r="C53" s="798"/>
    </row>
    <row r="54" spans="2:3" ht="12.75" x14ac:dyDescent="0.2">
      <c r="B54" s="798"/>
      <c r="C54" s="798"/>
    </row>
    <row r="55" spans="2:3" ht="12.75" x14ac:dyDescent="0.2">
      <c r="B55" s="798"/>
      <c r="C55" s="798"/>
    </row>
    <row r="56" spans="2:3" ht="12.75" x14ac:dyDescent="0.2">
      <c r="B56" s="798"/>
      <c r="C56" s="798"/>
    </row>
    <row r="57" spans="2:3" ht="12.75" x14ac:dyDescent="0.2">
      <c r="B57" s="798"/>
      <c r="C57" s="798"/>
    </row>
    <row r="58" spans="2:3" ht="12.75" x14ac:dyDescent="0.2">
      <c r="B58" s="798"/>
      <c r="C58" s="798"/>
    </row>
    <row r="59" spans="2:3" ht="12.75" x14ac:dyDescent="0.2">
      <c r="B59" s="798"/>
      <c r="C59" s="798"/>
    </row>
    <row r="60" spans="2:3" ht="12.75" x14ac:dyDescent="0.2">
      <c r="B60" s="798"/>
      <c r="C60" s="798"/>
    </row>
    <row r="61" spans="2:3" ht="12.75" x14ac:dyDescent="0.2">
      <c r="B61" s="798"/>
      <c r="C61" s="798"/>
    </row>
    <row r="62" spans="2:3" ht="12.75" x14ac:dyDescent="0.2">
      <c r="B62" s="798"/>
      <c r="C62" s="798"/>
    </row>
    <row r="63" spans="2:3" ht="12.75" x14ac:dyDescent="0.2">
      <c r="B63" s="798"/>
      <c r="C63" s="798"/>
    </row>
  </sheetData>
  <protectedRanges>
    <protectedRange sqref="P6" name="Oblast2_1_1"/>
    <protectedRange sqref="AE14 AE23 AE18 AE20:AE21" name="Oblast2_1_2"/>
    <protectedRange sqref="B13:B14" name="Oblast2_1_1_2"/>
  </protectedRanges>
  <sortState ref="B5:M96">
    <sortCondition descending="1" ref="M96"/>
  </sortState>
  <mergeCells count="19">
    <mergeCell ref="O39:AA40"/>
    <mergeCell ref="O21:AA22"/>
    <mergeCell ref="A3:A4"/>
    <mergeCell ref="B3:B4"/>
    <mergeCell ref="C3:C4"/>
    <mergeCell ref="D3:D4"/>
    <mergeCell ref="M3:M4"/>
    <mergeCell ref="AF3:AF4"/>
    <mergeCell ref="AG3:AG4"/>
    <mergeCell ref="AP3:AP4"/>
    <mergeCell ref="AF1:AP1"/>
    <mergeCell ref="O3:O4"/>
    <mergeCell ref="P3:P4"/>
    <mergeCell ref="Q3:Q4"/>
    <mergeCell ref="R3:R4"/>
    <mergeCell ref="AA3:AA4"/>
    <mergeCell ref="AD3:AD4"/>
    <mergeCell ref="AE3:AE4"/>
    <mergeCell ref="AB3:AB4"/>
  </mergeCells>
  <phoneticPr fontId="0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zoomScale="130" zoomScaleNormal="130" workbookViewId="0">
      <selection activeCell="L94" sqref="A3:L94"/>
    </sheetView>
  </sheetViews>
  <sheetFormatPr defaultColWidth="9.140625" defaultRowHeight="9.75" x14ac:dyDescent="0.2"/>
  <cols>
    <col min="1" max="1" width="21" style="109" customWidth="1"/>
    <col min="2" max="2" width="9.140625" style="109"/>
    <col min="3" max="11" width="8.5703125" style="102" customWidth="1"/>
    <col min="12" max="12" width="8.5703125" style="154" customWidth="1"/>
    <col min="13" max="16384" width="9.140625" style="102"/>
  </cols>
  <sheetData>
    <row r="1" spans="1:12" ht="10.5" x14ac:dyDescent="0.2">
      <c r="A1" s="624"/>
      <c r="B1" s="625" t="s">
        <v>485</v>
      </c>
      <c r="C1" s="107"/>
      <c r="D1" s="107"/>
      <c r="E1" s="107"/>
      <c r="F1" s="107"/>
      <c r="G1" s="107"/>
      <c r="H1" s="107"/>
      <c r="I1" s="107"/>
      <c r="J1" s="107"/>
      <c r="K1" s="107"/>
    </row>
    <row r="2" spans="1:12" ht="10.5" x14ac:dyDescent="0.2">
      <c r="A2" s="620"/>
      <c r="B2" s="620"/>
    </row>
    <row r="3" spans="1:12" ht="13.5" customHeight="1" x14ac:dyDescent="0.2">
      <c r="A3" s="591" t="s">
        <v>492</v>
      </c>
      <c r="B3" s="591" t="s">
        <v>493</v>
      </c>
      <c r="C3" s="136" t="s">
        <v>32</v>
      </c>
      <c r="D3" s="136">
        <v>24</v>
      </c>
      <c r="E3" s="137">
        <v>24</v>
      </c>
      <c r="F3" s="136">
        <v>0</v>
      </c>
      <c r="G3" s="136">
        <v>17</v>
      </c>
      <c r="H3" s="136">
        <v>23</v>
      </c>
      <c r="I3" s="137">
        <v>28</v>
      </c>
      <c r="J3" s="137"/>
      <c r="K3" s="137"/>
      <c r="L3" s="151">
        <f t="shared" ref="L3:L28" si="0">SUM(D3:K3)</f>
        <v>116</v>
      </c>
    </row>
    <row r="4" spans="1:12" ht="13.5" customHeight="1" x14ac:dyDescent="0.2">
      <c r="A4" s="591" t="s">
        <v>494</v>
      </c>
      <c r="B4" s="591" t="s">
        <v>111</v>
      </c>
      <c r="C4" s="136" t="s">
        <v>32</v>
      </c>
      <c r="D4" s="136">
        <v>0</v>
      </c>
      <c r="E4" s="137">
        <v>0</v>
      </c>
      <c r="F4" s="136">
        <v>0</v>
      </c>
      <c r="G4" s="136">
        <v>0</v>
      </c>
      <c r="H4" s="136">
        <v>0</v>
      </c>
      <c r="I4" s="137">
        <v>0</v>
      </c>
      <c r="J4" s="137"/>
      <c r="K4" s="137"/>
      <c r="L4" s="151">
        <f t="shared" si="0"/>
        <v>0</v>
      </c>
    </row>
    <row r="5" spans="1:12" ht="13.5" customHeight="1" x14ac:dyDescent="0.2">
      <c r="A5" s="591" t="s">
        <v>497</v>
      </c>
      <c r="B5" s="591" t="s">
        <v>178</v>
      </c>
      <c r="C5" s="136" t="s">
        <v>32</v>
      </c>
      <c r="D5" s="136">
        <v>12</v>
      </c>
      <c r="E5" s="136">
        <v>5</v>
      </c>
      <c r="F5" s="136">
        <v>17</v>
      </c>
      <c r="G5" s="136">
        <v>9</v>
      </c>
      <c r="H5" s="136">
        <v>13</v>
      </c>
      <c r="I5" s="137">
        <v>9</v>
      </c>
      <c r="J5" s="137"/>
      <c r="K5" s="137"/>
      <c r="L5" s="151">
        <f t="shared" si="0"/>
        <v>65</v>
      </c>
    </row>
    <row r="6" spans="1:12" ht="13.5" customHeight="1" x14ac:dyDescent="0.2">
      <c r="A6" s="591" t="s">
        <v>434</v>
      </c>
      <c r="B6" s="591" t="s">
        <v>110</v>
      </c>
      <c r="C6" s="136" t="s">
        <v>32</v>
      </c>
      <c r="D6" s="136">
        <v>8</v>
      </c>
      <c r="E6" s="136">
        <v>4</v>
      </c>
      <c r="F6" s="136">
        <v>7</v>
      </c>
      <c r="G6" s="136">
        <v>8</v>
      </c>
      <c r="H6" s="136">
        <v>2</v>
      </c>
      <c r="I6" s="137">
        <v>8</v>
      </c>
      <c r="J6" s="137"/>
      <c r="K6" s="137"/>
      <c r="L6" s="151">
        <f t="shared" si="0"/>
        <v>37</v>
      </c>
    </row>
    <row r="7" spans="1:12" ht="13.5" customHeight="1" x14ac:dyDescent="0.2">
      <c r="A7" s="591" t="s">
        <v>498</v>
      </c>
      <c r="B7" s="591" t="s">
        <v>27</v>
      </c>
      <c r="C7" s="136" t="s">
        <v>32</v>
      </c>
      <c r="D7" s="137">
        <v>30</v>
      </c>
      <c r="E7" s="136">
        <v>19</v>
      </c>
      <c r="F7" s="136">
        <v>29</v>
      </c>
      <c r="G7" s="136">
        <v>9</v>
      </c>
      <c r="H7" s="136">
        <v>7</v>
      </c>
      <c r="I7" s="136">
        <v>10</v>
      </c>
      <c r="J7" s="137"/>
      <c r="K7" s="137"/>
      <c r="L7" s="151">
        <f t="shared" si="0"/>
        <v>104</v>
      </c>
    </row>
    <row r="8" spans="1:12" ht="13.5" customHeight="1" x14ac:dyDescent="0.2">
      <c r="A8" s="591" t="s">
        <v>499</v>
      </c>
      <c r="B8" s="591" t="s">
        <v>50</v>
      </c>
      <c r="C8" s="136" t="s">
        <v>32</v>
      </c>
      <c r="D8" s="136">
        <v>22</v>
      </c>
      <c r="E8" s="136">
        <v>15</v>
      </c>
      <c r="F8" s="136">
        <v>0</v>
      </c>
      <c r="G8" s="136">
        <v>22</v>
      </c>
      <c r="H8" s="136">
        <v>14</v>
      </c>
      <c r="I8" s="137">
        <v>7</v>
      </c>
      <c r="J8" s="137"/>
      <c r="K8" s="137"/>
      <c r="L8" s="151">
        <f t="shared" si="0"/>
        <v>80</v>
      </c>
    </row>
    <row r="9" spans="1:12" ht="13.5" customHeight="1" x14ac:dyDescent="0.2">
      <c r="A9" s="591" t="s">
        <v>500</v>
      </c>
      <c r="B9" s="591" t="s">
        <v>65</v>
      </c>
      <c r="C9" s="136" t="s">
        <v>32</v>
      </c>
      <c r="D9" s="136">
        <v>0</v>
      </c>
      <c r="E9" s="136">
        <v>0</v>
      </c>
      <c r="F9" s="136">
        <v>0</v>
      </c>
      <c r="G9" s="136">
        <v>0</v>
      </c>
      <c r="H9" s="136">
        <v>0</v>
      </c>
      <c r="I9" s="137">
        <v>0</v>
      </c>
      <c r="J9" s="137"/>
      <c r="K9" s="137"/>
      <c r="L9" s="151">
        <f t="shared" si="0"/>
        <v>0</v>
      </c>
    </row>
    <row r="10" spans="1:12" ht="13.5" customHeight="1" x14ac:dyDescent="0.2">
      <c r="A10" s="591" t="s">
        <v>501</v>
      </c>
      <c r="B10" s="591" t="s">
        <v>56</v>
      </c>
      <c r="C10" s="136" t="s">
        <v>32</v>
      </c>
      <c r="D10" s="139">
        <v>8</v>
      </c>
      <c r="E10" s="136">
        <v>9</v>
      </c>
      <c r="F10" s="136">
        <v>21</v>
      </c>
      <c r="G10" s="136">
        <v>13</v>
      </c>
      <c r="H10" s="136">
        <v>13</v>
      </c>
      <c r="I10" s="139">
        <v>12</v>
      </c>
      <c r="J10" s="137"/>
      <c r="K10" s="139"/>
      <c r="L10" s="151">
        <f t="shared" si="0"/>
        <v>76</v>
      </c>
    </row>
    <row r="11" spans="1:12" ht="13.5" customHeight="1" x14ac:dyDescent="0.2">
      <c r="A11" s="591"/>
      <c r="B11" s="591"/>
      <c r="C11" s="136" t="s">
        <v>32</v>
      </c>
      <c r="D11" s="139"/>
      <c r="E11" s="136"/>
      <c r="F11" s="136"/>
      <c r="G11" s="136"/>
      <c r="H11" s="136"/>
      <c r="I11" s="137"/>
      <c r="J11" s="137"/>
      <c r="K11" s="137"/>
      <c r="L11" s="151">
        <f t="shared" si="0"/>
        <v>0</v>
      </c>
    </row>
    <row r="12" spans="1:12" ht="13.5" customHeight="1" x14ac:dyDescent="0.2">
      <c r="A12" s="591"/>
      <c r="B12" s="591"/>
      <c r="C12" s="136" t="s">
        <v>32</v>
      </c>
      <c r="D12" s="137"/>
      <c r="E12" s="136"/>
      <c r="F12" s="136"/>
      <c r="G12" s="136"/>
      <c r="H12" s="136"/>
      <c r="I12" s="136"/>
      <c r="J12" s="137"/>
      <c r="K12" s="137"/>
      <c r="L12" s="151">
        <f t="shared" si="0"/>
        <v>0</v>
      </c>
    </row>
    <row r="13" spans="1:12" ht="13.5" customHeight="1" x14ac:dyDescent="0.2">
      <c r="A13" s="591" t="s">
        <v>436</v>
      </c>
      <c r="B13" s="591" t="s">
        <v>21</v>
      </c>
      <c r="C13" s="136" t="s">
        <v>32</v>
      </c>
      <c r="D13" s="136">
        <v>1</v>
      </c>
      <c r="E13" s="136">
        <v>9</v>
      </c>
      <c r="F13" s="136">
        <v>0</v>
      </c>
      <c r="G13" s="136">
        <v>5</v>
      </c>
      <c r="H13" s="136">
        <v>5</v>
      </c>
      <c r="I13" s="137">
        <v>0</v>
      </c>
      <c r="J13" s="137"/>
      <c r="K13" s="137"/>
      <c r="L13" s="151">
        <f t="shared" ref="L13:L27" si="1">SUM(D13:K13)</f>
        <v>20</v>
      </c>
    </row>
    <row r="14" spans="1:12" ht="13.5" hidden="1" customHeight="1" x14ac:dyDescent="0.2">
      <c r="A14" s="591"/>
      <c r="B14" s="591"/>
      <c r="C14" s="136" t="s">
        <v>32</v>
      </c>
      <c r="D14" s="137"/>
      <c r="E14" s="136"/>
      <c r="F14" s="136"/>
      <c r="G14" s="136"/>
      <c r="H14" s="136"/>
      <c r="I14" s="137"/>
      <c r="J14" s="137"/>
      <c r="K14" s="137"/>
      <c r="L14" s="151">
        <f t="shared" si="1"/>
        <v>0</v>
      </c>
    </row>
    <row r="15" spans="1:12" ht="13.5" hidden="1" customHeight="1" x14ac:dyDescent="0.2">
      <c r="A15" s="591"/>
      <c r="B15" s="591"/>
      <c r="C15" s="136" t="s">
        <v>32</v>
      </c>
      <c r="D15" s="136"/>
      <c r="E15" s="136"/>
      <c r="F15" s="136"/>
      <c r="G15" s="136"/>
      <c r="H15" s="136"/>
      <c r="I15" s="137"/>
      <c r="J15" s="137"/>
      <c r="K15" s="137"/>
      <c r="L15" s="151">
        <f t="shared" si="1"/>
        <v>0</v>
      </c>
    </row>
    <row r="16" spans="1:12" ht="13.5" hidden="1" customHeight="1" x14ac:dyDescent="0.2">
      <c r="A16" s="591"/>
      <c r="B16" s="591"/>
      <c r="C16" s="136" t="s">
        <v>32</v>
      </c>
      <c r="D16" s="136"/>
      <c r="E16" s="136"/>
      <c r="F16" s="136"/>
      <c r="G16" s="136"/>
      <c r="H16" s="136"/>
      <c r="I16" s="137"/>
      <c r="J16" s="137"/>
      <c r="K16" s="137"/>
      <c r="L16" s="151">
        <f t="shared" si="1"/>
        <v>0</v>
      </c>
    </row>
    <row r="17" spans="1:12" ht="13.5" customHeight="1" x14ac:dyDescent="0.2">
      <c r="A17" s="591" t="s">
        <v>502</v>
      </c>
      <c r="B17" s="591" t="s">
        <v>283</v>
      </c>
      <c r="C17" s="136" t="s">
        <v>32</v>
      </c>
      <c r="D17" s="136">
        <v>0</v>
      </c>
      <c r="E17" s="136">
        <v>6</v>
      </c>
      <c r="F17" s="136">
        <v>0</v>
      </c>
      <c r="G17" s="136">
        <v>12</v>
      </c>
      <c r="H17" s="136">
        <v>10</v>
      </c>
      <c r="I17" s="137">
        <v>0</v>
      </c>
      <c r="J17" s="137"/>
      <c r="K17" s="137"/>
      <c r="L17" s="151">
        <f t="shared" si="1"/>
        <v>28</v>
      </c>
    </row>
    <row r="18" spans="1:12" ht="13.5" customHeight="1" x14ac:dyDescent="0.2">
      <c r="A18" s="526" t="s">
        <v>609</v>
      </c>
      <c r="B18" s="626" t="s">
        <v>282</v>
      </c>
      <c r="C18" s="136" t="s">
        <v>32</v>
      </c>
      <c r="D18" s="136">
        <v>0</v>
      </c>
      <c r="E18" s="136">
        <v>1</v>
      </c>
      <c r="F18" s="136">
        <v>0</v>
      </c>
      <c r="G18" s="136">
        <v>0</v>
      </c>
      <c r="H18" s="136">
        <v>0</v>
      </c>
      <c r="I18" s="137">
        <v>0</v>
      </c>
      <c r="J18" s="137"/>
      <c r="K18" s="137"/>
      <c r="L18" s="151">
        <f t="shared" si="1"/>
        <v>1</v>
      </c>
    </row>
    <row r="19" spans="1:12" ht="13.5" customHeight="1" x14ac:dyDescent="0.2">
      <c r="A19" s="591" t="s">
        <v>503</v>
      </c>
      <c r="B19" s="591" t="s">
        <v>109</v>
      </c>
      <c r="C19" s="136" t="s">
        <v>32</v>
      </c>
      <c r="D19" s="136">
        <v>8</v>
      </c>
      <c r="E19" s="136">
        <v>7</v>
      </c>
      <c r="F19" s="136">
        <v>0</v>
      </c>
      <c r="G19" s="136">
        <v>0</v>
      </c>
      <c r="H19" s="136">
        <v>0</v>
      </c>
      <c r="I19" s="137">
        <v>0</v>
      </c>
      <c r="J19" s="137"/>
      <c r="K19" s="137"/>
      <c r="L19" s="151">
        <f t="shared" si="1"/>
        <v>15</v>
      </c>
    </row>
    <row r="20" spans="1:12" ht="13.5" customHeight="1" x14ac:dyDescent="0.2">
      <c r="A20" s="591" t="s">
        <v>353</v>
      </c>
      <c r="B20" s="591" t="s">
        <v>283</v>
      </c>
      <c r="C20" s="136" t="s">
        <v>32</v>
      </c>
      <c r="D20" s="137">
        <v>0</v>
      </c>
      <c r="E20" s="136">
        <v>4</v>
      </c>
      <c r="F20" s="136">
        <v>0</v>
      </c>
      <c r="G20" s="136">
        <v>0</v>
      </c>
      <c r="H20" s="136">
        <v>13</v>
      </c>
      <c r="I20" s="137">
        <v>0</v>
      </c>
      <c r="J20" s="137"/>
      <c r="K20" s="137"/>
      <c r="L20" s="151">
        <f t="shared" si="1"/>
        <v>17</v>
      </c>
    </row>
    <row r="21" spans="1:12" ht="13.5" customHeight="1" x14ac:dyDescent="0.2">
      <c r="A21" s="362" t="s">
        <v>437</v>
      </c>
      <c r="B21" s="626" t="s">
        <v>438</v>
      </c>
      <c r="C21" s="136" t="s">
        <v>32</v>
      </c>
      <c r="D21" s="136">
        <v>0</v>
      </c>
      <c r="E21" s="136">
        <v>0</v>
      </c>
      <c r="F21" s="136">
        <v>0</v>
      </c>
      <c r="G21" s="136">
        <v>0</v>
      </c>
      <c r="H21" s="136">
        <v>7</v>
      </c>
      <c r="I21" s="137">
        <v>0</v>
      </c>
      <c r="J21" s="136"/>
      <c r="K21" s="137"/>
      <c r="L21" s="151">
        <f t="shared" si="1"/>
        <v>7</v>
      </c>
    </row>
    <row r="22" spans="1:12" ht="13.5" customHeight="1" x14ac:dyDescent="0.2">
      <c r="A22" s="591" t="s">
        <v>439</v>
      </c>
      <c r="B22" s="591" t="s">
        <v>165</v>
      </c>
      <c r="C22" s="136" t="s">
        <v>32</v>
      </c>
      <c r="D22" s="136">
        <v>0</v>
      </c>
      <c r="E22" s="136">
        <v>0</v>
      </c>
      <c r="F22" s="136">
        <v>0</v>
      </c>
      <c r="G22" s="136">
        <v>0</v>
      </c>
      <c r="H22" s="136">
        <v>7</v>
      </c>
      <c r="I22" s="137">
        <v>0</v>
      </c>
      <c r="J22" s="137"/>
      <c r="K22" s="137"/>
      <c r="L22" s="151">
        <f t="shared" si="1"/>
        <v>7</v>
      </c>
    </row>
    <row r="23" spans="1:12" ht="13.5" customHeight="1" x14ac:dyDescent="0.2">
      <c r="A23" s="591" t="s">
        <v>433</v>
      </c>
      <c r="B23" s="591" t="s">
        <v>115</v>
      </c>
      <c r="C23" s="136" t="s">
        <v>32</v>
      </c>
      <c r="D23" s="136">
        <v>0</v>
      </c>
      <c r="E23" s="136">
        <v>0</v>
      </c>
      <c r="F23" s="136">
        <v>0</v>
      </c>
      <c r="G23" s="136">
        <v>0</v>
      </c>
      <c r="H23" s="136">
        <v>0</v>
      </c>
      <c r="I23" s="137">
        <v>0</v>
      </c>
      <c r="J23" s="137"/>
      <c r="K23" s="137"/>
      <c r="L23" s="151">
        <f t="shared" si="1"/>
        <v>0</v>
      </c>
    </row>
    <row r="24" spans="1:12" ht="13.5" customHeight="1" x14ac:dyDescent="0.2">
      <c r="A24" s="526" t="s">
        <v>360</v>
      </c>
      <c r="B24" s="626" t="s">
        <v>361</v>
      </c>
      <c r="C24" s="136" t="s">
        <v>32</v>
      </c>
      <c r="D24" s="136">
        <v>0</v>
      </c>
      <c r="E24" s="136">
        <v>0</v>
      </c>
      <c r="F24" s="136">
        <v>0</v>
      </c>
      <c r="G24" s="136">
        <v>2</v>
      </c>
      <c r="H24" s="136">
        <v>0</v>
      </c>
      <c r="I24" s="137">
        <v>0</v>
      </c>
      <c r="J24" s="137"/>
      <c r="K24" s="137"/>
      <c r="L24" s="151">
        <f t="shared" si="1"/>
        <v>2</v>
      </c>
    </row>
    <row r="25" spans="1:12" ht="13.5" customHeight="1" x14ac:dyDescent="0.2">
      <c r="A25" s="591" t="s">
        <v>505</v>
      </c>
      <c r="B25" s="591" t="s">
        <v>506</v>
      </c>
      <c r="C25" s="136" t="s">
        <v>32</v>
      </c>
      <c r="D25" s="136">
        <v>6</v>
      </c>
      <c r="E25" s="136">
        <v>8</v>
      </c>
      <c r="F25" s="136">
        <v>0</v>
      </c>
      <c r="G25" s="136">
        <v>0</v>
      </c>
      <c r="H25" s="136">
        <v>0</v>
      </c>
      <c r="I25" s="137">
        <v>0</v>
      </c>
      <c r="J25" s="137"/>
      <c r="K25" s="137"/>
      <c r="L25" s="151">
        <f t="shared" si="1"/>
        <v>14</v>
      </c>
    </row>
    <row r="26" spans="1:12" ht="12.75" customHeight="1" x14ac:dyDescent="0.2">
      <c r="A26" s="591" t="s">
        <v>507</v>
      </c>
      <c r="B26" s="591" t="s">
        <v>40</v>
      </c>
      <c r="C26" s="136" t="s">
        <v>32</v>
      </c>
      <c r="D26" s="136">
        <v>14</v>
      </c>
      <c r="E26" s="136">
        <v>11</v>
      </c>
      <c r="F26" s="136">
        <v>13</v>
      </c>
      <c r="G26" s="136">
        <v>16</v>
      </c>
      <c r="H26" s="136">
        <v>0</v>
      </c>
      <c r="I26" s="137">
        <v>6</v>
      </c>
      <c r="J26" s="137"/>
      <c r="K26" s="137"/>
      <c r="L26" s="151">
        <f t="shared" si="1"/>
        <v>60</v>
      </c>
    </row>
    <row r="27" spans="1:12" ht="12.75" customHeight="1" x14ac:dyDescent="0.2">
      <c r="A27" s="362" t="s">
        <v>437</v>
      </c>
      <c r="B27" s="626" t="s">
        <v>438</v>
      </c>
      <c r="C27" s="136" t="s">
        <v>32</v>
      </c>
      <c r="D27" s="136">
        <v>0</v>
      </c>
      <c r="E27" s="136">
        <v>0</v>
      </c>
      <c r="F27" s="136">
        <v>0</v>
      </c>
      <c r="G27" s="136">
        <v>0</v>
      </c>
      <c r="H27" s="136">
        <v>0</v>
      </c>
      <c r="I27" s="137">
        <v>7</v>
      </c>
      <c r="J27" s="136"/>
      <c r="K27" s="137"/>
      <c r="L27" s="151">
        <f t="shared" si="1"/>
        <v>7</v>
      </c>
    </row>
    <row r="28" spans="1:12" ht="12.75" customHeight="1" x14ac:dyDescent="0.2">
      <c r="A28" s="362"/>
      <c r="B28" s="361"/>
      <c r="C28" s="136"/>
      <c r="D28" s="137"/>
      <c r="E28" s="136"/>
      <c r="F28" s="136"/>
      <c r="G28" s="136"/>
      <c r="H28" s="136"/>
      <c r="I28" s="137"/>
      <c r="J28" s="137"/>
      <c r="K28" s="137"/>
      <c r="L28" s="151">
        <f t="shared" si="0"/>
        <v>0</v>
      </c>
    </row>
    <row r="29" spans="1:12" ht="12.75" customHeight="1" x14ac:dyDescent="0.2">
      <c r="A29" s="362"/>
      <c r="B29" s="361"/>
      <c r="C29" s="136"/>
      <c r="D29" s="137"/>
      <c r="E29" s="136"/>
      <c r="F29" s="136"/>
      <c r="G29" s="136"/>
      <c r="H29" s="136"/>
      <c r="I29" s="137"/>
      <c r="J29" s="137"/>
      <c r="K29" s="137"/>
      <c r="L29" s="151">
        <f t="shared" ref="L29" si="2">SUM(D29:K29)</f>
        <v>0</v>
      </c>
    </row>
    <row r="30" spans="1:12" ht="12.75" customHeight="1" x14ac:dyDescent="0.2">
      <c r="A30" s="526" t="s">
        <v>128</v>
      </c>
      <c r="B30" s="526" t="s">
        <v>54</v>
      </c>
      <c r="C30" s="136" t="s">
        <v>46</v>
      </c>
      <c r="D30" s="136">
        <v>33</v>
      </c>
      <c r="E30" s="136">
        <v>24</v>
      </c>
      <c r="F30" s="136">
        <v>32</v>
      </c>
      <c r="G30" s="136">
        <v>16</v>
      </c>
      <c r="H30" s="136">
        <v>0</v>
      </c>
      <c r="I30" s="137">
        <v>26</v>
      </c>
      <c r="J30" s="137"/>
      <c r="K30" s="137"/>
      <c r="L30" s="151">
        <f t="shared" ref="L30:L48" si="3">SUM(D30:K30)</f>
        <v>131</v>
      </c>
    </row>
    <row r="31" spans="1:12" ht="13.5" customHeight="1" x14ac:dyDescent="0.2">
      <c r="A31" s="526" t="s">
        <v>511</v>
      </c>
      <c r="B31" s="526" t="s">
        <v>201</v>
      </c>
      <c r="C31" s="136" t="s">
        <v>46</v>
      </c>
      <c r="D31" s="136">
        <v>1</v>
      </c>
      <c r="E31" s="136">
        <v>1</v>
      </c>
      <c r="F31" s="136">
        <v>1</v>
      </c>
      <c r="G31" s="136">
        <v>1</v>
      </c>
      <c r="H31" s="136">
        <v>10</v>
      </c>
      <c r="I31" s="137">
        <v>9</v>
      </c>
      <c r="J31" s="137"/>
      <c r="K31" s="137"/>
      <c r="L31" s="151">
        <f t="shared" si="3"/>
        <v>23</v>
      </c>
    </row>
    <row r="32" spans="1:12" ht="13.5" customHeight="1" x14ac:dyDescent="0.2">
      <c r="A32" s="526" t="s">
        <v>512</v>
      </c>
      <c r="B32" s="526" t="s">
        <v>171</v>
      </c>
      <c r="C32" s="136" t="s">
        <v>46</v>
      </c>
      <c r="D32" s="137">
        <v>12</v>
      </c>
      <c r="E32" s="136">
        <v>7</v>
      </c>
      <c r="F32" s="136">
        <v>7</v>
      </c>
      <c r="G32" s="136">
        <v>6</v>
      </c>
      <c r="H32" s="136">
        <v>12</v>
      </c>
      <c r="I32" s="137">
        <v>9</v>
      </c>
      <c r="J32" s="137"/>
      <c r="K32" s="137"/>
      <c r="L32" s="151">
        <f t="shared" si="3"/>
        <v>53</v>
      </c>
    </row>
    <row r="33" spans="1:12" ht="13.5" customHeight="1" x14ac:dyDescent="0.2">
      <c r="A33" s="526" t="s">
        <v>74</v>
      </c>
      <c r="B33" s="526" t="s">
        <v>115</v>
      </c>
      <c r="C33" s="136" t="s">
        <v>46</v>
      </c>
      <c r="D33" s="136">
        <v>10</v>
      </c>
      <c r="E33" s="136">
        <v>0</v>
      </c>
      <c r="F33" s="136">
        <v>7</v>
      </c>
      <c r="G33" s="136">
        <v>7</v>
      </c>
      <c r="H33" s="136">
        <v>7</v>
      </c>
      <c r="I33" s="137">
        <v>10</v>
      </c>
      <c r="J33" s="137"/>
      <c r="K33" s="137"/>
      <c r="L33" s="151">
        <f t="shared" si="3"/>
        <v>41</v>
      </c>
    </row>
    <row r="34" spans="1:12" ht="13.5" customHeight="1" x14ac:dyDescent="0.2">
      <c r="A34" s="526" t="s">
        <v>71</v>
      </c>
      <c r="B34" s="526" t="s">
        <v>47</v>
      </c>
      <c r="C34" s="136" t="s">
        <v>46</v>
      </c>
      <c r="D34" s="136">
        <v>18</v>
      </c>
      <c r="E34" s="136">
        <v>14</v>
      </c>
      <c r="F34" s="136">
        <v>17</v>
      </c>
      <c r="G34" s="136">
        <v>7</v>
      </c>
      <c r="H34" s="136">
        <v>17</v>
      </c>
      <c r="I34" s="137">
        <v>16</v>
      </c>
      <c r="J34" s="137"/>
      <c r="K34" s="137"/>
      <c r="L34" s="151">
        <f t="shared" si="3"/>
        <v>89</v>
      </c>
    </row>
    <row r="35" spans="1:12" ht="13.5" customHeight="1" x14ac:dyDescent="0.2">
      <c r="A35" s="526" t="s">
        <v>168</v>
      </c>
      <c r="B35" s="526" t="s">
        <v>251</v>
      </c>
      <c r="C35" s="136" t="s">
        <v>46</v>
      </c>
      <c r="D35" s="136">
        <v>3</v>
      </c>
      <c r="E35" s="136">
        <v>3</v>
      </c>
      <c r="F35" s="136">
        <v>7</v>
      </c>
      <c r="G35" s="136">
        <v>2</v>
      </c>
      <c r="H35" s="136">
        <v>6</v>
      </c>
      <c r="I35" s="137">
        <v>2</v>
      </c>
      <c r="J35" s="137"/>
      <c r="K35" s="137"/>
      <c r="L35" s="151">
        <f t="shared" si="3"/>
        <v>23</v>
      </c>
    </row>
    <row r="36" spans="1:12" ht="13.5" customHeight="1" x14ac:dyDescent="0.2">
      <c r="A36" s="362" t="s">
        <v>113</v>
      </c>
      <c r="B36" s="362" t="s">
        <v>44</v>
      </c>
      <c r="C36" s="136" t="s">
        <v>46</v>
      </c>
      <c r="D36" s="138">
        <v>0</v>
      </c>
      <c r="E36" s="136">
        <v>0</v>
      </c>
      <c r="F36" s="136">
        <v>2</v>
      </c>
      <c r="G36" s="136">
        <v>0</v>
      </c>
      <c r="H36" s="136">
        <v>2</v>
      </c>
      <c r="I36" s="137">
        <v>9</v>
      </c>
      <c r="J36" s="137"/>
      <c r="K36" s="137"/>
      <c r="L36" s="151">
        <f t="shared" ref="L36" si="4">SUM(D36:K36)</f>
        <v>13</v>
      </c>
    </row>
    <row r="37" spans="1:12" ht="13.5" customHeight="1" x14ac:dyDescent="0.2">
      <c r="A37" s="614"/>
      <c r="B37" s="614"/>
      <c r="C37" s="136" t="s">
        <v>46</v>
      </c>
      <c r="D37" s="136"/>
      <c r="E37" s="136"/>
      <c r="F37" s="136"/>
      <c r="G37" s="136"/>
      <c r="H37" s="136"/>
      <c r="I37" s="137"/>
      <c r="J37" s="137"/>
      <c r="K37" s="137"/>
      <c r="L37" s="151">
        <f t="shared" si="3"/>
        <v>0</v>
      </c>
    </row>
    <row r="38" spans="1:12" ht="13.5" customHeight="1" x14ac:dyDescent="0.2">
      <c r="A38" s="362"/>
      <c r="B38" s="362"/>
      <c r="C38" s="136" t="s">
        <v>46</v>
      </c>
      <c r="D38" s="138"/>
      <c r="E38" s="136"/>
      <c r="F38" s="136"/>
      <c r="G38" s="136"/>
      <c r="H38" s="136"/>
      <c r="I38" s="137"/>
      <c r="J38" s="137"/>
      <c r="K38" s="137"/>
      <c r="L38" s="151">
        <f t="shared" si="3"/>
        <v>0</v>
      </c>
    </row>
    <row r="39" spans="1:12" ht="13.5" customHeight="1" x14ac:dyDescent="0.2">
      <c r="A39" s="526" t="s">
        <v>132</v>
      </c>
      <c r="B39" s="526" t="s">
        <v>258</v>
      </c>
      <c r="C39" s="136" t="s">
        <v>46</v>
      </c>
      <c r="D39" s="137">
        <v>0</v>
      </c>
      <c r="E39" s="136">
        <v>6</v>
      </c>
      <c r="F39" s="136">
        <v>23</v>
      </c>
      <c r="G39" s="136">
        <v>8</v>
      </c>
      <c r="H39" s="136">
        <v>10</v>
      </c>
      <c r="I39" s="137">
        <v>5</v>
      </c>
      <c r="J39" s="137"/>
      <c r="K39" s="137"/>
      <c r="L39" s="151">
        <f t="shared" si="3"/>
        <v>52</v>
      </c>
    </row>
    <row r="40" spans="1:12" ht="2.25" hidden="1" customHeight="1" x14ac:dyDescent="0.2">
      <c r="A40" s="613" t="s">
        <v>128</v>
      </c>
      <c r="B40" s="526" t="s">
        <v>47</v>
      </c>
      <c r="C40" s="136" t="s">
        <v>46</v>
      </c>
      <c r="D40" s="136"/>
      <c r="E40" s="136">
        <v>0</v>
      </c>
      <c r="F40" s="136">
        <v>0</v>
      </c>
      <c r="G40" s="136">
        <v>0</v>
      </c>
      <c r="H40" s="136">
        <v>0</v>
      </c>
      <c r="I40" s="137"/>
      <c r="J40" s="137"/>
      <c r="K40" s="137"/>
      <c r="L40" s="151">
        <f t="shared" si="3"/>
        <v>0</v>
      </c>
    </row>
    <row r="41" spans="1:12" ht="13.5" customHeight="1" x14ac:dyDescent="0.2">
      <c r="A41" s="526" t="s">
        <v>513</v>
      </c>
      <c r="B41" s="526" t="s">
        <v>40</v>
      </c>
      <c r="C41" s="136" t="s">
        <v>46</v>
      </c>
      <c r="D41" s="136">
        <v>4</v>
      </c>
      <c r="E41" s="136">
        <v>4</v>
      </c>
      <c r="F41" s="136">
        <v>6</v>
      </c>
      <c r="G41" s="136">
        <v>8</v>
      </c>
      <c r="H41" s="136">
        <v>2</v>
      </c>
      <c r="I41" s="137">
        <v>0</v>
      </c>
      <c r="J41" s="137"/>
      <c r="K41" s="137"/>
      <c r="L41" s="151">
        <f t="shared" si="3"/>
        <v>24</v>
      </c>
    </row>
    <row r="42" spans="1:12" ht="13.5" customHeight="1" x14ac:dyDescent="0.2">
      <c r="A42" s="526" t="s">
        <v>514</v>
      </c>
      <c r="B42" s="526" t="s">
        <v>123</v>
      </c>
      <c r="C42" s="136" t="s">
        <v>46</v>
      </c>
      <c r="D42" s="136">
        <v>10</v>
      </c>
      <c r="E42" s="136">
        <v>4</v>
      </c>
      <c r="F42" s="136">
        <v>9</v>
      </c>
      <c r="G42" s="136">
        <v>10</v>
      </c>
      <c r="H42" s="136">
        <v>10</v>
      </c>
      <c r="I42" s="137">
        <v>11</v>
      </c>
      <c r="J42" s="137"/>
      <c r="K42" s="137"/>
      <c r="L42" s="151">
        <f t="shared" si="3"/>
        <v>54</v>
      </c>
    </row>
    <row r="43" spans="1:12" ht="13.5" customHeight="1" x14ac:dyDescent="0.2">
      <c r="A43" s="526" t="s">
        <v>515</v>
      </c>
      <c r="B43" s="526" t="s">
        <v>182</v>
      </c>
      <c r="C43" s="136" t="s">
        <v>46</v>
      </c>
      <c r="D43" s="139">
        <v>0</v>
      </c>
      <c r="E43" s="136">
        <v>2</v>
      </c>
      <c r="F43" s="136">
        <v>0</v>
      </c>
      <c r="G43" s="136">
        <v>2</v>
      </c>
      <c r="H43" s="136">
        <v>1</v>
      </c>
      <c r="I43" s="137">
        <v>0</v>
      </c>
      <c r="J43" s="137"/>
      <c r="K43" s="137"/>
      <c r="L43" s="151">
        <f t="shared" si="3"/>
        <v>5</v>
      </c>
    </row>
    <row r="44" spans="1:12" ht="13.5" customHeight="1" x14ac:dyDescent="0.2">
      <c r="A44" s="526" t="s">
        <v>516</v>
      </c>
      <c r="B44" s="526" t="s">
        <v>31</v>
      </c>
      <c r="C44" s="136" t="s">
        <v>46</v>
      </c>
      <c r="D44" s="137">
        <v>2</v>
      </c>
      <c r="E44" s="136">
        <v>1</v>
      </c>
      <c r="F44" s="136">
        <v>11</v>
      </c>
      <c r="G44" s="136">
        <v>0</v>
      </c>
      <c r="H44" s="136">
        <v>9</v>
      </c>
      <c r="I44" s="137">
        <v>8</v>
      </c>
      <c r="J44" s="137"/>
      <c r="K44" s="137"/>
      <c r="L44" s="151">
        <f t="shared" si="3"/>
        <v>31</v>
      </c>
    </row>
    <row r="45" spans="1:12" ht="13.5" customHeight="1" x14ac:dyDescent="0.2">
      <c r="A45" s="526" t="s">
        <v>262</v>
      </c>
      <c r="B45" s="526" t="s">
        <v>259</v>
      </c>
      <c r="C45" s="136" t="s">
        <v>46</v>
      </c>
      <c r="D45" s="137">
        <v>5</v>
      </c>
      <c r="E45" s="136">
        <v>0</v>
      </c>
      <c r="F45" s="136">
        <v>0</v>
      </c>
      <c r="G45" s="136">
        <v>1</v>
      </c>
      <c r="H45" s="136">
        <v>0</v>
      </c>
      <c r="I45" s="137">
        <v>0</v>
      </c>
      <c r="J45" s="137"/>
      <c r="K45" s="137"/>
      <c r="L45" s="151">
        <f t="shared" si="3"/>
        <v>6</v>
      </c>
    </row>
    <row r="46" spans="1:12" ht="13.5" customHeight="1" x14ac:dyDescent="0.2">
      <c r="A46" s="362" t="s">
        <v>769</v>
      </c>
      <c r="B46" s="362" t="s">
        <v>47</v>
      </c>
      <c r="C46" s="136" t="s">
        <v>46</v>
      </c>
      <c r="D46" s="137">
        <v>0</v>
      </c>
      <c r="E46" s="136">
        <v>0</v>
      </c>
      <c r="F46" s="136">
        <v>1</v>
      </c>
      <c r="G46" s="136">
        <v>0</v>
      </c>
      <c r="H46" s="136">
        <v>0</v>
      </c>
      <c r="I46" s="137">
        <v>0</v>
      </c>
      <c r="J46" s="137"/>
      <c r="K46" s="137"/>
      <c r="L46" s="151">
        <f t="shared" si="3"/>
        <v>1</v>
      </c>
    </row>
    <row r="47" spans="1:12" ht="13.5" customHeight="1" x14ac:dyDescent="0.2">
      <c r="A47" s="362" t="s">
        <v>267</v>
      </c>
      <c r="B47" s="362" t="s">
        <v>55</v>
      </c>
      <c r="C47" s="136" t="s">
        <v>46</v>
      </c>
      <c r="D47" s="137">
        <v>0</v>
      </c>
      <c r="E47" s="136">
        <v>0</v>
      </c>
      <c r="F47" s="136">
        <v>0</v>
      </c>
      <c r="G47" s="136">
        <v>3</v>
      </c>
      <c r="H47" s="136">
        <v>2</v>
      </c>
      <c r="I47" s="137">
        <v>0</v>
      </c>
      <c r="J47" s="137"/>
      <c r="K47" s="137"/>
      <c r="L47" s="151">
        <f t="shared" si="3"/>
        <v>5</v>
      </c>
    </row>
    <row r="48" spans="1:12" ht="13.5" customHeight="1" x14ac:dyDescent="0.2">
      <c r="A48" s="362"/>
      <c r="B48" s="362"/>
      <c r="C48" s="136"/>
      <c r="D48" s="137"/>
      <c r="E48" s="136"/>
      <c r="F48" s="136"/>
      <c r="G48" s="136"/>
      <c r="H48" s="136"/>
      <c r="I48" s="137"/>
      <c r="J48" s="137"/>
      <c r="K48" s="137"/>
      <c r="L48" s="151">
        <f t="shared" si="3"/>
        <v>0</v>
      </c>
    </row>
    <row r="49" spans="1:12" ht="12.75" customHeight="1" x14ac:dyDescent="0.2">
      <c r="A49" s="362"/>
      <c r="B49" s="362"/>
      <c r="C49" s="136"/>
      <c r="D49" s="137"/>
      <c r="E49" s="136"/>
      <c r="F49" s="136"/>
      <c r="G49" s="136"/>
      <c r="H49" s="136"/>
      <c r="I49" s="137"/>
      <c r="J49" s="137"/>
      <c r="K49" s="137"/>
      <c r="L49" s="151">
        <f t="shared" ref="L49:L50" si="5">SUM(D49:K49)</f>
        <v>0</v>
      </c>
    </row>
    <row r="50" spans="1:12" ht="13.5" customHeight="1" x14ac:dyDescent="0.2">
      <c r="A50" s="627" t="s">
        <v>821</v>
      </c>
      <c r="B50" s="627" t="s">
        <v>123</v>
      </c>
      <c r="C50" s="136" t="s">
        <v>66</v>
      </c>
      <c r="D50" s="136">
        <v>0</v>
      </c>
      <c r="E50" s="136">
        <v>0</v>
      </c>
      <c r="F50" s="136">
        <v>0</v>
      </c>
      <c r="G50" s="136">
        <v>1</v>
      </c>
      <c r="H50" s="136">
        <v>0</v>
      </c>
      <c r="I50" s="137">
        <v>0</v>
      </c>
      <c r="J50" s="137"/>
      <c r="K50" s="137"/>
      <c r="L50" s="151">
        <f t="shared" si="5"/>
        <v>1</v>
      </c>
    </row>
    <row r="51" spans="1:12" ht="13.5" customHeight="1" x14ac:dyDescent="0.2">
      <c r="A51" s="632" t="s">
        <v>465</v>
      </c>
      <c r="B51" s="632" t="s">
        <v>112</v>
      </c>
      <c r="C51" s="68" t="s">
        <v>66</v>
      </c>
      <c r="D51" s="136">
        <v>0</v>
      </c>
      <c r="E51" s="136">
        <v>0</v>
      </c>
      <c r="F51" s="136">
        <v>4</v>
      </c>
      <c r="G51" s="136">
        <v>0</v>
      </c>
      <c r="H51" s="136">
        <v>3</v>
      </c>
      <c r="I51" s="136">
        <v>7</v>
      </c>
      <c r="J51" s="137"/>
      <c r="K51" s="136"/>
      <c r="L51" s="151">
        <f t="shared" ref="L51:L62" si="6">SUM(C51:K51)</f>
        <v>14</v>
      </c>
    </row>
    <row r="52" spans="1:12" ht="13.5" customHeight="1" x14ac:dyDescent="0.2">
      <c r="A52" s="633" t="s">
        <v>463</v>
      </c>
      <c r="B52" s="633" t="s">
        <v>47</v>
      </c>
      <c r="C52" s="68" t="s">
        <v>66</v>
      </c>
      <c r="D52" s="136">
        <v>2</v>
      </c>
      <c r="E52" s="136">
        <v>0</v>
      </c>
      <c r="F52" s="136">
        <v>14</v>
      </c>
      <c r="G52" s="136">
        <v>0</v>
      </c>
      <c r="H52" s="136">
        <v>3</v>
      </c>
      <c r="I52" s="136">
        <v>0</v>
      </c>
      <c r="J52" s="137"/>
      <c r="K52" s="136"/>
      <c r="L52" s="151">
        <f t="shared" si="6"/>
        <v>19</v>
      </c>
    </row>
    <row r="53" spans="1:12" ht="13.5" customHeight="1" x14ac:dyDescent="0.2">
      <c r="A53" s="632" t="s">
        <v>509</v>
      </c>
      <c r="B53" s="632" t="s">
        <v>78</v>
      </c>
      <c r="C53" s="68" t="s">
        <v>66</v>
      </c>
      <c r="D53" s="136">
        <v>14</v>
      </c>
      <c r="E53" s="136">
        <v>12</v>
      </c>
      <c r="F53" s="136">
        <v>0</v>
      </c>
      <c r="G53" s="136">
        <v>6</v>
      </c>
      <c r="H53" s="136">
        <v>0</v>
      </c>
      <c r="I53" s="139">
        <v>13</v>
      </c>
      <c r="J53" s="137"/>
      <c r="K53" s="139"/>
      <c r="L53" s="151">
        <f t="shared" si="6"/>
        <v>45</v>
      </c>
    </row>
    <row r="54" spans="1:12" ht="13.5" customHeight="1" x14ac:dyDescent="0.2">
      <c r="A54" s="633" t="s">
        <v>463</v>
      </c>
      <c r="B54" s="632" t="s">
        <v>27</v>
      </c>
      <c r="C54" s="68" t="s">
        <v>66</v>
      </c>
      <c r="D54" s="136">
        <v>14</v>
      </c>
      <c r="E54" s="136">
        <v>13</v>
      </c>
      <c r="F54" s="136">
        <v>19</v>
      </c>
      <c r="G54" s="136">
        <v>13</v>
      </c>
      <c r="H54" s="136">
        <v>7</v>
      </c>
      <c r="I54" s="136">
        <v>0</v>
      </c>
      <c r="J54" s="137"/>
      <c r="K54" s="136"/>
      <c r="L54" s="151">
        <f t="shared" si="6"/>
        <v>66</v>
      </c>
    </row>
    <row r="55" spans="1:12" ht="13.5" customHeight="1" x14ac:dyDescent="0.2">
      <c r="A55" s="632" t="s">
        <v>464</v>
      </c>
      <c r="B55" s="632" t="s">
        <v>55</v>
      </c>
      <c r="C55" s="68" t="s">
        <v>66</v>
      </c>
      <c r="D55" s="136">
        <v>2</v>
      </c>
      <c r="E55" s="136">
        <v>0</v>
      </c>
      <c r="F55" s="136">
        <v>0</v>
      </c>
      <c r="G55" s="136">
        <v>0</v>
      </c>
      <c r="H55" s="136">
        <v>0</v>
      </c>
      <c r="I55" s="139">
        <v>0</v>
      </c>
      <c r="J55" s="137"/>
      <c r="K55" s="139"/>
      <c r="L55" s="151">
        <f t="shared" si="6"/>
        <v>2</v>
      </c>
    </row>
    <row r="56" spans="1:12" ht="13.5" customHeight="1" x14ac:dyDescent="0.2">
      <c r="A56" s="632" t="s">
        <v>510</v>
      </c>
      <c r="B56" s="632" t="s">
        <v>40</v>
      </c>
      <c r="C56" s="68" t="s">
        <v>66</v>
      </c>
      <c r="D56" s="136">
        <v>0</v>
      </c>
      <c r="E56" s="136">
        <v>0</v>
      </c>
      <c r="F56" s="136">
        <v>0</v>
      </c>
      <c r="G56" s="136">
        <v>0</v>
      </c>
      <c r="H56" s="136">
        <v>0</v>
      </c>
      <c r="I56" s="139">
        <v>0</v>
      </c>
      <c r="J56" s="137"/>
      <c r="K56" s="139"/>
      <c r="L56" s="151">
        <f t="shared" si="6"/>
        <v>0</v>
      </c>
    </row>
    <row r="57" spans="1:12" ht="13.5" customHeight="1" x14ac:dyDescent="0.2">
      <c r="A57" s="632" t="s">
        <v>611</v>
      </c>
      <c r="B57" s="632" t="s">
        <v>88</v>
      </c>
      <c r="C57" s="68" t="s">
        <v>66</v>
      </c>
      <c r="D57" s="136">
        <v>10</v>
      </c>
      <c r="E57" s="136">
        <v>20</v>
      </c>
      <c r="F57" s="136">
        <v>10</v>
      </c>
      <c r="G57" s="136">
        <v>2</v>
      </c>
      <c r="H57" s="136">
        <v>0</v>
      </c>
      <c r="I57" s="136">
        <v>17</v>
      </c>
      <c r="J57" s="137"/>
      <c r="K57" s="136"/>
      <c r="L57" s="151">
        <f t="shared" si="6"/>
        <v>59</v>
      </c>
    </row>
    <row r="58" spans="1:12" ht="13.5" customHeight="1" x14ac:dyDescent="0.2">
      <c r="A58" s="632" t="s">
        <v>612</v>
      </c>
      <c r="B58" s="632" t="s">
        <v>72</v>
      </c>
      <c r="C58" s="68" t="s">
        <v>66</v>
      </c>
      <c r="D58" s="136">
        <v>0</v>
      </c>
      <c r="E58" s="136">
        <v>0</v>
      </c>
      <c r="F58" s="136">
        <v>0</v>
      </c>
      <c r="G58" s="136">
        <v>2</v>
      </c>
      <c r="H58" s="136">
        <v>1</v>
      </c>
      <c r="I58" s="137">
        <v>4</v>
      </c>
      <c r="J58" s="137"/>
      <c r="K58" s="137"/>
      <c r="L58" s="151">
        <f t="shared" si="6"/>
        <v>7</v>
      </c>
    </row>
    <row r="59" spans="1:12" ht="13.5" customHeight="1" x14ac:dyDescent="0.2">
      <c r="A59" s="632" t="s">
        <v>467</v>
      </c>
      <c r="B59" s="632" t="s">
        <v>468</v>
      </c>
      <c r="C59" s="68" t="s">
        <v>66</v>
      </c>
      <c r="D59" s="137">
        <v>1</v>
      </c>
      <c r="E59" s="136">
        <v>0</v>
      </c>
      <c r="F59" s="136">
        <v>0</v>
      </c>
      <c r="G59" s="136">
        <v>0</v>
      </c>
      <c r="H59" s="136">
        <v>0</v>
      </c>
      <c r="I59" s="139">
        <v>0</v>
      </c>
      <c r="J59" s="137"/>
      <c r="K59" s="139"/>
      <c r="L59" s="151">
        <f t="shared" si="6"/>
        <v>1</v>
      </c>
    </row>
    <row r="60" spans="1:12" ht="13.5" customHeight="1" x14ac:dyDescent="0.2">
      <c r="A60" s="632" t="s">
        <v>550</v>
      </c>
      <c r="B60" s="632" t="s">
        <v>111</v>
      </c>
      <c r="C60" s="68" t="s">
        <v>66</v>
      </c>
      <c r="D60" s="139">
        <v>0</v>
      </c>
      <c r="E60" s="136">
        <v>0</v>
      </c>
      <c r="F60" s="136">
        <v>0</v>
      </c>
      <c r="G60" s="136">
        <v>0</v>
      </c>
      <c r="H60" s="136">
        <v>0</v>
      </c>
      <c r="I60" s="136">
        <v>0</v>
      </c>
      <c r="J60" s="137"/>
      <c r="K60" s="136"/>
      <c r="L60" s="151">
        <f t="shared" si="6"/>
        <v>0</v>
      </c>
    </row>
    <row r="61" spans="1:12" ht="13.5" customHeight="1" x14ac:dyDescent="0.2">
      <c r="A61" s="632" t="s">
        <v>551</v>
      </c>
      <c r="B61" s="632" t="s">
        <v>552</v>
      </c>
      <c r="C61" s="68" t="s">
        <v>66</v>
      </c>
      <c r="D61" s="136">
        <v>0</v>
      </c>
      <c r="E61" s="136">
        <v>4</v>
      </c>
      <c r="F61" s="136">
        <v>0</v>
      </c>
      <c r="G61" s="136">
        <v>0</v>
      </c>
      <c r="H61" s="136">
        <v>0</v>
      </c>
      <c r="I61" s="139">
        <v>0</v>
      </c>
      <c r="J61" s="137"/>
      <c r="K61" s="139"/>
      <c r="L61" s="151">
        <f t="shared" si="6"/>
        <v>4</v>
      </c>
    </row>
    <row r="62" spans="1:12" ht="13.5" customHeight="1" x14ac:dyDescent="0.2">
      <c r="A62" s="632" t="s">
        <v>553</v>
      </c>
      <c r="B62" s="632" t="s">
        <v>554</v>
      </c>
      <c r="C62" s="68" t="s">
        <v>66</v>
      </c>
      <c r="D62" s="136">
        <v>0</v>
      </c>
      <c r="E62" s="136">
        <v>2</v>
      </c>
      <c r="F62" s="136">
        <v>0</v>
      </c>
      <c r="G62" s="136">
        <v>0</v>
      </c>
      <c r="H62" s="136">
        <v>0</v>
      </c>
      <c r="I62" s="139">
        <v>0</v>
      </c>
      <c r="J62" s="137"/>
      <c r="K62" s="139"/>
      <c r="L62" s="151">
        <f t="shared" si="6"/>
        <v>2</v>
      </c>
    </row>
    <row r="63" spans="1:12" ht="13.5" customHeight="1" x14ac:dyDescent="0.2">
      <c r="A63" s="362" t="s">
        <v>378</v>
      </c>
      <c r="B63" s="362" t="s">
        <v>27</v>
      </c>
      <c r="C63" s="68" t="s">
        <v>66</v>
      </c>
      <c r="D63" s="137">
        <v>1</v>
      </c>
      <c r="E63" s="136">
        <v>4</v>
      </c>
      <c r="F63" s="136">
        <v>7</v>
      </c>
      <c r="G63" s="136">
        <v>4</v>
      </c>
      <c r="H63" s="136">
        <v>6</v>
      </c>
      <c r="I63" s="136">
        <v>6</v>
      </c>
      <c r="J63" s="137"/>
      <c r="K63" s="136"/>
      <c r="L63" s="151">
        <f t="shared" ref="L63:L66" si="7">SUM(C63:K63)</f>
        <v>28</v>
      </c>
    </row>
    <row r="64" spans="1:12" ht="13.5" customHeight="1" x14ac:dyDescent="0.2">
      <c r="A64" s="605" t="s">
        <v>618</v>
      </c>
      <c r="B64" s="605" t="s">
        <v>619</v>
      </c>
      <c r="C64" s="68" t="s">
        <v>66</v>
      </c>
      <c r="D64" s="136">
        <v>0</v>
      </c>
      <c r="E64" s="136">
        <v>0</v>
      </c>
      <c r="F64" s="136">
        <v>2</v>
      </c>
      <c r="G64" s="136">
        <v>0</v>
      </c>
      <c r="H64" s="136">
        <v>1</v>
      </c>
      <c r="I64" s="136">
        <v>1</v>
      </c>
      <c r="J64" s="137"/>
      <c r="K64" s="136"/>
      <c r="L64" s="151">
        <f t="shared" si="7"/>
        <v>4</v>
      </c>
    </row>
    <row r="65" spans="1:12" ht="12.75" customHeight="1" x14ac:dyDescent="0.2">
      <c r="A65" s="605"/>
      <c r="B65" s="605"/>
      <c r="C65" s="68"/>
      <c r="D65" s="136"/>
      <c r="E65" s="136"/>
      <c r="F65" s="136"/>
      <c r="G65" s="136"/>
      <c r="H65" s="136"/>
      <c r="I65" s="136"/>
      <c r="J65" s="137"/>
      <c r="K65" s="136"/>
      <c r="L65" s="151">
        <f t="shared" si="7"/>
        <v>0</v>
      </c>
    </row>
    <row r="66" spans="1:12" ht="13.5" customHeight="1" x14ac:dyDescent="0.2">
      <c r="A66" s="605"/>
      <c r="B66" s="605"/>
      <c r="C66" s="68"/>
      <c r="D66" s="136"/>
      <c r="E66" s="136"/>
      <c r="F66" s="136"/>
      <c r="G66" s="136"/>
      <c r="H66" s="136"/>
      <c r="I66" s="136"/>
      <c r="J66" s="137"/>
      <c r="K66" s="136"/>
      <c r="L66" s="151">
        <f t="shared" si="7"/>
        <v>0</v>
      </c>
    </row>
    <row r="67" spans="1:12" ht="13.5" customHeight="1" x14ac:dyDescent="0.2">
      <c r="A67" s="605" t="s">
        <v>486</v>
      </c>
      <c r="B67" s="605" t="s">
        <v>62</v>
      </c>
      <c r="C67" s="136" t="s">
        <v>83</v>
      </c>
      <c r="D67" s="136">
        <v>9</v>
      </c>
      <c r="E67" s="136">
        <v>7</v>
      </c>
      <c r="F67" s="136">
        <v>0</v>
      </c>
      <c r="G67" s="136">
        <v>4</v>
      </c>
      <c r="H67" s="136">
        <v>15</v>
      </c>
      <c r="I67" s="136">
        <v>0</v>
      </c>
      <c r="J67" s="137"/>
      <c r="K67" s="136"/>
      <c r="L67" s="151">
        <f t="shared" ref="L67:L82" si="8">SUM(C67:K67)</f>
        <v>35</v>
      </c>
    </row>
    <row r="68" spans="1:12" ht="13.5" customHeight="1" x14ac:dyDescent="0.2">
      <c r="A68" s="605" t="s">
        <v>487</v>
      </c>
      <c r="B68" s="605" t="s">
        <v>47</v>
      </c>
      <c r="C68" s="136" t="s">
        <v>83</v>
      </c>
      <c r="D68" s="136">
        <v>0</v>
      </c>
      <c r="E68" s="136">
        <v>0</v>
      </c>
      <c r="F68" s="136">
        <v>0</v>
      </c>
      <c r="G68" s="136">
        <v>0</v>
      </c>
      <c r="H68" s="136">
        <v>0</v>
      </c>
      <c r="I68" s="136">
        <v>0</v>
      </c>
      <c r="J68" s="137"/>
      <c r="K68" s="136"/>
      <c r="L68" s="151">
        <f t="shared" si="8"/>
        <v>0</v>
      </c>
    </row>
    <row r="69" spans="1:12" ht="13.5" customHeight="1" x14ac:dyDescent="0.2">
      <c r="A69" s="605" t="s">
        <v>284</v>
      </c>
      <c r="B69" s="605" t="s">
        <v>62</v>
      </c>
      <c r="C69" s="136" t="s">
        <v>83</v>
      </c>
      <c r="D69" s="136">
        <v>0</v>
      </c>
      <c r="E69" s="136">
        <v>0</v>
      </c>
      <c r="F69" s="136">
        <v>1</v>
      </c>
      <c r="G69" s="136">
        <v>0</v>
      </c>
      <c r="H69" s="136">
        <v>6</v>
      </c>
      <c r="I69" s="136">
        <v>0</v>
      </c>
      <c r="J69" s="137"/>
      <c r="K69" s="136"/>
      <c r="L69" s="151">
        <f t="shared" si="8"/>
        <v>7</v>
      </c>
    </row>
    <row r="70" spans="1:12" ht="13.5" customHeight="1" x14ac:dyDescent="0.2">
      <c r="A70" s="605" t="s">
        <v>284</v>
      </c>
      <c r="B70" s="605" t="s">
        <v>285</v>
      </c>
      <c r="C70" s="136" t="s">
        <v>83</v>
      </c>
      <c r="D70" s="136">
        <v>0</v>
      </c>
      <c r="E70" s="136">
        <v>0</v>
      </c>
      <c r="F70" s="136">
        <v>0</v>
      </c>
      <c r="G70" s="136">
        <v>0</v>
      </c>
      <c r="H70" s="136">
        <v>0</v>
      </c>
      <c r="I70" s="136">
        <v>0</v>
      </c>
      <c r="J70" s="137"/>
      <c r="K70" s="136"/>
      <c r="L70" s="151">
        <f t="shared" si="8"/>
        <v>0</v>
      </c>
    </row>
    <row r="71" spans="1:12" ht="13.5" customHeight="1" x14ac:dyDescent="0.2">
      <c r="A71" s="605" t="s">
        <v>488</v>
      </c>
      <c r="B71" s="605" t="s">
        <v>57</v>
      </c>
      <c r="C71" s="136" t="s">
        <v>83</v>
      </c>
      <c r="D71" s="136">
        <v>0</v>
      </c>
      <c r="E71" s="136">
        <v>0</v>
      </c>
      <c r="F71" s="136">
        <v>12</v>
      </c>
      <c r="G71" s="136">
        <v>0</v>
      </c>
      <c r="H71" s="136">
        <v>0</v>
      </c>
      <c r="I71" s="136">
        <v>5</v>
      </c>
      <c r="J71" s="137"/>
      <c r="K71" s="136"/>
      <c r="L71" s="151">
        <f t="shared" si="8"/>
        <v>17</v>
      </c>
    </row>
    <row r="72" spans="1:12" ht="13.5" customHeight="1" x14ac:dyDescent="0.2">
      <c r="A72" s="605" t="s">
        <v>120</v>
      </c>
      <c r="B72" s="605" t="s">
        <v>62</v>
      </c>
      <c r="C72" s="136" t="s">
        <v>83</v>
      </c>
      <c r="D72" s="136">
        <v>0</v>
      </c>
      <c r="E72" s="136">
        <v>17</v>
      </c>
      <c r="F72" s="136">
        <v>0</v>
      </c>
      <c r="G72" s="136">
        <v>14</v>
      </c>
      <c r="H72" s="136">
        <v>0</v>
      </c>
      <c r="I72" s="136">
        <v>16</v>
      </c>
      <c r="J72" s="137"/>
      <c r="K72" s="136"/>
      <c r="L72" s="151">
        <f t="shared" si="8"/>
        <v>47</v>
      </c>
    </row>
    <row r="73" spans="1:12" ht="13.5" customHeight="1" x14ac:dyDescent="0.2">
      <c r="A73" s="605" t="s">
        <v>287</v>
      </c>
      <c r="B73" s="605" t="s">
        <v>288</v>
      </c>
      <c r="C73" s="136" t="s">
        <v>83</v>
      </c>
      <c r="D73" s="136">
        <v>6</v>
      </c>
      <c r="E73" s="136">
        <v>7</v>
      </c>
      <c r="F73" s="136">
        <v>0</v>
      </c>
      <c r="G73" s="136">
        <v>12</v>
      </c>
      <c r="H73" s="136">
        <v>13</v>
      </c>
      <c r="I73" s="136">
        <v>13</v>
      </c>
      <c r="J73" s="137"/>
      <c r="K73" s="136"/>
      <c r="L73" s="151">
        <f t="shared" si="8"/>
        <v>51</v>
      </c>
    </row>
    <row r="74" spans="1:12" ht="13.5" customHeight="1" x14ac:dyDescent="0.2">
      <c r="A74" s="605" t="s">
        <v>270</v>
      </c>
      <c r="B74" s="605" t="s">
        <v>54</v>
      </c>
      <c r="C74" s="136" t="s">
        <v>83</v>
      </c>
      <c r="D74" s="136">
        <v>0</v>
      </c>
      <c r="E74" s="136">
        <v>0</v>
      </c>
      <c r="F74" s="136">
        <v>0</v>
      </c>
      <c r="G74" s="136">
        <v>0</v>
      </c>
      <c r="H74" s="136">
        <v>0</v>
      </c>
      <c r="I74" s="139">
        <v>0</v>
      </c>
      <c r="J74" s="137"/>
      <c r="K74" s="139"/>
      <c r="L74" s="151">
        <f t="shared" si="8"/>
        <v>0</v>
      </c>
    </row>
    <row r="75" spans="1:12" ht="13.5" customHeight="1" x14ac:dyDescent="0.2">
      <c r="A75" s="605" t="s">
        <v>489</v>
      </c>
      <c r="B75" s="605" t="s">
        <v>180</v>
      </c>
      <c r="C75" s="136" t="s">
        <v>83</v>
      </c>
      <c r="D75" s="137">
        <v>0</v>
      </c>
      <c r="E75" s="136">
        <v>0</v>
      </c>
      <c r="F75" s="136">
        <v>0</v>
      </c>
      <c r="G75" s="136">
        <v>0</v>
      </c>
      <c r="H75" s="136">
        <v>0</v>
      </c>
      <c r="I75" s="139">
        <v>0</v>
      </c>
      <c r="J75" s="137"/>
      <c r="K75" s="139"/>
      <c r="L75" s="151">
        <f t="shared" si="8"/>
        <v>0</v>
      </c>
    </row>
    <row r="76" spans="1:12" ht="13.5" customHeight="1" x14ac:dyDescent="0.2">
      <c r="A76" s="605" t="s">
        <v>290</v>
      </c>
      <c r="B76" s="605" t="s">
        <v>231</v>
      </c>
      <c r="C76" s="136" t="s">
        <v>83</v>
      </c>
      <c r="D76" s="139">
        <v>0</v>
      </c>
      <c r="E76" s="136">
        <v>5</v>
      </c>
      <c r="F76" s="136">
        <v>14</v>
      </c>
      <c r="G76" s="136">
        <v>0</v>
      </c>
      <c r="H76" s="136">
        <v>0</v>
      </c>
      <c r="I76" s="139">
        <v>0</v>
      </c>
      <c r="J76" s="137"/>
      <c r="K76" s="139"/>
      <c r="L76" s="151">
        <f t="shared" si="8"/>
        <v>19</v>
      </c>
    </row>
    <row r="77" spans="1:12" ht="13.5" customHeight="1" x14ac:dyDescent="0.2">
      <c r="A77" s="605" t="s">
        <v>164</v>
      </c>
      <c r="B77" s="605" t="s">
        <v>55</v>
      </c>
      <c r="C77" s="136" t="s">
        <v>83</v>
      </c>
      <c r="D77" s="139">
        <v>1</v>
      </c>
      <c r="E77" s="136">
        <v>0</v>
      </c>
      <c r="F77" s="136">
        <v>10</v>
      </c>
      <c r="G77" s="136">
        <v>0</v>
      </c>
      <c r="H77" s="136">
        <v>0</v>
      </c>
      <c r="I77" s="139">
        <v>7</v>
      </c>
      <c r="J77" s="137"/>
      <c r="K77" s="139"/>
      <c r="L77" s="151">
        <f t="shared" si="8"/>
        <v>18</v>
      </c>
    </row>
    <row r="78" spans="1:12" ht="13.5" customHeight="1" x14ac:dyDescent="0.2">
      <c r="A78" s="605" t="s">
        <v>490</v>
      </c>
      <c r="B78" s="605" t="s">
        <v>491</v>
      </c>
      <c r="C78" s="136" t="s">
        <v>83</v>
      </c>
      <c r="D78" s="137">
        <v>0</v>
      </c>
      <c r="E78" s="136">
        <v>0</v>
      </c>
      <c r="F78" s="136">
        <v>0</v>
      </c>
      <c r="G78" s="136">
        <v>0</v>
      </c>
      <c r="H78" s="136">
        <v>0</v>
      </c>
      <c r="I78" s="137">
        <v>0</v>
      </c>
      <c r="J78" s="137"/>
      <c r="K78" s="137"/>
      <c r="L78" s="151">
        <f t="shared" si="8"/>
        <v>0</v>
      </c>
    </row>
    <row r="79" spans="1:12" ht="13.5" customHeight="1" x14ac:dyDescent="0.2">
      <c r="A79" s="605" t="s">
        <v>85</v>
      </c>
      <c r="B79" s="605" t="s">
        <v>25</v>
      </c>
      <c r="C79" s="136" t="s">
        <v>83</v>
      </c>
      <c r="D79" s="136">
        <v>0</v>
      </c>
      <c r="E79" s="136">
        <v>0</v>
      </c>
      <c r="F79" s="136">
        <v>8</v>
      </c>
      <c r="G79" s="136">
        <v>2</v>
      </c>
      <c r="H79" s="136">
        <v>0</v>
      </c>
      <c r="I79" s="139">
        <v>1</v>
      </c>
      <c r="J79" s="137"/>
      <c r="K79" s="139"/>
      <c r="L79" s="151">
        <f t="shared" si="8"/>
        <v>11</v>
      </c>
    </row>
    <row r="80" spans="1:12" ht="15" customHeight="1" x14ac:dyDescent="0.2">
      <c r="A80" s="605" t="s">
        <v>289</v>
      </c>
      <c r="B80" s="605" t="s">
        <v>31</v>
      </c>
      <c r="C80" s="136" t="s">
        <v>83</v>
      </c>
      <c r="D80" s="136">
        <v>0</v>
      </c>
      <c r="E80" s="136">
        <v>0</v>
      </c>
      <c r="F80" s="136">
        <v>0</v>
      </c>
      <c r="G80" s="136">
        <v>0</v>
      </c>
      <c r="H80" s="136">
        <v>0</v>
      </c>
      <c r="I80" s="139">
        <v>0</v>
      </c>
      <c r="J80" s="137"/>
      <c r="K80" s="139"/>
      <c r="L80" s="151">
        <f t="shared" si="8"/>
        <v>0</v>
      </c>
    </row>
    <row r="81" spans="1:12" ht="15" customHeight="1" x14ac:dyDescent="0.2">
      <c r="A81" s="682" t="s">
        <v>121</v>
      </c>
      <c r="B81" s="682" t="s">
        <v>55</v>
      </c>
      <c r="C81" s="136" t="s">
        <v>83</v>
      </c>
      <c r="D81" s="136">
        <v>29</v>
      </c>
      <c r="E81" s="136">
        <v>24</v>
      </c>
      <c r="F81" s="136">
        <v>0</v>
      </c>
      <c r="G81" s="136">
        <v>16</v>
      </c>
      <c r="H81" s="136">
        <v>29</v>
      </c>
      <c r="I81" s="139">
        <v>20</v>
      </c>
      <c r="J81" s="137"/>
      <c r="K81" s="139"/>
      <c r="L81" s="151">
        <f t="shared" si="8"/>
        <v>118</v>
      </c>
    </row>
    <row r="82" spans="1:12" ht="15" customHeight="1" x14ac:dyDescent="0.2">
      <c r="A82" s="605" t="s">
        <v>90</v>
      </c>
      <c r="B82" s="605" t="s">
        <v>47</v>
      </c>
      <c r="C82" s="136" t="s">
        <v>83</v>
      </c>
      <c r="D82" s="136">
        <v>16</v>
      </c>
      <c r="E82" s="136">
        <v>7</v>
      </c>
      <c r="F82" s="136">
        <v>0</v>
      </c>
      <c r="G82" s="136">
        <v>9</v>
      </c>
      <c r="H82" s="136">
        <v>0</v>
      </c>
      <c r="I82" s="136">
        <v>0</v>
      </c>
      <c r="J82" s="136"/>
      <c r="K82" s="136"/>
      <c r="L82" s="151">
        <f t="shared" si="8"/>
        <v>32</v>
      </c>
    </row>
    <row r="83" spans="1:12" ht="15" customHeight="1" x14ac:dyDescent="0.2">
      <c r="A83" s="631"/>
      <c r="B83" s="631"/>
      <c r="C83" s="136" t="s">
        <v>83</v>
      </c>
      <c r="D83" s="136"/>
      <c r="E83" s="136"/>
      <c r="F83" s="136"/>
      <c r="G83" s="136"/>
      <c r="H83" s="136"/>
      <c r="I83" s="139"/>
      <c r="J83" s="139"/>
      <c r="K83" s="139"/>
      <c r="L83" s="151">
        <f t="shared" ref="L83:L85" si="9">SUM(C83:K83)</f>
        <v>0</v>
      </c>
    </row>
    <row r="84" spans="1:12" ht="15" customHeight="1" x14ac:dyDescent="0.2">
      <c r="A84" s="631"/>
      <c r="B84" s="631"/>
      <c r="C84" s="136" t="s">
        <v>83</v>
      </c>
      <c r="D84" s="136"/>
      <c r="E84" s="136"/>
      <c r="F84" s="136"/>
      <c r="G84" s="136"/>
      <c r="H84" s="136"/>
      <c r="I84" s="139"/>
      <c r="J84" s="139"/>
      <c r="K84" s="139"/>
      <c r="L84" s="151">
        <f t="shared" si="9"/>
        <v>0</v>
      </c>
    </row>
    <row r="85" spans="1:12" ht="13.5" customHeight="1" x14ac:dyDescent="0.2">
      <c r="A85" s="631"/>
      <c r="B85" s="631"/>
      <c r="C85" s="136" t="s">
        <v>83</v>
      </c>
      <c r="D85" s="136"/>
      <c r="E85" s="136"/>
      <c r="F85" s="136"/>
      <c r="G85" s="136"/>
      <c r="H85" s="136"/>
      <c r="I85" s="139"/>
      <c r="J85" s="139"/>
      <c r="K85" s="139"/>
      <c r="L85" s="151">
        <f t="shared" si="9"/>
        <v>0</v>
      </c>
    </row>
    <row r="86" spans="1:12" ht="15" customHeight="1" x14ac:dyDescent="0.2">
      <c r="A86" s="357" t="s">
        <v>823</v>
      </c>
      <c r="B86" s="357" t="s">
        <v>31</v>
      </c>
      <c r="C86" s="136" t="s">
        <v>822</v>
      </c>
      <c r="D86" s="136">
        <v>0</v>
      </c>
      <c r="E86" s="136">
        <v>0</v>
      </c>
      <c r="F86" s="136">
        <v>0</v>
      </c>
      <c r="G86" s="136">
        <v>0</v>
      </c>
      <c r="H86" s="136">
        <v>0</v>
      </c>
      <c r="I86" s="139">
        <v>0</v>
      </c>
      <c r="J86" s="139"/>
      <c r="K86" s="139"/>
      <c r="L86" s="151">
        <f t="shared" ref="L86" si="10">SUM(C86:K86)</f>
        <v>0</v>
      </c>
    </row>
    <row r="87" spans="1:12" ht="15" customHeight="1" x14ac:dyDescent="0.2">
      <c r="A87" s="357" t="s">
        <v>824</v>
      </c>
      <c r="B87" s="357" t="s">
        <v>825</v>
      </c>
      <c r="C87" s="136" t="s">
        <v>822</v>
      </c>
      <c r="D87" s="136">
        <v>0</v>
      </c>
      <c r="E87" s="136">
        <v>0</v>
      </c>
      <c r="F87" s="136">
        <v>1</v>
      </c>
      <c r="G87" s="136">
        <v>0</v>
      </c>
      <c r="H87" s="136">
        <v>4</v>
      </c>
      <c r="I87" s="139">
        <v>0</v>
      </c>
      <c r="J87" s="139"/>
      <c r="K87" s="139"/>
      <c r="L87" s="151">
        <f t="shared" ref="L87:L98" si="11">SUM(C87:K87)</f>
        <v>5</v>
      </c>
    </row>
    <row r="88" spans="1:12" ht="15" customHeight="1" x14ac:dyDescent="0.2">
      <c r="A88" s="357" t="s">
        <v>826</v>
      </c>
      <c r="B88" s="357" t="s">
        <v>125</v>
      </c>
      <c r="C88" s="136" t="s">
        <v>822</v>
      </c>
      <c r="D88" s="136">
        <v>0</v>
      </c>
      <c r="E88" s="136">
        <v>0</v>
      </c>
      <c r="F88" s="136">
        <v>0</v>
      </c>
      <c r="G88" s="136">
        <v>3</v>
      </c>
      <c r="H88" s="136">
        <v>4</v>
      </c>
      <c r="I88" s="139">
        <v>0</v>
      </c>
      <c r="J88" s="139"/>
      <c r="K88" s="139"/>
      <c r="L88" s="151">
        <f t="shared" si="11"/>
        <v>7</v>
      </c>
    </row>
    <row r="89" spans="1:12" ht="15" customHeight="1" x14ac:dyDescent="0.2">
      <c r="A89" s="357" t="s">
        <v>826</v>
      </c>
      <c r="B89" s="357" t="s">
        <v>527</v>
      </c>
      <c r="C89" s="136" t="s">
        <v>822</v>
      </c>
      <c r="D89" s="136">
        <v>0</v>
      </c>
      <c r="E89" s="136">
        <v>0</v>
      </c>
      <c r="F89" s="136">
        <v>0</v>
      </c>
      <c r="G89" s="136">
        <v>0</v>
      </c>
      <c r="H89" s="136">
        <v>0</v>
      </c>
      <c r="I89" s="139">
        <v>0</v>
      </c>
      <c r="J89" s="139"/>
      <c r="K89" s="139"/>
      <c r="L89" s="151">
        <f t="shared" si="11"/>
        <v>0</v>
      </c>
    </row>
    <row r="90" spans="1:12" ht="15" customHeight="1" x14ac:dyDescent="0.2">
      <c r="A90" s="357" t="s">
        <v>827</v>
      </c>
      <c r="B90" s="357" t="s">
        <v>370</v>
      </c>
      <c r="C90" s="136" t="s">
        <v>822</v>
      </c>
      <c r="D90" s="136">
        <v>0</v>
      </c>
      <c r="E90" s="136">
        <v>0</v>
      </c>
      <c r="F90" s="136">
        <v>1</v>
      </c>
      <c r="G90" s="136">
        <v>0</v>
      </c>
      <c r="H90" s="136">
        <v>0</v>
      </c>
      <c r="I90" s="139">
        <v>0</v>
      </c>
      <c r="J90" s="139"/>
      <c r="K90" s="139"/>
      <c r="L90" s="151">
        <f t="shared" si="11"/>
        <v>1</v>
      </c>
    </row>
    <row r="91" spans="1:12" ht="15" customHeight="1" x14ac:dyDescent="0.2">
      <c r="A91" s="357" t="s">
        <v>828</v>
      </c>
      <c r="B91" s="357" t="s">
        <v>70</v>
      </c>
      <c r="C91" s="136" t="s">
        <v>822</v>
      </c>
      <c r="D91" s="136">
        <v>0</v>
      </c>
      <c r="E91" s="136">
        <v>0</v>
      </c>
      <c r="F91" s="136">
        <v>0</v>
      </c>
      <c r="G91" s="136">
        <v>0</v>
      </c>
      <c r="H91" s="136">
        <v>2</v>
      </c>
      <c r="I91" s="139">
        <v>0</v>
      </c>
      <c r="J91" s="139"/>
      <c r="K91" s="139"/>
      <c r="L91" s="151">
        <f t="shared" si="11"/>
        <v>2</v>
      </c>
    </row>
    <row r="92" spans="1:12" ht="15" customHeight="1" x14ac:dyDescent="0.2">
      <c r="A92" s="357" t="s">
        <v>829</v>
      </c>
      <c r="B92" s="357" t="s">
        <v>491</v>
      </c>
      <c r="C92" s="136" t="s">
        <v>822</v>
      </c>
      <c r="D92" s="136">
        <v>0</v>
      </c>
      <c r="E92" s="136">
        <v>0</v>
      </c>
      <c r="F92" s="136">
        <v>0</v>
      </c>
      <c r="G92" s="136">
        <v>0</v>
      </c>
      <c r="H92" s="136">
        <v>0</v>
      </c>
      <c r="I92" s="139">
        <v>0</v>
      </c>
      <c r="J92" s="139"/>
      <c r="K92" s="139"/>
      <c r="L92" s="151">
        <f t="shared" si="11"/>
        <v>0</v>
      </c>
    </row>
    <row r="93" spans="1:12" ht="15" customHeight="1" x14ac:dyDescent="0.2">
      <c r="A93" s="357" t="s">
        <v>830</v>
      </c>
      <c r="B93" s="357" t="s">
        <v>831</v>
      </c>
      <c r="C93" s="136" t="s">
        <v>822</v>
      </c>
      <c r="D93" s="136">
        <v>0</v>
      </c>
      <c r="E93" s="136">
        <v>0</v>
      </c>
      <c r="F93" s="136">
        <v>0</v>
      </c>
      <c r="G93" s="136">
        <v>0</v>
      </c>
      <c r="H93" s="136">
        <v>0</v>
      </c>
      <c r="I93" s="139">
        <v>0</v>
      </c>
      <c r="J93" s="139"/>
      <c r="K93" s="139"/>
      <c r="L93" s="151">
        <f t="shared" si="11"/>
        <v>0</v>
      </c>
    </row>
    <row r="94" spans="1:12" ht="15" customHeight="1" x14ac:dyDescent="0.2">
      <c r="A94" s="357" t="s">
        <v>832</v>
      </c>
      <c r="B94" s="357" t="s">
        <v>44</v>
      </c>
      <c r="C94" s="136" t="s">
        <v>822</v>
      </c>
      <c r="D94" s="136">
        <v>0</v>
      </c>
      <c r="E94" s="136">
        <v>0</v>
      </c>
      <c r="F94" s="136">
        <v>0</v>
      </c>
      <c r="G94" s="136">
        <v>0</v>
      </c>
      <c r="H94" s="136">
        <v>0</v>
      </c>
      <c r="I94" s="139">
        <v>0</v>
      </c>
      <c r="J94" s="139"/>
      <c r="K94" s="139"/>
      <c r="L94" s="151">
        <f t="shared" si="11"/>
        <v>0</v>
      </c>
    </row>
    <row r="95" spans="1:12" ht="15" customHeight="1" x14ac:dyDescent="0.2">
      <c r="A95" s="631"/>
      <c r="B95" s="631"/>
      <c r="C95" s="136" t="s">
        <v>822</v>
      </c>
      <c r="D95" s="136"/>
      <c r="E95" s="136"/>
      <c r="F95" s="136"/>
      <c r="G95" s="136"/>
      <c r="H95" s="139"/>
      <c r="I95" s="139"/>
      <c r="J95" s="139"/>
      <c r="K95" s="139"/>
      <c r="L95" s="151">
        <f t="shared" si="11"/>
        <v>0</v>
      </c>
    </row>
    <row r="96" spans="1:12" ht="15" customHeight="1" x14ac:dyDescent="0.2">
      <c r="A96" s="631"/>
      <c r="B96" s="631"/>
      <c r="C96" s="136" t="s">
        <v>822</v>
      </c>
      <c r="D96" s="136"/>
      <c r="E96" s="136"/>
      <c r="F96" s="136"/>
      <c r="G96" s="136"/>
      <c r="H96" s="139"/>
      <c r="I96" s="139"/>
      <c r="J96" s="139"/>
      <c r="K96" s="139"/>
      <c r="L96" s="151">
        <f t="shared" si="11"/>
        <v>0</v>
      </c>
    </row>
    <row r="97" spans="1:12" ht="15" customHeight="1" x14ac:dyDescent="0.2">
      <c r="A97" s="631"/>
      <c r="B97" s="631"/>
      <c r="C97" s="136" t="s">
        <v>822</v>
      </c>
      <c r="D97" s="136"/>
      <c r="E97" s="136"/>
      <c r="F97" s="136"/>
      <c r="G97" s="136"/>
      <c r="H97" s="139"/>
      <c r="I97" s="139"/>
      <c r="J97" s="139"/>
      <c r="K97" s="139"/>
      <c r="L97" s="151">
        <f t="shared" si="11"/>
        <v>0</v>
      </c>
    </row>
    <row r="98" spans="1:12" ht="15" customHeight="1" x14ac:dyDescent="0.2">
      <c r="A98" s="631"/>
      <c r="B98" s="631"/>
      <c r="C98" s="136" t="s">
        <v>822</v>
      </c>
      <c r="D98" s="136"/>
      <c r="E98" s="136"/>
      <c r="F98" s="136"/>
      <c r="G98" s="136"/>
      <c r="H98" s="139"/>
      <c r="I98" s="139"/>
      <c r="J98" s="139"/>
      <c r="K98" s="139"/>
      <c r="L98" s="151">
        <f t="shared" si="11"/>
        <v>0</v>
      </c>
    </row>
  </sheetData>
  <protectedRanges>
    <protectedRange sqref="A11:A12" name="Oblast2_1_1"/>
  </protectedRanges>
  <sortState ref="A13:N27">
    <sortCondition ref="A13"/>
  </sortState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zoomScale="145" zoomScaleNormal="145" workbookViewId="0">
      <selection activeCell="N20" sqref="N5:N20"/>
    </sheetView>
  </sheetViews>
  <sheetFormatPr defaultColWidth="9.140625" defaultRowHeight="12.75" x14ac:dyDescent="0.2"/>
  <cols>
    <col min="1" max="1" width="16.140625" style="102" customWidth="1"/>
    <col min="2" max="2" width="9.140625" style="102"/>
    <col min="3" max="3" width="7.28515625" style="102" customWidth="1"/>
    <col min="4" max="11" width="5.5703125" style="102" customWidth="1"/>
    <col min="12" max="12" width="6.85546875" style="502" customWidth="1"/>
    <col min="13" max="14" width="9.140625" style="102"/>
    <col min="16" max="16384" width="9.140625" style="102"/>
  </cols>
  <sheetData>
    <row r="1" spans="1:15" ht="12.75" customHeight="1" thickBot="1" x14ac:dyDescent="0.25">
      <c r="A1" s="695"/>
      <c r="B1" s="687" t="s">
        <v>300</v>
      </c>
      <c r="C1" s="107"/>
      <c r="D1" s="107"/>
      <c r="E1" s="107"/>
      <c r="F1" s="107"/>
      <c r="G1" s="107"/>
      <c r="H1" s="107"/>
      <c r="I1" s="107"/>
      <c r="J1" s="107"/>
      <c r="K1" s="107"/>
      <c r="L1" s="506"/>
      <c r="M1" s="1807" t="s">
        <v>230</v>
      </c>
      <c r="N1" s="153"/>
      <c r="O1" s="102"/>
    </row>
    <row r="2" spans="1:15" ht="13.5" customHeight="1" thickBot="1" x14ac:dyDescent="0.25">
      <c r="A2" s="696" t="s">
        <v>170</v>
      </c>
      <c r="B2" s="628"/>
      <c r="C2" s="107"/>
      <c r="D2" s="107"/>
      <c r="E2" s="107"/>
      <c r="F2" s="107"/>
      <c r="G2" s="107"/>
      <c r="H2" s="107"/>
      <c r="I2" s="107"/>
      <c r="J2" s="107"/>
      <c r="K2" s="107"/>
      <c r="L2" s="506"/>
      <c r="M2" s="1807"/>
      <c r="N2" s="153"/>
      <c r="O2" s="102"/>
    </row>
    <row r="3" spans="1:15" ht="11.25" customHeight="1" x14ac:dyDescent="0.2">
      <c r="A3" s="1808" t="s">
        <v>23</v>
      </c>
      <c r="B3" s="1808" t="s">
        <v>24</v>
      </c>
      <c r="C3" s="1810" t="s">
        <v>3</v>
      </c>
      <c r="D3" s="367" t="s">
        <v>173</v>
      </c>
      <c r="E3" s="368"/>
      <c r="F3" s="368"/>
      <c r="G3" s="368"/>
      <c r="H3" s="368"/>
      <c r="I3" s="368"/>
      <c r="J3" s="368"/>
      <c r="K3" s="368"/>
      <c r="L3" s="523"/>
      <c r="M3" s="1807"/>
      <c r="N3" s="1569" t="s">
        <v>344</v>
      </c>
      <c r="O3" s="102"/>
    </row>
    <row r="4" spans="1:15" ht="11.25" customHeight="1" thickBot="1" x14ac:dyDescent="0.25">
      <c r="A4" s="1809"/>
      <c r="B4" s="1809"/>
      <c r="C4" s="1811"/>
      <c r="D4" s="669" t="s">
        <v>33</v>
      </c>
      <c r="E4" s="108" t="s">
        <v>34</v>
      </c>
      <c r="F4" s="669" t="s">
        <v>35</v>
      </c>
      <c r="G4" s="669" t="s">
        <v>36</v>
      </c>
      <c r="H4" s="669" t="s">
        <v>37</v>
      </c>
      <c r="I4" s="669" t="s">
        <v>38</v>
      </c>
      <c r="J4" s="669" t="s">
        <v>58</v>
      </c>
      <c r="K4" s="669" t="s">
        <v>59</v>
      </c>
      <c r="L4" s="505" t="s">
        <v>19</v>
      </c>
      <c r="M4" s="1807"/>
      <c r="N4" s="1582"/>
      <c r="O4" s="102"/>
    </row>
    <row r="5" spans="1:15" ht="11.25" customHeight="1" x14ac:dyDescent="0.2">
      <c r="A5" s="685" t="s">
        <v>494</v>
      </c>
      <c r="B5" s="685" t="s">
        <v>111</v>
      </c>
      <c r="C5" s="136" t="s">
        <v>32</v>
      </c>
      <c r="D5" s="136">
        <v>31</v>
      </c>
      <c r="E5" s="140">
        <v>32.5</v>
      </c>
      <c r="F5" s="136">
        <v>30.5</v>
      </c>
      <c r="G5" s="136">
        <v>33</v>
      </c>
      <c r="H5" s="140">
        <v>31.5</v>
      </c>
      <c r="I5" s="137">
        <v>43</v>
      </c>
      <c r="J5" s="137"/>
      <c r="K5" s="137"/>
      <c r="L5" s="505">
        <f>SUM(D5:K5)</f>
        <v>201.5</v>
      </c>
      <c r="M5" s="524">
        <v>8</v>
      </c>
      <c r="N5" s="527">
        <f>+L5/M5</f>
        <v>25.1875</v>
      </c>
      <c r="O5" s="102"/>
    </row>
    <row r="6" spans="1:15" ht="11.25" customHeight="1" x14ac:dyDescent="0.2">
      <c r="A6" s="697" t="s">
        <v>615</v>
      </c>
      <c r="B6" s="697" t="s">
        <v>47</v>
      </c>
      <c r="C6" s="136" t="s">
        <v>83</v>
      </c>
      <c r="D6" s="136">
        <v>29.5</v>
      </c>
      <c r="E6" s="136">
        <v>29</v>
      </c>
      <c r="F6" s="136">
        <v>30</v>
      </c>
      <c r="G6" s="136">
        <v>32</v>
      </c>
      <c r="H6" s="136">
        <v>32</v>
      </c>
      <c r="I6" s="137">
        <v>39.5</v>
      </c>
      <c r="J6" s="137"/>
      <c r="K6" s="137"/>
      <c r="L6" s="505">
        <f>SUM(D6:K6)</f>
        <v>192</v>
      </c>
      <c r="M6" s="524">
        <v>8</v>
      </c>
      <c r="N6" s="528">
        <f>+L6/M6</f>
        <v>24</v>
      </c>
      <c r="O6" s="102"/>
    </row>
    <row r="7" spans="1:15" ht="11.25" customHeight="1" x14ac:dyDescent="0.2">
      <c r="A7" s="683" t="s">
        <v>614</v>
      </c>
      <c r="B7" s="683" t="s">
        <v>47</v>
      </c>
      <c r="C7" s="136" t="s">
        <v>46</v>
      </c>
      <c r="D7" s="137">
        <v>29</v>
      </c>
      <c r="E7" s="136">
        <v>29</v>
      </c>
      <c r="F7" s="136">
        <v>29.54</v>
      </c>
      <c r="G7" s="136">
        <v>30</v>
      </c>
      <c r="H7" s="136">
        <v>32.5</v>
      </c>
      <c r="I7" s="136">
        <v>41</v>
      </c>
      <c r="J7" s="137"/>
      <c r="K7" s="137"/>
      <c r="L7" s="1121">
        <f>SUM(D7:K7)</f>
        <v>191.04</v>
      </c>
      <c r="M7" s="524">
        <v>8</v>
      </c>
      <c r="N7" s="528">
        <f>+L7/M7</f>
        <v>23.88</v>
      </c>
      <c r="O7" s="102"/>
    </row>
    <row r="8" spans="1:15" ht="11.25" customHeight="1" x14ac:dyDescent="0.2">
      <c r="A8" s="685" t="s">
        <v>433</v>
      </c>
      <c r="B8" s="685" t="s">
        <v>115</v>
      </c>
      <c r="C8" s="136" t="s">
        <v>32</v>
      </c>
      <c r="D8" s="136">
        <v>29.5</v>
      </c>
      <c r="E8" s="136">
        <v>26.5</v>
      </c>
      <c r="F8" s="136">
        <v>0</v>
      </c>
      <c r="G8" s="136">
        <v>28.5</v>
      </c>
      <c r="H8" s="136">
        <v>28.5</v>
      </c>
      <c r="I8" s="137">
        <v>0</v>
      </c>
      <c r="J8" s="137"/>
      <c r="K8" s="137"/>
      <c r="L8" s="505">
        <f>SUM(D8:K8)</f>
        <v>113</v>
      </c>
      <c r="M8" s="524">
        <v>6</v>
      </c>
      <c r="N8" s="528">
        <f>+L8/M8</f>
        <v>18.833333333333332</v>
      </c>
      <c r="O8" s="102"/>
    </row>
    <row r="9" spans="1:15" ht="11.25" customHeight="1" x14ac:dyDescent="0.2">
      <c r="A9" s="1921" t="s">
        <v>463</v>
      </c>
      <c r="B9" s="1353" t="s">
        <v>47</v>
      </c>
      <c r="C9" s="152" t="s">
        <v>66</v>
      </c>
      <c r="D9" s="136">
        <v>0</v>
      </c>
      <c r="E9" s="140">
        <v>29</v>
      </c>
      <c r="F9" s="136">
        <v>0</v>
      </c>
      <c r="G9" s="136">
        <v>29.5</v>
      </c>
      <c r="H9" s="140">
        <v>18</v>
      </c>
      <c r="I9" s="137">
        <v>33.5</v>
      </c>
      <c r="J9" s="137"/>
      <c r="K9" s="137"/>
      <c r="L9" s="505">
        <f>SUM(D9:K9)</f>
        <v>110</v>
      </c>
      <c r="M9" s="524">
        <v>6</v>
      </c>
      <c r="N9" s="528">
        <f>+L9/M9</f>
        <v>18.333333333333332</v>
      </c>
      <c r="O9" s="102"/>
    </row>
    <row r="10" spans="1:15" ht="11.25" customHeight="1" x14ac:dyDescent="0.2">
      <c r="A10" s="1072" t="s">
        <v>613</v>
      </c>
      <c r="B10" s="1072" t="s">
        <v>201</v>
      </c>
      <c r="C10" s="152" t="s">
        <v>46</v>
      </c>
      <c r="D10" s="136">
        <v>28</v>
      </c>
      <c r="E10" s="140">
        <v>23</v>
      </c>
      <c r="F10" s="136">
        <v>26.5</v>
      </c>
      <c r="G10" s="136">
        <v>29.5</v>
      </c>
      <c r="H10" s="136">
        <v>0</v>
      </c>
      <c r="I10" s="137">
        <v>0</v>
      </c>
      <c r="J10" s="137"/>
      <c r="K10" s="137"/>
      <c r="L10" s="505">
        <f>SUM(D10:K10)</f>
        <v>107</v>
      </c>
      <c r="M10" s="524">
        <v>6</v>
      </c>
      <c r="N10" s="528">
        <f>+L10/M10</f>
        <v>17.833333333333332</v>
      </c>
      <c r="O10" s="102"/>
    </row>
    <row r="11" spans="1:15" ht="11.25" customHeight="1" x14ac:dyDescent="0.2">
      <c r="A11" s="1354" t="s">
        <v>899</v>
      </c>
      <c r="B11" s="1354" t="s">
        <v>27</v>
      </c>
      <c r="C11" s="136" t="s">
        <v>822</v>
      </c>
      <c r="D11" s="136">
        <v>0</v>
      </c>
      <c r="E11" s="136">
        <v>0</v>
      </c>
      <c r="F11" s="136">
        <v>0</v>
      </c>
      <c r="G11" s="136">
        <v>16.5</v>
      </c>
      <c r="H11" s="137">
        <v>24</v>
      </c>
      <c r="I11" s="137">
        <v>0</v>
      </c>
      <c r="J11" s="137"/>
      <c r="K11" s="137"/>
      <c r="L11" s="505">
        <f>SUM(D11:K11)</f>
        <v>40.5</v>
      </c>
      <c r="M11" s="524">
        <v>6</v>
      </c>
      <c r="N11" s="528">
        <f>+L11/M11</f>
        <v>6.75</v>
      </c>
      <c r="O11" s="102"/>
    </row>
    <row r="12" spans="1:15" ht="11.25" customHeight="1" x14ac:dyDescent="0.2">
      <c r="A12" s="627" t="s">
        <v>821</v>
      </c>
      <c r="B12" s="627" t="s">
        <v>123</v>
      </c>
      <c r="C12" s="136" t="s">
        <v>66</v>
      </c>
      <c r="D12" s="136">
        <v>0</v>
      </c>
      <c r="E12" s="136">
        <v>0</v>
      </c>
      <c r="F12" s="136">
        <v>26</v>
      </c>
      <c r="G12" s="136">
        <v>0</v>
      </c>
      <c r="H12" s="136">
        <v>8.5</v>
      </c>
      <c r="I12" s="137">
        <v>0</v>
      </c>
      <c r="J12" s="137"/>
      <c r="K12" s="137"/>
      <c r="L12" s="505">
        <f>SUM(D12:K12)</f>
        <v>34.5</v>
      </c>
      <c r="M12" s="524">
        <v>6</v>
      </c>
      <c r="N12" s="528">
        <f>+L12/M12</f>
        <v>5.75</v>
      </c>
      <c r="O12" s="102"/>
    </row>
    <row r="13" spans="1:15" ht="11.25" customHeight="1" x14ac:dyDescent="0.2">
      <c r="A13" s="161" t="s">
        <v>646</v>
      </c>
      <c r="B13" s="684" t="s">
        <v>44</v>
      </c>
      <c r="C13" s="136" t="s">
        <v>46</v>
      </c>
      <c r="D13" s="136">
        <v>0</v>
      </c>
      <c r="E13" s="136">
        <v>0</v>
      </c>
      <c r="F13" s="136">
        <v>0</v>
      </c>
      <c r="G13" s="136">
        <v>0</v>
      </c>
      <c r="H13" s="136">
        <v>0</v>
      </c>
      <c r="I13" s="137">
        <v>30.5</v>
      </c>
      <c r="J13" s="137"/>
      <c r="K13" s="137"/>
      <c r="L13" s="505">
        <f>SUM(D13:K13)</f>
        <v>30.5</v>
      </c>
      <c r="M13" s="524">
        <v>6</v>
      </c>
      <c r="N13" s="528">
        <f>+L13/M13</f>
        <v>5.083333333333333</v>
      </c>
      <c r="O13" s="102"/>
    </row>
    <row r="14" spans="1:15" ht="11.25" customHeight="1" x14ac:dyDescent="0.2">
      <c r="A14" s="631" t="s">
        <v>739</v>
      </c>
      <c r="B14" s="683" t="s">
        <v>259</v>
      </c>
      <c r="C14" s="136" t="s">
        <v>46</v>
      </c>
      <c r="D14" s="136">
        <v>0</v>
      </c>
      <c r="E14" s="136">
        <v>0</v>
      </c>
      <c r="F14" s="136">
        <v>0</v>
      </c>
      <c r="G14" s="136">
        <v>0</v>
      </c>
      <c r="H14" s="1355">
        <v>26</v>
      </c>
      <c r="I14" s="137">
        <v>0</v>
      </c>
      <c r="J14" s="137"/>
      <c r="K14" s="137"/>
      <c r="L14" s="505">
        <f>SUM(D14:K14)</f>
        <v>26</v>
      </c>
      <c r="M14" s="524">
        <v>6</v>
      </c>
      <c r="N14" s="528">
        <f>+L14/M14</f>
        <v>4.333333333333333</v>
      </c>
      <c r="O14" s="102"/>
    </row>
    <row r="15" spans="1:15" ht="11.25" customHeight="1" x14ac:dyDescent="0.15">
      <c r="A15" s="662" t="s">
        <v>463</v>
      </c>
      <c r="B15" s="662" t="s">
        <v>27</v>
      </c>
      <c r="C15" s="103" t="s">
        <v>66</v>
      </c>
      <c r="D15" s="136">
        <v>18.5</v>
      </c>
      <c r="E15" s="140">
        <v>0</v>
      </c>
      <c r="F15" s="136">
        <v>0</v>
      </c>
      <c r="G15" s="136">
        <v>0</v>
      </c>
      <c r="H15" s="136">
        <v>0</v>
      </c>
      <c r="I15" s="137">
        <v>0</v>
      </c>
      <c r="J15" s="137"/>
      <c r="K15" s="137"/>
      <c r="L15" s="505">
        <f>SUM(D15:K15)</f>
        <v>18.5</v>
      </c>
      <c r="M15" s="524">
        <v>6</v>
      </c>
      <c r="N15" s="528">
        <f>+L15/M15</f>
        <v>3.0833333333333335</v>
      </c>
      <c r="O15" s="102"/>
    </row>
    <row r="16" spans="1:15" ht="11.25" customHeight="1" x14ac:dyDescent="0.2">
      <c r="A16" s="631" t="s">
        <v>833</v>
      </c>
      <c r="B16" s="690" t="s">
        <v>370</v>
      </c>
      <c r="C16" s="136" t="s">
        <v>822</v>
      </c>
      <c r="D16" s="136">
        <v>0</v>
      </c>
      <c r="E16" s="136">
        <v>0</v>
      </c>
      <c r="F16" s="136">
        <v>14.5</v>
      </c>
      <c r="G16" s="136">
        <v>0</v>
      </c>
      <c r="H16" s="139">
        <v>0</v>
      </c>
      <c r="I16" s="139">
        <v>0</v>
      </c>
      <c r="J16" s="137"/>
      <c r="K16" s="139"/>
      <c r="L16" s="505">
        <f>SUM(D16:K16)</f>
        <v>14.5</v>
      </c>
      <c r="M16" s="524">
        <v>6</v>
      </c>
      <c r="N16" s="528">
        <f>+L16/M16</f>
        <v>2.4166666666666665</v>
      </c>
      <c r="O16" s="102"/>
    </row>
    <row r="17" spans="1:15" ht="11.25" customHeight="1" x14ac:dyDescent="0.15">
      <c r="A17" s="662" t="s">
        <v>467</v>
      </c>
      <c r="B17" s="662" t="s">
        <v>468</v>
      </c>
      <c r="C17" s="103" t="s">
        <v>66</v>
      </c>
      <c r="D17" s="136">
        <v>8.5</v>
      </c>
      <c r="E17" s="137">
        <v>0</v>
      </c>
      <c r="F17" s="136">
        <v>0</v>
      </c>
      <c r="G17" s="136">
        <v>0</v>
      </c>
      <c r="H17" s="104">
        <v>0</v>
      </c>
      <c r="I17" s="137">
        <v>0</v>
      </c>
      <c r="J17" s="137"/>
      <c r="K17" s="137"/>
      <c r="L17" s="505">
        <f>SUM(D17:K17)</f>
        <v>8.5</v>
      </c>
      <c r="M17" s="524">
        <v>6</v>
      </c>
      <c r="N17" s="528">
        <f>+L17/M17</f>
        <v>1.4166666666666667</v>
      </c>
      <c r="O17" s="102"/>
    </row>
    <row r="18" spans="1:15" ht="11.25" customHeight="1" x14ac:dyDescent="0.2">
      <c r="A18" s="631" t="s">
        <v>834</v>
      </c>
      <c r="B18" s="690" t="s">
        <v>31</v>
      </c>
      <c r="C18" s="136" t="s">
        <v>822</v>
      </c>
      <c r="D18" s="136">
        <v>0</v>
      </c>
      <c r="E18" s="136">
        <v>0</v>
      </c>
      <c r="F18" s="136">
        <v>8</v>
      </c>
      <c r="G18" s="136">
        <v>0</v>
      </c>
      <c r="H18" s="139">
        <v>0</v>
      </c>
      <c r="I18" s="139">
        <v>0</v>
      </c>
      <c r="J18" s="137"/>
      <c r="K18" s="139"/>
      <c r="L18" s="505">
        <f>SUM(D18:K18)</f>
        <v>8</v>
      </c>
      <c r="M18" s="524">
        <v>6</v>
      </c>
      <c r="N18" s="528">
        <f>+L18/M18</f>
        <v>1.3333333333333333</v>
      </c>
      <c r="O18" s="102"/>
    </row>
    <row r="19" spans="1:15" ht="11.25" customHeight="1" x14ac:dyDescent="0.2">
      <c r="A19" s="357" t="s">
        <v>897</v>
      </c>
      <c r="B19" s="357" t="s">
        <v>825</v>
      </c>
      <c r="C19" s="136" t="s">
        <v>822</v>
      </c>
      <c r="D19" s="136">
        <v>0</v>
      </c>
      <c r="E19" s="136">
        <v>0</v>
      </c>
      <c r="F19" s="136">
        <v>0</v>
      </c>
      <c r="G19" s="136">
        <v>8</v>
      </c>
      <c r="H19" s="136">
        <v>0</v>
      </c>
      <c r="I19" s="137">
        <v>0</v>
      </c>
      <c r="J19" s="137"/>
      <c r="K19" s="137"/>
      <c r="L19" s="505">
        <f>SUM(D19:K19)</f>
        <v>8</v>
      </c>
      <c r="M19" s="524">
        <v>6</v>
      </c>
      <c r="N19" s="528">
        <f>+L19/M19</f>
        <v>1.3333333333333333</v>
      </c>
      <c r="O19" s="102"/>
    </row>
    <row r="20" spans="1:15" ht="11.25" customHeight="1" x14ac:dyDescent="0.2">
      <c r="A20" s="357" t="s">
        <v>898</v>
      </c>
      <c r="B20" s="357" t="s">
        <v>125</v>
      </c>
      <c r="C20" s="136" t="s">
        <v>822</v>
      </c>
      <c r="D20" s="136">
        <v>0</v>
      </c>
      <c r="E20" s="136">
        <v>0</v>
      </c>
      <c r="F20" s="136">
        <v>0</v>
      </c>
      <c r="G20" s="136">
        <v>8</v>
      </c>
      <c r="H20" s="136">
        <v>0</v>
      </c>
      <c r="I20" s="137">
        <v>0</v>
      </c>
      <c r="J20" s="137"/>
      <c r="K20" s="137"/>
      <c r="L20" s="505">
        <f>SUM(D20:K20)</f>
        <v>8</v>
      </c>
      <c r="M20" s="524">
        <v>6</v>
      </c>
      <c r="N20" s="528">
        <f>+L20/M20</f>
        <v>1.3333333333333333</v>
      </c>
      <c r="O20" s="102"/>
    </row>
    <row r="21" spans="1:15" ht="11.25" customHeight="1" x14ac:dyDescent="0.2">
      <c r="A21" s="683"/>
      <c r="B21" s="684"/>
      <c r="C21" s="136"/>
      <c r="D21" s="139"/>
      <c r="E21" s="140"/>
      <c r="F21" s="136"/>
      <c r="G21" s="136"/>
      <c r="H21" s="136"/>
      <c r="I21" s="137"/>
      <c r="J21" s="137"/>
      <c r="K21" s="137"/>
      <c r="L21" s="505">
        <f t="shared" ref="L20:L22" si="0">SUM(D21:K21)</f>
        <v>0</v>
      </c>
      <c r="M21" s="524">
        <v>8</v>
      </c>
      <c r="N21" s="528">
        <f t="shared" ref="N20:N25" si="1">+L21/M21</f>
        <v>0</v>
      </c>
      <c r="O21" s="102"/>
    </row>
    <row r="22" spans="1:15" ht="11.25" customHeight="1" x14ac:dyDescent="0.2">
      <c r="A22" s="631"/>
      <c r="B22" s="690"/>
      <c r="C22" s="136"/>
      <c r="D22" s="137"/>
      <c r="E22" s="137"/>
      <c r="F22" s="137"/>
      <c r="G22" s="136"/>
      <c r="H22" s="136"/>
      <c r="I22" s="136"/>
      <c r="J22" s="137"/>
      <c r="K22" s="137"/>
      <c r="L22" s="505">
        <f t="shared" si="0"/>
        <v>0</v>
      </c>
      <c r="M22" s="524">
        <v>8</v>
      </c>
      <c r="N22" s="528">
        <f t="shared" si="1"/>
        <v>0</v>
      </c>
      <c r="O22" s="102"/>
    </row>
    <row r="23" spans="1:15" ht="11.25" customHeight="1" x14ac:dyDescent="0.2">
      <c r="A23" s="683"/>
      <c r="B23" s="684"/>
      <c r="C23" s="136"/>
      <c r="D23" s="136"/>
      <c r="E23" s="136"/>
      <c r="F23" s="136"/>
      <c r="G23" s="136"/>
      <c r="H23" s="136"/>
      <c r="I23" s="137"/>
      <c r="J23" s="137"/>
      <c r="K23" s="137"/>
      <c r="L23" s="505">
        <f t="shared" ref="L23:L25" si="2">SUM(D23:K23)</f>
        <v>0</v>
      </c>
      <c r="M23" s="524">
        <v>8</v>
      </c>
      <c r="N23" s="528">
        <f t="shared" si="1"/>
        <v>0</v>
      </c>
      <c r="O23" s="102"/>
    </row>
    <row r="24" spans="1:15" ht="11.25" customHeight="1" x14ac:dyDescent="0.2">
      <c r="A24" s="161"/>
      <c r="B24" s="689"/>
      <c r="C24" s="136"/>
      <c r="D24" s="137"/>
      <c r="E24" s="137"/>
      <c r="F24" s="137"/>
      <c r="G24" s="136"/>
      <c r="H24" s="137"/>
      <c r="I24" s="137"/>
      <c r="J24" s="137"/>
      <c r="K24" s="137"/>
      <c r="L24" s="505">
        <f t="shared" si="2"/>
        <v>0</v>
      </c>
      <c r="M24" s="524">
        <v>8</v>
      </c>
      <c r="N24" s="528">
        <f t="shared" si="1"/>
        <v>0</v>
      </c>
      <c r="O24" s="102"/>
    </row>
    <row r="25" spans="1:15" ht="11.25" customHeight="1" x14ac:dyDescent="0.2">
      <c r="A25" s="691"/>
      <c r="B25" s="691"/>
      <c r="C25" s="161"/>
      <c r="D25" s="137"/>
      <c r="E25" s="137"/>
      <c r="F25" s="137"/>
      <c r="G25" s="136"/>
      <c r="H25" s="137"/>
      <c r="I25" s="137"/>
      <c r="J25" s="137"/>
      <c r="K25" s="137"/>
      <c r="L25" s="505">
        <f t="shared" si="2"/>
        <v>0</v>
      </c>
      <c r="M25" s="524">
        <v>8</v>
      </c>
      <c r="N25" s="528">
        <f t="shared" si="1"/>
        <v>0</v>
      </c>
      <c r="O25" s="102"/>
    </row>
    <row r="26" spans="1:15" ht="13.5" customHeight="1" x14ac:dyDescent="0.2">
      <c r="A26" s="685" t="s">
        <v>492</v>
      </c>
      <c r="B26" s="685" t="s">
        <v>493</v>
      </c>
      <c r="C26" s="136" t="s">
        <v>32</v>
      </c>
      <c r="D26" s="136">
        <v>13.5</v>
      </c>
      <c r="E26" s="136">
        <v>9.5</v>
      </c>
      <c r="F26" s="136">
        <v>0</v>
      </c>
      <c r="G26" s="136">
        <v>19</v>
      </c>
      <c r="H26" s="136">
        <v>15</v>
      </c>
      <c r="I26" s="137">
        <v>15</v>
      </c>
      <c r="J26" s="137"/>
      <c r="K26" s="137"/>
      <c r="L26" s="439">
        <f t="shared" ref="L26:L39" si="3">SUM(D26:K26)</f>
        <v>72</v>
      </c>
      <c r="O26" s="102"/>
    </row>
    <row r="27" spans="1:15" ht="13.5" customHeight="1" x14ac:dyDescent="0.2">
      <c r="A27" s="685" t="s">
        <v>494</v>
      </c>
      <c r="B27" s="685" t="s">
        <v>111</v>
      </c>
      <c r="C27" s="136" t="s">
        <v>32</v>
      </c>
      <c r="D27" s="136">
        <v>0</v>
      </c>
      <c r="E27" s="136">
        <v>0</v>
      </c>
      <c r="F27" s="136">
        <v>0</v>
      </c>
      <c r="G27" s="136">
        <v>0</v>
      </c>
      <c r="H27" s="136">
        <v>0</v>
      </c>
      <c r="I27" s="137">
        <v>0</v>
      </c>
      <c r="J27" s="137"/>
      <c r="K27" s="137"/>
      <c r="L27" s="439">
        <f t="shared" si="3"/>
        <v>0</v>
      </c>
      <c r="O27" s="102"/>
    </row>
    <row r="28" spans="1:15" ht="13.5" customHeight="1" x14ac:dyDescent="0.2">
      <c r="A28" s="685" t="s">
        <v>497</v>
      </c>
      <c r="B28" s="685" t="s">
        <v>178</v>
      </c>
      <c r="C28" s="136" t="s">
        <v>32</v>
      </c>
      <c r="D28" s="136">
        <v>4</v>
      </c>
      <c r="E28" s="136">
        <v>0</v>
      </c>
      <c r="F28" s="136">
        <v>0</v>
      </c>
      <c r="G28" s="136">
        <v>0</v>
      </c>
      <c r="H28" s="136">
        <v>0</v>
      </c>
      <c r="I28" s="137">
        <v>4</v>
      </c>
      <c r="J28" s="137"/>
      <c r="K28" s="137"/>
      <c r="L28" s="439">
        <f t="shared" si="3"/>
        <v>8</v>
      </c>
      <c r="O28" s="102"/>
    </row>
    <row r="29" spans="1:15" ht="13.5" customHeight="1" x14ac:dyDescent="0.2">
      <c r="A29" s="685" t="s">
        <v>434</v>
      </c>
      <c r="B29" s="685" t="s">
        <v>110</v>
      </c>
      <c r="C29" s="136" t="s">
        <v>32</v>
      </c>
      <c r="D29" s="136">
        <v>5</v>
      </c>
      <c r="E29" s="136">
        <v>0</v>
      </c>
      <c r="F29" s="136">
        <v>9</v>
      </c>
      <c r="G29" s="136">
        <v>0</v>
      </c>
      <c r="H29" s="136">
        <v>4</v>
      </c>
      <c r="I29" s="137">
        <v>4.5</v>
      </c>
      <c r="J29" s="137"/>
      <c r="K29" s="137"/>
      <c r="L29" s="439">
        <f t="shared" si="3"/>
        <v>22.5</v>
      </c>
      <c r="O29" s="102"/>
    </row>
    <row r="30" spans="1:15" ht="13.5" customHeight="1" x14ac:dyDescent="0.2">
      <c r="A30" s="685" t="s">
        <v>498</v>
      </c>
      <c r="B30" s="685" t="s">
        <v>27</v>
      </c>
      <c r="C30" s="136" t="s">
        <v>32</v>
      </c>
      <c r="D30" s="137">
        <v>4</v>
      </c>
      <c r="E30" s="136">
        <v>10</v>
      </c>
      <c r="F30" s="136">
        <v>4.5</v>
      </c>
      <c r="G30" s="136">
        <v>4</v>
      </c>
      <c r="H30" s="136">
        <v>0</v>
      </c>
      <c r="I30" s="136">
        <v>0</v>
      </c>
      <c r="J30" s="137"/>
      <c r="K30" s="137"/>
      <c r="L30" s="439">
        <f t="shared" si="3"/>
        <v>22.5</v>
      </c>
      <c r="O30" s="102"/>
    </row>
    <row r="31" spans="1:15" ht="13.5" customHeight="1" x14ac:dyDescent="0.2">
      <c r="A31" s="685" t="s">
        <v>499</v>
      </c>
      <c r="B31" s="685" t="s">
        <v>50</v>
      </c>
      <c r="C31" s="136" t="s">
        <v>32</v>
      </c>
      <c r="D31" s="136">
        <v>0</v>
      </c>
      <c r="E31" s="136">
        <v>10</v>
      </c>
      <c r="F31" s="136">
        <v>0</v>
      </c>
      <c r="G31" s="136">
        <v>9</v>
      </c>
      <c r="H31" s="136">
        <v>0</v>
      </c>
      <c r="I31" s="137">
        <v>0</v>
      </c>
      <c r="J31" s="137"/>
      <c r="K31" s="137"/>
      <c r="L31" s="439">
        <f t="shared" si="3"/>
        <v>19</v>
      </c>
      <c r="O31" s="102"/>
    </row>
    <row r="32" spans="1:15" ht="13.5" customHeight="1" x14ac:dyDescent="0.2">
      <c r="A32" s="685" t="s">
        <v>500</v>
      </c>
      <c r="B32" s="685" t="s">
        <v>65</v>
      </c>
      <c r="C32" s="136" t="s">
        <v>32</v>
      </c>
      <c r="D32" s="136">
        <v>0</v>
      </c>
      <c r="E32" s="136">
        <v>0</v>
      </c>
      <c r="F32" s="136">
        <v>0</v>
      </c>
      <c r="G32" s="136">
        <v>0</v>
      </c>
      <c r="H32" s="137">
        <v>0</v>
      </c>
      <c r="I32" s="137">
        <v>0</v>
      </c>
      <c r="J32" s="137"/>
      <c r="K32" s="137"/>
      <c r="L32" s="439">
        <f t="shared" si="3"/>
        <v>0</v>
      </c>
      <c r="O32" s="102"/>
    </row>
    <row r="33" spans="1:15" ht="13.5" customHeight="1" x14ac:dyDescent="0.2">
      <c r="A33" s="685" t="s">
        <v>501</v>
      </c>
      <c r="B33" s="685" t="s">
        <v>56</v>
      </c>
      <c r="C33" s="136" t="s">
        <v>32</v>
      </c>
      <c r="D33" s="139">
        <v>5</v>
      </c>
      <c r="E33" s="136">
        <v>5</v>
      </c>
      <c r="F33" s="136">
        <v>15</v>
      </c>
      <c r="G33" s="136">
        <v>9</v>
      </c>
      <c r="H33" s="139">
        <v>18</v>
      </c>
      <c r="I33" s="139">
        <v>10</v>
      </c>
      <c r="J33" s="137"/>
      <c r="K33" s="139"/>
      <c r="L33" s="439">
        <f t="shared" si="3"/>
        <v>62</v>
      </c>
      <c r="O33" s="102"/>
    </row>
    <row r="34" spans="1:15" ht="13.5" customHeight="1" x14ac:dyDescent="0.2">
      <c r="A34" s="526"/>
      <c r="B34" s="626"/>
      <c r="C34" s="136" t="s">
        <v>32</v>
      </c>
      <c r="D34" s="136"/>
      <c r="E34" s="136"/>
      <c r="F34" s="136"/>
      <c r="G34" s="136"/>
      <c r="H34" s="136"/>
      <c r="I34" s="137"/>
      <c r="J34" s="137"/>
      <c r="K34" s="137"/>
      <c r="L34" s="439">
        <f t="shared" si="3"/>
        <v>0</v>
      </c>
      <c r="O34" s="102"/>
    </row>
    <row r="35" spans="1:15" ht="13.5" customHeight="1" x14ac:dyDescent="0.2">
      <c r="A35" s="685"/>
      <c r="B35" s="685"/>
      <c r="C35" s="136" t="s">
        <v>32</v>
      </c>
      <c r="D35" s="137"/>
      <c r="E35" s="136"/>
      <c r="F35" s="136"/>
      <c r="G35" s="136"/>
      <c r="H35" s="136"/>
      <c r="I35" s="136"/>
      <c r="J35" s="137"/>
      <c r="K35" s="137"/>
      <c r="L35" s="439">
        <f t="shared" si="3"/>
        <v>0</v>
      </c>
      <c r="O35" s="102"/>
    </row>
    <row r="36" spans="1:15" ht="13.5" customHeight="1" x14ac:dyDescent="0.2">
      <c r="A36" s="685"/>
      <c r="B36" s="685"/>
      <c r="C36" s="136" t="s">
        <v>32</v>
      </c>
      <c r="D36" s="136"/>
      <c r="E36" s="136"/>
      <c r="F36" s="136"/>
      <c r="G36" s="136"/>
      <c r="H36" s="136"/>
      <c r="I36" s="137"/>
      <c r="J36" s="137"/>
      <c r="K36" s="137"/>
      <c r="L36" s="439">
        <f t="shared" si="3"/>
        <v>0</v>
      </c>
      <c r="O36" s="102"/>
    </row>
    <row r="37" spans="1:15" ht="13.5" hidden="1" customHeight="1" x14ac:dyDescent="0.2">
      <c r="A37" s="685"/>
      <c r="B37" s="685"/>
      <c r="C37" s="136" t="s">
        <v>32</v>
      </c>
      <c r="D37" s="137"/>
      <c r="E37" s="136">
        <v>0</v>
      </c>
      <c r="F37" s="136">
        <v>0</v>
      </c>
      <c r="G37" s="136">
        <v>0</v>
      </c>
      <c r="H37" s="137"/>
      <c r="I37" s="137"/>
      <c r="J37" s="137"/>
      <c r="K37" s="137"/>
      <c r="L37" s="439">
        <f t="shared" si="3"/>
        <v>0</v>
      </c>
      <c r="O37" s="102"/>
    </row>
    <row r="38" spans="1:15" ht="13.5" hidden="1" customHeight="1" x14ac:dyDescent="0.2">
      <c r="A38" s="685"/>
      <c r="B38" s="685"/>
      <c r="C38" s="136" t="s">
        <v>32</v>
      </c>
      <c r="D38" s="136"/>
      <c r="E38" s="136">
        <v>0</v>
      </c>
      <c r="F38" s="136">
        <v>0</v>
      </c>
      <c r="G38" s="136">
        <v>0</v>
      </c>
      <c r="H38" s="136"/>
      <c r="I38" s="137"/>
      <c r="J38" s="137"/>
      <c r="K38" s="137"/>
      <c r="L38" s="439">
        <f t="shared" si="3"/>
        <v>0</v>
      </c>
      <c r="O38" s="102"/>
    </row>
    <row r="39" spans="1:15" ht="13.5" hidden="1" customHeight="1" x14ac:dyDescent="0.2">
      <c r="A39" s="685"/>
      <c r="B39" s="685"/>
      <c r="C39" s="136" t="s">
        <v>32</v>
      </c>
      <c r="D39" s="136"/>
      <c r="E39" s="136">
        <v>0</v>
      </c>
      <c r="F39" s="136">
        <v>0</v>
      </c>
      <c r="G39" s="136">
        <v>0</v>
      </c>
      <c r="H39" s="137"/>
      <c r="I39" s="137"/>
      <c r="J39" s="137"/>
      <c r="K39" s="137"/>
      <c r="L39" s="439">
        <f t="shared" si="3"/>
        <v>0</v>
      </c>
      <c r="O39" s="102"/>
    </row>
    <row r="40" spans="1:15" ht="13.5" customHeight="1" x14ac:dyDescent="0.2">
      <c r="A40" s="685" t="s">
        <v>436</v>
      </c>
      <c r="B40" s="685" t="s">
        <v>21</v>
      </c>
      <c r="C40" s="136" t="s">
        <v>32</v>
      </c>
      <c r="D40" s="136">
        <v>0</v>
      </c>
      <c r="E40" s="136">
        <v>0</v>
      </c>
      <c r="F40" s="136">
        <v>0</v>
      </c>
      <c r="G40" s="136">
        <v>0</v>
      </c>
      <c r="H40" s="137">
        <v>0</v>
      </c>
      <c r="I40" s="137">
        <v>0</v>
      </c>
      <c r="J40" s="137"/>
      <c r="K40" s="137"/>
      <c r="L40" s="439">
        <f t="shared" ref="L40:L49" si="4">SUM(D40:K40)</f>
        <v>0</v>
      </c>
      <c r="O40" s="102"/>
    </row>
    <row r="41" spans="1:15" ht="13.5" customHeight="1" x14ac:dyDescent="0.2">
      <c r="A41" s="685" t="s">
        <v>502</v>
      </c>
      <c r="B41" s="685" t="s">
        <v>283</v>
      </c>
      <c r="C41" s="136" t="s">
        <v>32</v>
      </c>
      <c r="D41" s="136">
        <v>0</v>
      </c>
      <c r="E41" s="136">
        <v>10</v>
      </c>
      <c r="F41" s="136">
        <v>0</v>
      </c>
      <c r="G41" s="136">
        <v>18</v>
      </c>
      <c r="H41" s="136">
        <v>18</v>
      </c>
      <c r="I41" s="137">
        <v>0</v>
      </c>
      <c r="J41" s="137"/>
      <c r="K41" s="137"/>
      <c r="L41" s="439">
        <f t="shared" si="4"/>
        <v>46</v>
      </c>
      <c r="O41" s="102"/>
    </row>
    <row r="42" spans="1:15" ht="13.5" customHeight="1" x14ac:dyDescent="0.2">
      <c r="A42" s="685" t="s">
        <v>609</v>
      </c>
      <c r="B42" s="685" t="s">
        <v>282</v>
      </c>
      <c r="C42" s="136" t="s">
        <v>32</v>
      </c>
      <c r="D42" s="136">
        <v>0</v>
      </c>
      <c r="E42" s="136">
        <v>0</v>
      </c>
      <c r="F42" s="136">
        <v>0</v>
      </c>
      <c r="G42" s="136">
        <v>0</v>
      </c>
      <c r="H42" s="136">
        <v>0</v>
      </c>
      <c r="I42" s="137">
        <v>0</v>
      </c>
      <c r="J42" s="137"/>
      <c r="K42" s="137"/>
      <c r="L42" s="439">
        <f t="shared" si="4"/>
        <v>0</v>
      </c>
      <c r="O42" s="102"/>
    </row>
    <row r="43" spans="1:15" ht="13.5" customHeight="1" x14ac:dyDescent="0.2">
      <c r="A43" s="685" t="s">
        <v>503</v>
      </c>
      <c r="B43" s="685" t="s">
        <v>109</v>
      </c>
      <c r="C43" s="136" t="s">
        <v>32</v>
      </c>
      <c r="D43" s="136">
        <v>9.5</v>
      </c>
      <c r="E43" s="136">
        <v>4</v>
      </c>
      <c r="F43" s="136">
        <v>0</v>
      </c>
      <c r="G43" s="136">
        <v>0</v>
      </c>
      <c r="H43" s="136">
        <v>0</v>
      </c>
      <c r="I43" s="137">
        <v>0</v>
      </c>
      <c r="J43" s="137"/>
      <c r="K43" s="137"/>
      <c r="L43" s="439">
        <f t="shared" si="4"/>
        <v>13.5</v>
      </c>
      <c r="O43" s="102"/>
    </row>
    <row r="44" spans="1:15" ht="13.5" customHeight="1" x14ac:dyDescent="0.2">
      <c r="A44" s="685" t="s">
        <v>353</v>
      </c>
      <c r="B44" s="685" t="s">
        <v>283</v>
      </c>
      <c r="C44" s="136" t="s">
        <v>32</v>
      </c>
      <c r="D44" s="137">
        <v>0</v>
      </c>
      <c r="E44" s="136">
        <v>0</v>
      </c>
      <c r="F44" s="136">
        <v>0</v>
      </c>
      <c r="G44" s="136">
        <v>0</v>
      </c>
      <c r="H44" s="137">
        <v>9.5</v>
      </c>
      <c r="I44" s="137">
        <v>0</v>
      </c>
      <c r="J44" s="137"/>
      <c r="K44" s="137"/>
      <c r="L44" s="439">
        <f t="shared" si="4"/>
        <v>9.5</v>
      </c>
      <c r="O44" s="102"/>
    </row>
    <row r="45" spans="1:15" ht="13.5" customHeight="1" x14ac:dyDescent="0.2">
      <c r="A45" s="685" t="s">
        <v>439</v>
      </c>
      <c r="B45" s="685" t="s">
        <v>165</v>
      </c>
      <c r="C45" s="136" t="s">
        <v>32</v>
      </c>
      <c r="D45" s="136">
        <v>0</v>
      </c>
      <c r="E45" s="136">
        <v>0</v>
      </c>
      <c r="F45" s="136">
        <v>0</v>
      </c>
      <c r="G45" s="136">
        <v>0</v>
      </c>
      <c r="H45" s="136">
        <v>4</v>
      </c>
      <c r="I45" s="137">
        <v>0</v>
      </c>
      <c r="J45" s="137"/>
      <c r="K45" s="137"/>
      <c r="L45" s="439">
        <f t="shared" si="4"/>
        <v>4</v>
      </c>
      <c r="O45" s="102"/>
    </row>
    <row r="46" spans="1:15" ht="13.5" customHeight="1" x14ac:dyDescent="0.2">
      <c r="A46" s="362" t="s">
        <v>437</v>
      </c>
      <c r="B46" s="626" t="s">
        <v>438</v>
      </c>
      <c r="C46" s="136" t="s">
        <v>32</v>
      </c>
      <c r="D46" s="136">
        <v>0</v>
      </c>
      <c r="E46" s="136">
        <v>0</v>
      </c>
      <c r="F46" s="136">
        <v>0</v>
      </c>
      <c r="G46" s="136">
        <v>0</v>
      </c>
      <c r="H46" s="136">
        <v>0</v>
      </c>
      <c r="I46" s="137">
        <v>0</v>
      </c>
      <c r="J46" s="137"/>
      <c r="K46" s="137"/>
      <c r="L46" s="439">
        <f t="shared" si="4"/>
        <v>0</v>
      </c>
      <c r="O46" s="102"/>
    </row>
    <row r="47" spans="1:15" ht="13.5" customHeight="1" x14ac:dyDescent="0.2">
      <c r="A47" s="685" t="s">
        <v>433</v>
      </c>
      <c r="B47" s="685" t="s">
        <v>115</v>
      </c>
      <c r="C47" s="136" t="s">
        <v>32</v>
      </c>
      <c r="D47" s="136">
        <v>0</v>
      </c>
      <c r="E47" s="136">
        <v>0</v>
      </c>
      <c r="F47" s="136">
        <v>0</v>
      </c>
      <c r="G47" s="136">
        <v>0</v>
      </c>
      <c r="H47" s="137">
        <v>0</v>
      </c>
      <c r="I47" s="137">
        <v>0</v>
      </c>
      <c r="J47" s="137"/>
      <c r="K47" s="137"/>
      <c r="L47" s="439">
        <f t="shared" si="4"/>
        <v>0</v>
      </c>
      <c r="O47" s="102"/>
    </row>
    <row r="48" spans="1:15" ht="13.5" customHeight="1" x14ac:dyDescent="0.2">
      <c r="A48" s="685" t="s">
        <v>505</v>
      </c>
      <c r="B48" s="685" t="s">
        <v>506</v>
      </c>
      <c r="C48" s="136" t="s">
        <v>32</v>
      </c>
      <c r="D48" s="136">
        <v>8.5</v>
      </c>
      <c r="E48" s="136">
        <v>0</v>
      </c>
      <c r="F48" s="136">
        <v>0</v>
      </c>
      <c r="G48" s="136">
        <v>0</v>
      </c>
      <c r="H48" s="137">
        <v>0</v>
      </c>
      <c r="I48" s="137">
        <v>0</v>
      </c>
      <c r="J48" s="137"/>
      <c r="K48" s="137"/>
      <c r="L48" s="439">
        <f t="shared" si="4"/>
        <v>8.5</v>
      </c>
      <c r="O48" s="102"/>
    </row>
    <row r="49" spans="1:15" ht="13.5" customHeight="1" x14ac:dyDescent="0.2">
      <c r="A49" s="685" t="s">
        <v>507</v>
      </c>
      <c r="B49" s="685" t="s">
        <v>40</v>
      </c>
      <c r="C49" s="136" t="s">
        <v>32</v>
      </c>
      <c r="D49" s="136">
        <v>8</v>
      </c>
      <c r="E49" s="136">
        <v>14.5</v>
      </c>
      <c r="F49" s="136">
        <v>9.5</v>
      </c>
      <c r="G49" s="136">
        <v>18.5</v>
      </c>
      <c r="H49" s="136">
        <v>0</v>
      </c>
      <c r="I49" s="137">
        <v>5</v>
      </c>
      <c r="J49" s="137"/>
      <c r="K49" s="137"/>
      <c r="L49" s="439">
        <f t="shared" si="4"/>
        <v>55.5</v>
      </c>
      <c r="O49" s="102"/>
    </row>
    <row r="50" spans="1:15" ht="13.5" customHeight="1" x14ac:dyDescent="0.2">
      <c r="A50" s="526" t="s">
        <v>360</v>
      </c>
      <c r="B50" s="626" t="s">
        <v>361</v>
      </c>
      <c r="C50" s="136" t="s">
        <v>32</v>
      </c>
      <c r="D50" s="136">
        <v>0</v>
      </c>
      <c r="E50" s="136">
        <v>0</v>
      </c>
      <c r="F50" s="136">
        <v>0</v>
      </c>
      <c r="G50" s="136">
        <v>0</v>
      </c>
      <c r="H50" s="137">
        <v>0</v>
      </c>
      <c r="I50" s="137">
        <v>0</v>
      </c>
      <c r="J50" s="137"/>
      <c r="K50" s="137"/>
      <c r="L50" s="439">
        <f t="shared" ref="L50" si="5">SUM(D50:K50)</f>
        <v>0</v>
      </c>
      <c r="O50" s="102"/>
    </row>
    <row r="51" spans="1:15" ht="12.75" customHeight="1" x14ac:dyDescent="0.2">
      <c r="A51" s="683" t="s">
        <v>437</v>
      </c>
      <c r="B51" s="684" t="s">
        <v>1055</v>
      </c>
      <c r="C51" s="136" t="s">
        <v>32</v>
      </c>
      <c r="D51" s="136">
        <v>0</v>
      </c>
      <c r="E51" s="136">
        <v>0</v>
      </c>
      <c r="F51" s="136">
        <v>0</v>
      </c>
      <c r="G51" s="136">
        <v>0</v>
      </c>
      <c r="H51" s="137">
        <v>0</v>
      </c>
      <c r="I51" s="137">
        <v>4</v>
      </c>
      <c r="J51" s="137"/>
      <c r="K51" s="137"/>
      <c r="L51" s="439">
        <f>SUM(D51:K51)</f>
        <v>4</v>
      </c>
      <c r="O51" s="102"/>
    </row>
    <row r="52" spans="1:15" ht="12.75" customHeight="1" x14ac:dyDescent="0.2">
      <c r="A52" s="161"/>
      <c r="B52" s="684"/>
      <c r="C52" s="136" t="s">
        <v>32</v>
      </c>
      <c r="D52" s="136"/>
      <c r="E52" s="136"/>
      <c r="F52" s="136"/>
      <c r="G52" s="136"/>
      <c r="H52" s="136"/>
      <c r="I52" s="137"/>
      <c r="J52" s="136"/>
      <c r="K52" s="137"/>
      <c r="L52" s="439">
        <f>SUM(D52:K52)</f>
        <v>0</v>
      </c>
      <c r="O52" s="102"/>
    </row>
    <row r="53" spans="1:15" ht="12.75" customHeight="1" x14ac:dyDescent="0.2">
      <c r="A53" s="683" t="s">
        <v>128</v>
      </c>
      <c r="B53" s="683" t="s">
        <v>54</v>
      </c>
      <c r="C53" s="136" t="s">
        <v>46</v>
      </c>
      <c r="D53" s="136">
        <v>9.5</v>
      </c>
      <c r="E53" s="136">
        <v>5</v>
      </c>
      <c r="F53" s="136">
        <v>16.5</v>
      </c>
      <c r="G53" s="136">
        <v>8.5</v>
      </c>
      <c r="H53" s="137">
        <v>0</v>
      </c>
      <c r="I53" s="137">
        <v>14.5</v>
      </c>
      <c r="J53" s="137"/>
      <c r="K53" s="137"/>
      <c r="L53" s="439">
        <f t="shared" ref="L53:L71" si="6">SUM(D53:K53)</f>
        <v>54</v>
      </c>
      <c r="O53" s="102"/>
    </row>
    <row r="54" spans="1:15" ht="13.5" customHeight="1" x14ac:dyDescent="0.2">
      <c r="A54" s="683" t="s">
        <v>511</v>
      </c>
      <c r="B54" s="683" t="s">
        <v>201</v>
      </c>
      <c r="C54" s="136" t="s">
        <v>46</v>
      </c>
      <c r="D54" s="136">
        <v>0</v>
      </c>
      <c r="E54" s="136">
        <v>0</v>
      </c>
      <c r="F54" s="136">
        <v>0</v>
      </c>
      <c r="G54" s="136">
        <v>0</v>
      </c>
      <c r="H54" s="136">
        <v>5</v>
      </c>
      <c r="I54" s="137">
        <v>0</v>
      </c>
      <c r="J54" s="137"/>
      <c r="K54" s="137"/>
      <c r="L54" s="439">
        <f t="shared" si="6"/>
        <v>5</v>
      </c>
      <c r="O54" s="102"/>
    </row>
    <row r="55" spans="1:15" ht="13.5" customHeight="1" x14ac:dyDescent="0.2">
      <c r="A55" s="683" t="s">
        <v>512</v>
      </c>
      <c r="B55" s="683" t="s">
        <v>171</v>
      </c>
      <c r="C55" s="136" t="s">
        <v>46</v>
      </c>
      <c r="D55" s="137">
        <v>8</v>
      </c>
      <c r="E55" s="136">
        <v>10</v>
      </c>
      <c r="F55" s="136">
        <v>12</v>
      </c>
      <c r="G55" s="136">
        <v>0</v>
      </c>
      <c r="H55" s="136">
        <v>18.5</v>
      </c>
      <c r="I55" s="137">
        <v>10</v>
      </c>
      <c r="J55" s="137"/>
      <c r="K55" s="137"/>
      <c r="L55" s="439">
        <f t="shared" si="6"/>
        <v>58.5</v>
      </c>
      <c r="O55" s="102"/>
    </row>
    <row r="56" spans="1:15" ht="13.5" customHeight="1" x14ac:dyDescent="0.2">
      <c r="A56" s="683" t="s">
        <v>74</v>
      </c>
      <c r="B56" s="683" t="s">
        <v>115</v>
      </c>
      <c r="C56" s="136" t="s">
        <v>46</v>
      </c>
      <c r="D56" s="136">
        <v>0</v>
      </c>
      <c r="E56" s="136">
        <v>0</v>
      </c>
      <c r="F56" s="136">
        <v>4</v>
      </c>
      <c r="G56" s="136">
        <v>4</v>
      </c>
      <c r="H56" s="137">
        <v>4</v>
      </c>
      <c r="I56" s="137">
        <v>10</v>
      </c>
      <c r="J56" s="137"/>
      <c r="K56" s="137"/>
      <c r="L56" s="439">
        <f t="shared" si="6"/>
        <v>22</v>
      </c>
      <c r="O56" s="102"/>
    </row>
    <row r="57" spans="1:15" ht="13.5" customHeight="1" x14ac:dyDescent="0.2">
      <c r="A57" s="683" t="s">
        <v>71</v>
      </c>
      <c r="B57" s="683" t="s">
        <v>47</v>
      </c>
      <c r="C57" s="136" t="s">
        <v>46</v>
      </c>
      <c r="D57" s="136">
        <v>4</v>
      </c>
      <c r="E57" s="136">
        <v>13</v>
      </c>
      <c r="F57" s="136">
        <v>5</v>
      </c>
      <c r="G57" s="136">
        <v>15</v>
      </c>
      <c r="H57" s="137">
        <v>10</v>
      </c>
      <c r="I57" s="137">
        <v>10</v>
      </c>
      <c r="J57" s="137"/>
      <c r="K57" s="137"/>
      <c r="L57" s="439">
        <f t="shared" si="6"/>
        <v>57</v>
      </c>
      <c r="O57" s="102"/>
    </row>
    <row r="58" spans="1:15" ht="13.5" customHeight="1" x14ac:dyDescent="0.2">
      <c r="A58" s="683" t="s">
        <v>168</v>
      </c>
      <c r="B58" s="683" t="s">
        <v>251</v>
      </c>
      <c r="C58" s="136" t="s">
        <v>46</v>
      </c>
      <c r="D58" s="136">
        <v>0</v>
      </c>
      <c r="E58" s="136">
        <v>0</v>
      </c>
      <c r="F58" s="136">
        <v>4.5</v>
      </c>
      <c r="G58" s="136">
        <v>0</v>
      </c>
      <c r="H58" s="137">
        <v>4</v>
      </c>
      <c r="I58" s="137">
        <v>0</v>
      </c>
      <c r="J58" s="137"/>
      <c r="K58" s="137"/>
      <c r="L58" s="439">
        <f t="shared" si="6"/>
        <v>8.5</v>
      </c>
      <c r="O58" s="102"/>
    </row>
    <row r="59" spans="1:15" ht="13.5" customHeight="1" x14ac:dyDescent="0.2">
      <c r="A59" s="688" t="s">
        <v>1056</v>
      </c>
      <c r="B59" s="688" t="s">
        <v>44</v>
      </c>
      <c r="C59" s="136" t="s">
        <v>46</v>
      </c>
      <c r="D59" s="136">
        <v>0</v>
      </c>
      <c r="E59" s="136">
        <v>0</v>
      </c>
      <c r="F59" s="136">
        <v>0</v>
      </c>
      <c r="G59" s="136">
        <v>0</v>
      </c>
      <c r="H59" s="136">
        <v>0</v>
      </c>
      <c r="I59" s="137">
        <v>9</v>
      </c>
      <c r="J59" s="137"/>
      <c r="K59" s="137"/>
      <c r="L59" s="439">
        <f t="shared" si="6"/>
        <v>9</v>
      </c>
      <c r="O59" s="102"/>
    </row>
    <row r="60" spans="1:15" ht="13.5" customHeight="1" x14ac:dyDescent="0.2">
      <c r="A60" s="688"/>
      <c r="B60" s="688"/>
      <c r="C60" s="136" t="s">
        <v>46</v>
      </c>
      <c r="D60" s="136"/>
      <c r="E60" s="136"/>
      <c r="F60" s="136"/>
      <c r="G60" s="136"/>
      <c r="H60" s="137"/>
      <c r="I60" s="137"/>
      <c r="J60" s="137"/>
      <c r="K60" s="137"/>
      <c r="L60" s="439">
        <f t="shared" si="6"/>
        <v>0</v>
      </c>
      <c r="O60" s="102"/>
    </row>
    <row r="61" spans="1:15" ht="13.5" customHeight="1" x14ac:dyDescent="0.2">
      <c r="A61" s="683" t="s">
        <v>132</v>
      </c>
      <c r="B61" s="683" t="s">
        <v>258</v>
      </c>
      <c r="C61" s="136" t="s">
        <v>46</v>
      </c>
      <c r="D61" s="137">
        <v>0</v>
      </c>
      <c r="E61" s="136">
        <v>14.5</v>
      </c>
      <c r="F61" s="136">
        <v>17.5</v>
      </c>
      <c r="G61" s="136">
        <v>0</v>
      </c>
      <c r="H61" s="137">
        <v>8</v>
      </c>
      <c r="I61" s="137">
        <v>5</v>
      </c>
      <c r="J61" s="137"/>
      <c r="K61" s="137"/>
      <c r="L61" s="439">
        <f t="shared" ref="L61:L69" si="7">SUM(D61:K61)</f>
        <v>45</v>
      </c>
      <c r="O61" s="102"/>
    </row>
    <row r="62" spans="1:15" ht="2.25" hidden="1" customHeight="1" x14ac:dyDescent="0.2">
      <c r="A62" s="686" t="s">
        <v>128</v>
      </c>
      <c r="B62" s="683" t="s">
        <v>47</v>
      </c>
      <c r="C62" s="136" t="s">
        <v>46</v>
      </c>
      <c r="D62" s="136"/>
      <c r="E62" s="136">
        <v>0</v>
      </c>
      <c r="F62" s="136">
        <v>0</v>
      </c>
      <c r="G62" s="136">
        <v>0</v>
      </c>
      <c r="H62" s="136"/>
      <c r="I62" s="137"/>
      <c r="J62" s="137"/>
      <c r="K62" s="137"/>
      <c r="L62" s="439">
        <f t="shared" si="7"/>
        <v>0</v>
      </c>
      <c r="O62" s="102"/>
    </row>
    <row r="63" spans="1:15" ht="13.5" customHeight="1" x14ac:dyDescent="0.2">
      <c r="A63" s="683" t="s">
        <v>513</v>
      </c>
      <c r="B63" s="683" t="s">
        <v>40</v>
      </c>
      <c r="C63" s="136" t="s">
        <v>46</v>
      </c>
      <c r="D63" s="136">
        <v>9</v>
      </c>
      <c r="E63" s="136">
        <v>8</v>
      </c>
      <c r="F63" s="136">
        <v>4</v>
      </c>
      <c r="G63" s="136">
        <v>9</v>
      </c>
      <c r="H63" s="136">
        <v>4</v>
      </c>
      <c r="I63" s="137">
        <v>0</v>
      </c>
      <c r="J63" s="137"/>
      <c r="K63" s="137"/>
      <c r="L63" s="439">
        <f t="shared" si="7"/>
        <v>34</v>
      </c>
      <c r="O63" s="102"/>
    </row>
    <row r="64" spans="1:15" ht="13.5" customHeight="1" x14ac:dyDescent="0.2">
      <c r="A64" s="683" t="s">
        <v>514</v>
      </c>
      <c r="B64" s="683" t="s">
        <v>123</v>
      </c>
      <c r="C64" s="136" t="s">
        <v>46</v>
      </c>
      <c r="D64" s="136">
        <v>9</v>
      </c>
      <c r="E64" s="136">
        <v>4</v>
      </c>
      <c r="F64" s="136">
        <v>0</v>
      </c>
      <c r="G64" s="136">
        <v>22</v>
      </c>
      <c r="H64" s="136">
        <v>9</v>
      </c>
      <c r="I64" s="137">
        <v>8.5</v>
      </c>
      <c r="J64" s="137"/>
      <c r="K64" s="137"/>
      <c r="L64" s="439">
        <f t="shared" si="7"/>
        <v>52.5</v>
      </c>
      <c r="O64" s="102"/>
    </row>
    <row r="65" spans="1:15" ht="13.5" customHeight="1" x14ac:dyDescent="0.2">
      <c r="A65" s="683" t="s">
        <v>515</v>
      </c>
      <c r="B65" s="683" t="s">
        <v>182</v>
      </c>
      <c r="C65" s="136" t="s">
        <v>46</v>
      </c>
      <c r="D65" s="139">
        <v>0</v>
      </c>
      <c r="E65" s="136">
        <v>0</v>
      </c>
      <c r="F65" s="136">
        <v>0</v>
      </c>
      <c r="G65" s="136">
        <v>0</v>
      </c>
      <c r="H65" s="137">
        <v>0</v>
      </c>
      <c r="I65" s="137">
        <v>0</v>
      </c>
      <c r="J65" s="137"/>
      <c r="K65" s="137"/>
      <c r="L65" s="439">
        <f t="shared" si="7"/>
        <v>0</v>
      </c>
      <c r="O65" s="102"/>
    </row>
    <row r="66" spans="1:15" ht="13.5" customHeight="1" x14ac:dyDescent="0.2">
      <c r="A66" s="683" t="s">
        <v>516</v>
      </c>
      <c r="B66" s="683" t="s">
        <v>31</v>
      </c>
      <c r="C66" s="136" t="s">
        <v>46</v>
      </c>
      <c r="D66" s="137">
        <v>0</v>
      </c>
      <c r="E66" s="136">
        <v>0</v>
      </c>
      <c r="F66" s="136">
        <v>0</v>
      </c>
      <c r="G66" s="136">
        <v>0</v>
      </c>
      <c r="H66" s="137">
        <v>9.5</v>
      </c>
      <c r="I66" s="137">
        <v>16.5</v>
      </c>
      <c r="J66" s="137"/>
      <c r="K66" s="137"/>
      <c r="L66" s="439">
        <f t="shared" si="7"/>
        <v>26</v>
      </c>
      <c r="O66" s="102"/>
    </row>
    <row r="67" spans="1:15" ht="13.5" customHeight="1" x14ac:dyDescent="0.2">
      <c r="A67" s="683" t="s">
        <v>262</v>
      </c>
      <c r="B67" s="683" t="s">
        <v>259</v>
      </c>
      <c r="C67" s="136" t="s">
        <v>46</v>
      </c>
      <c r="D67" s="137">
        <v>0</v>
      </c>
      <c r="E67" s="136">
        <v>0</v>
      </c>
      <c r="F67" s="136">
        <v>0</v>
      </c>
      <c r="G67" s="136">
        <v>4.5</v>
      </c>
      <c r="H67" s="136">
        <v>0</v>
      </c>
      <c r="I67" s="137">
        <v>0</v>
      </c>
      <c r="J67" s="137"/>
      <c r="K67" s="137"/>
      <c r="L67" s="439">
        <f t="shared" si="7"/>
        <v>4.5</v>
      </c>
      <c r="O67" s="102"/>
    </row>
    <row r="68" spans="1:15" ht="13.5" customHeight="1" x14ac:dyDescent="0.2">
      <c r="A68" s="161" t="s">
        <v>267</v>
      </c>
      <c r="B68" s="161" t="s">
        <v>55</v>
      </c>
      <c r="C68" s="136" t="s">
        <v>46</v>
      </c>
      <c r="D68" s="137">
        <v>0</v>
      </c>
      <c r="E68" s="136">
        <v>0</v>
      </c>
      <c r="F68" s="136">
        <v>0</v>
      </c>
      <c r="G68" s="136">
        <v>0</v>
      </c>
      <c r="H68" s="136">
        <v>4.5</v>
      </c>
      <c r="I68" s="137">
        <v>0</v>
      </c>
      <c r="J68" s="137"/>
      <c r="K68" s="137"/>
      <c r="L68" s="439">
        <f t="shared" si="7"/>
        <v>4.5</v>
      </c>
      <c r="O68" s="102"/>
    </row>
    <row r="69" spans="1:15" ht="13.5" customHeight="1" x14ac:dyDescent="0.2">
      <c r="A69" s="161"/>
      <c r="B69" s="161"/>
      <c r="C69" s="136" t="s">
        <v>46</v>
      </c>
      <c r="D69" s="137"/>
      <c r="E69" s="136"/>
      <c r="F69" s="136"/>
      <c r="G69" s="136"/>
      <c r="H69" s="136"/>
      <c r="I69" s="137"/>
      <c r="J69" s="137"/>
      <c r="K69" s="137"/>
      <c r="L69" s="439">
        <f t="shared" si="7"/>
        <v>0</v>
      </c>
      <c r="O69" s="102"/>
    </row>
    <row r="70" spans="1:15" ht="13.5" customHeight="1" x14ac:dyDescent="0.2">
      <c r="A70" s="161"/>
      <c r="B70" s="161"/>
      <c r="C70" s="136" t="s">
        <v>46</v>
      </c>
      <c r="D70" s="137"/>
      <c r="E70" s="136"/>
      <c r="F70" s="136"/>
      <c r="G70" s="136"/>
      <c r="H70" s="136"/>
      <c r="I70" s="137"/>
      <c r="J70" s="137"/>
      <c r="K70" s="137"/>
      <c r="L70" s="439">
        <f t="shared" si="6"/>
        <v>0</v>
      </c>
      <c r="O70" s="102"/>
    </row>
    <row r="71" spans="1:15" ht="13.5" customHeight="1" x14ac:dyDescent="0.2">
      <c r="A71" s="627" t="s">
        <v>821</v>
      </c>
      <c r="B71" s="627" t="s">
        <v>123</v>
      </c>
      <c r="C71" s="136" t="s">
        <v>66</v>
      </c>
      <c r="D71" s="137">
        <v>0</v>
      </c>
      <c r="E71" s="136">
        <v>0</v>
      </c>
      <c r="F71" s="136">
        <v>0</v>
      </c>
      <c r="G71" s="136">
        <v>0</v>
      </c>
      <c r="H71" s="136">
        <v>0</v>
      </c>
      <c r="I71" s="137">
        <v>0</v>
      </c>
      <c r="J71" s="137"/>
      <c r="K71" s="137"/>
      <c r="L71" s="439">
        <f t="shared" si="6"/>
        <v>0</v>
      </c>
      <c r="O71" s="102"/>
    </row>
    <row r="72" spans="1:15" ht="12.75" customHeight="1" x14ac:dyDescent="0.15">
      <c r="A72" s="692" t="s">
        <v>465</v>
      </c>
      <c r="B72" s="692" t="s">
        <v>112</v>
      </c>
      <c r="C72" s="68" t="s">
        <v>66</v>
      </c>
      <c r="D72" s="136">
        <v>0</v>
      </c>
      <c r="E72" s="136">
        <v>0</v>
      </c>
      <c r="F72" s="136">
        <v>0</v>
      </c>
      <c r="G72" s="136">
        <v>0</v>
      </c>
      <c r="H72" s="136">
        <v>0</v>
      </c>
      <c r="I72" s="136">
        <v>0</v>
      </c>
      <c r="J72" s="137"/>
      <c r="K72" s="136"/>
      <c r="L72" s="439">
        <f t="shared" ref="L72:L86" si="8">SUM(C72:K72)</f>
        <v>0</v>
      </c>
      <c r="O72" s="102"/>
    </row>
    <row r="73" spans="1:15" ht="13.5" customHeight="1" x14ac:dyDescent="0.15">
      <c r="A73" s="693" t="s">
        <v>463</v>
      </c>
      <c r="B73" s="693" t="s">
        <v>47</v>
      </c>
      <c r="C73" s="68" t="s">
        <v>66</v>
      </c>
      <c r="D73" s="136">
        <v>0</v>
      </c>
      <c r="E73" s="136">
        <v>0</v>
      </c>
      <c r="F73" s="136">
        <v>0</v>
      </c>
      <c r="G73" s="136">
        <v>0</v>
      </c>
      <c r="H73" s="136">
        <v>8.5</v>
      </c>
      <c r="I73" s="136">
        <v>0</v>
      </c>
      <c r="J73" s="137"/>
      <c r="K73" s="136"/>
      <c r="L73" s="439">
        <f t="shared" si="8"/>
        <v>8.5</v>
      </c>
      <c r="O73" s="102"/>
    </row>
    <row r="74" spans="1:15" ht="13.5" customHeight="1" x14ac:dyDescent="0.15">
      <c r="A74" s="692" t="s">
        <v>509</v>
      </c>
      <c r="B74" s="692" t="s">
        <v>78</v>
      </c>
      <c r="C74" s="68" t="s">
        <v>66</v>
      </c>
      <c r="D74" s="136">
        <v>14</v>
      </c>
      <c r="E74" s="136">
        <v>8</v>
      </c>
      <c r="F74" s="136">
        <v>0</v>
      </c>
      <c r="G74" s="136">
        <v>8</v>
      </c>
      <c r="H74" s="139">
        <v>5</v>
      </c>
      <c r="I74" s="139">
        <v>18.5</v>
      </c>
      <c r="J74" s="137"/>
      <c r="K74" s="139"/>
      <c r="L74" s="439">
        <f t="shared" si="8"/>
        <v>53.5</v>
      </c>
      <c r="O74" s="102"/>
    </row>
    <row r="75" spans="1:15" ht="13.5" customHeight="1" x14ac:dyDescent="0.15">
      <c r="A75" s="693" t="s">
        <v>463</v>
      </c>
      <c r="B75" s="692" t="s">
        <v>27</v>
      </c>
      <c r="C75" s="68" t="s">
        <v>66</v>
      </c>
      <c r="D75" s="136">
        <v>4.5</v>
      </c>
      <c r="E75" s="136">
        <v>5</v>
      </c>
      <c r="F75" s="136">
        <v>9</v>
      </c>
      <c r="G75" s="136">
        <v>5</v>
      </c>
      <c r="H75" s="136">
        <v>0</v>
      </c>
      <c r="I75" s="136">
        <v>0</v>
      </c>
      <c r="J75" s="137"/>
      <c r="K75" s="136"/>
      <c r="L75" s="439">
        <f t="shared" si="8"/>
        <v>23.5</v>
      </c>
      <c r="O75" s="102"/>
    </row>
    <row r="76" spans="1:15" ht="13.5" customHeight="1" x14ac:dyDescent="0.15">
      <c r="A76" s="692" t="s">
        <v>464</v>
      </c>
      <c r="B76" s="692" t="s">
        <v>55</v>
      </c>
      <c r="C76" s="68" t="s">
        <v>66</v>
      </c>
      <c r="D76" s="136">
        <v>0</v>
      </c>
      <c r="E76" s="136">
        <v>0</v>
      </c>
      <c r="F76" s="136">
        <v>0</v>
      </c>
      <c r="G76" s="136">
        <v>0</v>
      </c>
      <c r="H76" s="139">
        <v>0</v>
      </c>
      <c r="I76" s="139">
        <v>0</v>
      </c>
      <c r="J76" s="137"/>
      <c r="K76" s="139"/>
      <c r="L76" s="439">
        <f t="shared" si="8"/>
        <v>0</v>
      </c>
      <c r="O76" s="102"/>
    </row>
    <row r="77" spans="1:15" ht="13.5" customHeight="1" x14ac:dyDescent="0.15">
      <c r="A77" s="692" t="s">
        <v>510</v>
      </c>
      <c r="B77" s="692" t="s">
        <v>40</v>
      </c>
      <c r="C77" s="68" t="s">
        <v>66</v>
      </c>
      <c r="D77" s="136">
        <v>0</v>
      </c>
      <c r="E77" s="136">
        <v>0</v>
      </c>
      <c r="F77" s="136">
        <v>0</v>
      </c>
      <c r="G77" s="136">
        <v>0</v>
      </c>
      <c r="H77" s="139">
        <v>0</v>
      </c>
      <c r="I77" s="139">
        <v>0</v>
      </c>
      <c r="J77" s="137"/>
      <c r="K77" s="139"/>
      <c r="L77" s="439">
        <f t="shared" si="8"/>
        <v>0</v>
      </c>
      <c r="O77" s="102"/>
    </row>
    <row r="78" spans="1:15" ht="13.5" customHeight="1" x14ac:dyDescent="0.15">
      <c r="A78" s="692" t="s">
        <v>611</v>
      </c>
      <c r="B78" s="692" t="s">
        <v>88</v>
      </c>
      <c r="C78" s="68" t="s">
        <v>66</v>
      </c>
      <c r="D78" s="136">
        <v>4</v>
      </c>
      <c r="E78" s="136">
        <v>19</v>
      </c>
      <c r="F78" s="136">
        <v>18</v>
      </c>
      <c r="G78" s="136">
        <v>4.5</v>
      </c>
      <c r="H78" s="136">
        <v>0</v>
      </c>
      <c r="I78" s="136">
        <v>17.5</v>
      </c>
      <c r="J78" s="137"/>
      <c r="K78" s="136"/>
      <c r="L78" s="439">
        <f t="shared" si="8"/>
        <v>63</v>
      </c>
      <c r="O78" s="102"/>
    </row>
    <row r="79" spans="1:15" ht="13.5" customHeight="1" x14ac:dyDescent="0.15">
      <c r="A79" s="692" t="s">
        <v>612</v>
      </c>
      <c r="B79" s="692" t="s">
        <v>72</v>
      </c>
      <c r="C79" s="68" t="s">
        <v>66</v>
      </c>
      <c r="D79" s="136">
        <v>0</v>
      </c>
      <c r="E79" s="136">
        <v>0</v>
      </c>
      <c r="F79" s="136">
        <v>0</v>
      </c>
      <c r="G79" s="136">
        <v>4.5</v>
      </c>
      <c r="H79" s="137">
        <v>0</v>
      </c>
      <c r="I79" s="137">
        <v>0</v>
      </c>
      <c r="J79" s="137"/>
      <c r="K79" s="137"/>
      <c r="L79" s="439">
        <f t="shared" si="8"/>
        <v>4.5</v>
      </c>
      <c r="O79" s="102"/>
    </row>
    <row r="80" spans="1:15" ht="13.5" customHeight="1" x14ac:dyDescent="0.15">
      <c r="A80" s="692" t="s">
        <v>467</v>
      </c>
      <c r="B80" s="692" t="s">
        <v>468</v>
      </c>
      <c r="C80" s="68" t="s">
        <v>66</v>
      </c>
      <c r="D80" s="137">
        <v>0</v>
      </c>
      <c r="E80" s="136">
        <v>0</v>
      </c>
      <c r="F80" s="136">
        <v>0</v>
      </c>
      <c r="G80" s="136">
        <v>0</v>
      </c>
      <c r="H80" s="139">
        <v>0</v>
      </c>
      <c r="I80" s="139">
        <v>0</v>
      </c>
      <c r="J80" s="137"/>
      <c r="K80" s="139"/>
      <c r="L80" s="439">
        <f t="shared" si="8"/>
        <v>0</v>
      </c>
      <c r="O80" s="102"/>
    </row>
    <row r="81" spans="1:15" ht="13.5" customHeight="1" x14ac:dyDescent="0.15">
      <c r="A81" s="692" t="s">
        <v>550</v>
      </c>
      <c r="B81" s="692" t="s">
        <v>111</v>
      </c>
      <c r="C81" s="68" t="s">
        <v>66</v>
      </c>
      <c r="D81" s="139">
        <v>0</v>
      </c>
      <c r="E81" s="136">
        <v>0</v>
      </c>
      <c r="F81" s="136">
        <v>0</v>
      </c>
      <c r="G81" s="136">
        <v>0</v>
      </c>
      <c r="H81" s="136">
        <v>0</v>
      </c>
      <c r="I81" s="136">
        <v>0</v>
      </c>
      <c r="J81" s="137"/>
      <c r="K81" s="136"/>
      <c r="L81" s="439">
        <f t="shared" si="8"/>
        <v>0</v>
      </c>
      <c r="O81" s="102"/>
    </row>
    <row r="82" spans="1:15" ht="13.5" customHeight="1" x14ac:dyDescent="0.15">
      <c r="A82" s="692" t="s">
        <v>551</v>
      </c>
      <c r="B82" s="692" t="s">
        <v>552</v>
      </c>
      <c r="C82" s="68" t="s">
        <v>66</v>
      </c>
      <c r="D82" s="136">
        <v>0</v>
      </c>
      <c r="E82" s="136">
        <v>0</v>
      </c>
      <c r="F82" s="136">
        <v>0</v>
      </c>
      <c r="G82" s="136">
        <v>0</v>
      </c>
      <c r="H82" s="139">
        <v>0</v>
      </c>
      <c r="I82" s="139">
        <v>0</v>
      </c>
      <c r="J82" s="137"/>
      <c r="K82" s="139"/>
      <c r="L82" s="439">
        <f t="shared" si="8"/>
        <v>0</v>
      </c>
      <c r="O82" s="102"/>
    </row>
    <row r="83" spans="1:15" ht="13.5" customHeight="1" x14ac:dyDescent="0.15">
      <c r="A83" s="692" t="s">
        <v>553</v>
      </c>
      <c r="B83" s="692" t="s">
        <v>554</v>
      </c>
      <c r="C83" s="68" t="s">
        <v>66</v>
      </c>
      <c r="D83" s="136">
        <v>0</v>
      </c>
      <c r="E83" s="136">
        <v>0</v>
      </c>
      <c r="F83" s="136">
        <v>0</v>
      </c>
      <c r="G83" s="136">
        <v>0</v>
      </c>
      <c r="H83" s="139">
        <v>0</v>
      </c>
      <c r="I83" s="139">
        <v>0</v>
      </c>
      <c r="J83" s="137"/>
      <c r="K83" s="139"/>
      <c r="L83" s="439">
        <f t="shared" si="8"/>
        <v>0</v>
      </c>
      <c r="O83" s="102"/>
    </row>
    <row r="84" spans="1:15" ht="14.25" customHeight="1" x14ac:dyDescent="0.15">
      <c r="A84" s="692" t="s">
        <v>555</v>
      </c>
      <c r="B84" s="692" t="s">
        <v>123</v>
      </c>
      <c r="C84" s="68" t="s">
        <v>66</v>
      </c>
      <c r="D84" s="137">
        <v>0</v>
      </c>
      <c r="E84" s="136">
        <v>0</v>
      </c>
      <c r="F84" s="136">
        <v>0</v>
      </c>
      <c r="G84" s="136">
        <v>0</v>
      </c>
      <c r="H84" s="137">
        <v>0</v>
      </c>
      <c r="I84" s="137">
        <v>0</v>
      </c>
      <c r="J84" s="137"/>
      <c r="K84" s="137"/>
      <c r="L84" s="439">
        <f t="shared" si="8"/>
        <v>0</v>
      </c>
      <c r="O84" s="102"/>
    </row>
    <row r="85" spans="1:15" ht="14.25" customHeight="1" x14ac:dyDescent="0.2">
      <c r="A85" s="362" t="s">
        <v>378</v>
      </c>
      <c r="B85" s="362" t="s">
        <v>27</v>
      </c>
      <c r="C85" s="68" t="s">
        <v>66</v>
      </c>
      <c r="D85" s="136">
        <v>0</v>
      </c>
      <c r="E85" s="136">
        <v>0</v>
      </c>
      <c r="F85" s="136">
        <v>4</v>
      </c>
      <c r="G85" s="136">
        <v>4</v>
      </c>
      <c r="H85" s="136">
        <v>13</v>
      </c>
      <c r="I85" s="136">
        <v>0</v>
      </c>
      <c r="J85" s="136"/>
      <c r="K85" s="136"/>
      <c r="L85" s="439">
        <f t="shared" si="8"/>
        <v>21</v>
      </c>
      <c r="O85" s="102"/>
    </row>
    <row r="86" spans="1:15" ht="14.25" customHeight="1" x14ac:dyDescent="0.2">
      <c r="A86" s="605" t="s">
        <v>618</v>
      </c>
      <c r="B86" s="605" t="s">
        <v>619</v>
      </c>
      <c r="C86" s="68" t="s">
        <v>66</v>
      </c>
      <c r="D86" s="136">
        <v>0</v>
      </c>
      <c r="E86" s="136">
        <v>0</v>
      </c>
      <c r="F86" s="136">
        <v>0</v>
      </c>
      <c r="G86" s="136">
        <v>0</v>
      </c>
      <c r="H86" s="136">
        <v>0</v>
      </c>
      <c r="I86" s="136">
        <v>0</v>
      </c>
      <c r="J86" s="136"/>
      <c r="K86" s="136"/>
      <c r="L86" s="439">
        <f t="shared" si="8"/>
        <v>0</v>
      </c>
      <c r="O86" s="102"/>
    </row>
    <row r="87" spans="1:15" ht="14.25" customHeight="1" x14ac:dyDescent="0.2">
      <c r="A87" s="605"/>
      <c r="B87" s="605"/>
      <c r="C87" s="68" t="s">
        <v>66</v>
      </c>
      <c r="D87" s="136"/>
      <c r="E87" s="136"/>
      <c r="F87" s="136"/>
      <c r="G87" s="136"/>
      <c r="H87" s="136"/>
      <c r="I87" s="136"/>
      <c r="J87" s="136"/>
      <c r="K87" s="136"/>
      <c r="L87" s="439">
        <f t="shared" ref="L87" si="9">SUM(C87:K87)</f>
        <v>0</v>
      </c>
      <c r="O87" s="102"/>
    </row>
    <row r="88" spans="1:15" ht="14.25" customHeight="1" x14ac:dyDescent="0.2">
      <c r="A88" s="605"/>
      <c r="B88" s="605"/>
      <c r="C88" s="68" t="s">
        <v>66</v>
      </c>
      <c r="D88" s="136"/>
      <c r="E88" s="136"/>
      <c r="F88" s="136"/>
      <c r="G88" s="136"/>
      <c r="H88" s="136"/>
      <c r="I88" s="136"/>
      <c r="J88" s="136"/>
      <c r="K88" s="136"/>
      <c r="L88" s="439">
        <f t="shared" ref="L88" si="10">SUM(C88:K88)</f>
        <v>0</v>
      </c>
      <c r="O88" s="102"/>
    </row>
    <row r="89" spans="1:15" ht="14.25" customHeight="1" x14ac:dyDescent="0.2">
      <c r="A89" s="694"/>
      <c r="B89" s="694"/>
      <c r="C89" s="68" t="s">
        <v>66</v>
      </c>
      <c r="D89" s="136"/>
      <c r="E89" s="136"/>
      <c r="F89" s="136"/>
      <c r="G89" s="136"/>
      <c r="H89" s="136"/>
      <c r="I89" s="136"/>
      <c r="J89" s="137"/>
      <c r="K89" s="136"/>
      <c r="L89" s="439">
        <f t="shared" ref="L89:L90" si="11">SUM(C89:K89)</f>
        <v>0</v>
      </c>
      <c r="O89" s="102"/>
    </row>
    <row r="90" spans="1:15" ht="13.5" customHeight="1" x14ac:dyDescent="0.2">
      <c r="A90" s="694"/>
      <c r="B90" s="694"/>
      <c r="C90" s="68" t="s">
        <v>66</v>
      </c>
      <c r="D90" s="136"/>
      <c r="E90" s="136"/>
      <c r="F90" s="136"/>
      <c r="G90" s="136"/>
      <c r="H90" s="136"/>
      <c r="I90" s="136"/>
      <c r="J90" s="137"/>
      <c r="K90" s="136"/>
      <c r="L90" s="439">
        <f t="shared" si="11"/>
        <v>0</v>
      </c>
      <c r="O90" s="102"/>
    </row>
    <row r="91" spans="1:15" ht="13.5" customHeight="1" x14ac:dyDescent="0.2">
      <c r="A91" s="694" t="s">
        <v>486</v>
      </c>
      <c r="B91" s="694" t="s">
        <v>62</v>
      </c>
      <c r="C91" s="136" t="s">
        <v>83</v>
      </c>
      <c r="D91" s="136">
        <v>0</v>
      </c>
      <c r="E91" s="136">
        <v>0</v>
      </c>
      <c r="F91" s="136">
        <v>0</v>
      </c>
      <c r="G91" s="136">
        <v>4.5</v>
      </c>
      <c r="H91" s="136">
        <v>4</v>
      </c>
      <c r="I91" s="136">
        <v>0</v>
      </c>
      <c r="J91" s="137"/>
      <c r="K91" s="136"/>
      <c r="L91" s="439">
        <f t="shared" ref="L91:L111" si="12">SUM(C91:K91)</f>
        <v>8.5</v>
      </c>
      <c r="O91" s="102"/>
    </row>
    <row r="92" spans="1:15" ht="13.5" customHeight="1" x14ac:dyDescent="0.2">
      <c r="A92" s="694" t="s">
        <v>487</v>
      </c>
      <c r="B92" s="694" t="s">
        <v>47</v>
      </c>
      <c r="C92" s="136" t="s">
        <v>83</v>
      </c>
      <c r="D92" s="136">
        <v>0</v>
      </c>
      <c r="E92" s="136">
        <v>0</v>
      </c>
      <c r="F92" s="136">
        <v>0</v>
      </c>
      <c r="G92" s="136">
        <v>0</v>
      </c>
      <c r="H92" s="136">
        <v>0</v>
      </c>
      <c r="I92" s="136">
        <v>0</v>
      </c>
      <c r="J92" s="137"/>
      <c r="K92" s="136"/>
      <c r="L92" s="439">
        <f t="shared" si="12"/>
        <v>0</v>
      </c>
      <c r="O92" s="102"/>
    </row>
    <row r="93" spans="1:15" ht="13.5" customHeight="1" x14ac:dyDescent="0.2">
      <c r="A93" s="694" t="s">
        <v>284</v>
      </c>
      <c r="B93" s="694" t="s">
        <v>62</v>
      </c>
      <c r="C93" s="136" t="s">
        <v>83</v>
      </c>
      <c r="D93" s="136">
        <v>0</v>
      </c>
      <c r="E93" s="136">
        <v>0</v>
      </c>
      <c r="F93" s="136">
        <v>0</v>
      </c>
      <c r="G93" s="136">
        <v>0</v>
      </c>
      <c r="H93" s="136">
        <v>0</v>
      </c>
      <c r="I93" s="136">
        <v>0</v>
      </c>
      <c r="J93" s="137"/>
      <c r="K93" s="136"/>
      <c r="L93" s="439">
        <f t="shared" si="12"/>
        <v>0</v>
      </c>
      <c r="O93" s="102"/>
    </row>
    <row r="94" spans="1:15" ht="13.5" customHeight="1" x14ac:dyDescent="0.2">
      <c r="A94" s="694" t="s">
        <v>284</v>
      </c>
      <c r="B94" s="694" t="s">
        <v>285</v>
      </c>
      <c r="C94" s="136" t="s">
        <v>83</v>
      </c>
      <c r="D94" s="136">
        <v>0</v>
      </c>
      <c r="E94" s="136">
        <v>0</v>
      </c>
      <c r="F94" s="136">
        <v>0</v>
      </c>
      <c r="G94" s="136">
        <v>0</v>
      </c>
      <c r="H94" s="136">
        <v>0</v>
      </c>
      <c r="I94" s="136">
        <v>0</v>
      </c>
      <c r="J94" s="137"/>
      <c r="K94" s="136"/>
      <c r="L94" s="439">
        <f t="shared" si="12"/>
        <v>0</v>
      </c>
      <c r="O94" s="102"/>
    </row>
    <row r="95" spans="1:15" ht="13.5" customHeight="1" x14ac:dyDescent="0.2">
      <c r="A95" s="694" t="s">
        <v>488</v>
      </c>
      <c r="B95" s="694" t="s">
        <v>57</v>
      </c>
      <c r="C95" s="136" t="s">
        <v>83</v>
      </c>
      <c r="D95" s="136">
        <v>0</v>
      </c>
      <c r="E95" s="136">
        <v>0</v>
      </c>
      <c r="F95" s="136">
        <v>8.5</v>
      </c>
      <c r="G95" s="136">
        <v>0</v>
      </c>
      <c r="H95" s="136">
        <v>0</v>
      </c>
      <c r="I95" s="136">
        <v>0</v>
      </c>
      <c r="J95" s="137"/>
      <c r="K95" s="136"/>
      <c r="L95" s="439">
        <f t="shared" si="12"/>
        <v>8.5</v>
      </c>
      <c r="O95" s="102"/>
    </row>
    <row r="96" spans="1:15" ht="13.5" customHeight="1" x14ac:dyDescent="0.2">
      <c r="A96" s="694" t="s">
        <v>120</v>
      </c>
      <c r="B96" s="694" t="s">
        <v>62</v>
      </c>
      <c r="C96" s="136" t="s">
        <v>83</v>
      </c>
      <c r="D96" s="136">
        <v>0</v>
      </c>
      <c r="E96" s="136">
        <v>4</v>
      </c>
      <c r="F96" s="136">
        <v>0</v>
      </c>
      <c r="G96" s="136">
        <v>4</v>
      </c>
      <c r="H96" s="136">
        <v>0</v>
      </c>
      <c r="I96" s="136">
        <v>4</v>
      </c>
      <c r="J96" s="137"/>
      <c r="K96" s="136"/>
      <c r="L96" s="439">
        <f t="shared" si="12"/>
        <v>12</v>
      </c>
      <c r="O96" s="102"/>
    </row>
    <row r="97" spans="1:15" ht="13.5" customHeight="1" x14ac:dyDescent="0.2">
      <c r="A97" s="694" t="s">
        <v>287</v>
      </c>
      <c r="B97" s="694" t="s">
        <v>288</v>
      </c>
      <c r="C97" s="136" t="s">
        <v>83</v>
      </c>
      <c r="D97" s="136">
        <v>14</v>
      </c>
      <c r="E97" s="136">
        <v>0</v>
      </c>
      <c r="F97" s="136">
        <v>0</v>
      </c>
      <c r="G97" s="136">
        <v>10</v>
      </c>
      <c r="H97" s="136">
        <v>0</v>
      </c>
      <c r="I97" s="136">
        <v>18.5</v>
      </c>
      <c r="J97" s="137"/>
      <c r="K97" s="136"/>
      <c r="L97" s="439">
        <f t="shared" si="12"/>
        <v>42.5</v>
      </c>
      <c r="O97" s="102"/>
    </row>
    <row r="98" spans="1:15" ht="13.5" customHeight="1" x14ac:dyDescent="0.2">
      <c r="A98" s="694" t="s">
        <v>270</v>
      </c>
      <c r="B98" s="694" t="s">
        <v>54</v>
      </c>
      <c r="C98" s="136" t="s">
        <v>83</v>
      </c>
      <c r="D98" s="136">
        <v>0</v>
      </c>
      <c r="E98" s="136">
        <v>0</v>
      </c>
      <c r="F98" s="136">
        <v>0</v>
      </c>
      <c r="G98" s="136">
        <v>0</v>
      </c>
      <c r="H98" s="139">
        <v>0</v>
      </c>
      <c r="I98" s="139">
        <v>0</v>
      </c>
      <c r="J98" s="137"/>
      <c r="K98" s="139"/>
      <c r="L98" s="439">
        <f t="shared" si="12"/>
        <v>0</v>
      </c>
      <c r="O98" s="102"/>
    </row>
    <row r="99" spans="1:15" ht="13.5" customHeight="1" x14ac:dyDescent="0.2">
      <c r="A99" s="694" t="s">
        <v>489</v>
      </c>
      <c r="B99" s="694" t="s">
        <v>180</v>
      </c>
      <c r="C99" s="136" t="s">
        <v>83</v>
      </c>
      <c r="D99" s="137">
        <v>0</v>
      </c>
      <c r="E99" s="136">
        <v>0</v>
      </c>
      <c r="F99" s="136">
        <v>0</v>
      </c>
      <c r="G99" s="136">
        <v>0</v>
      </c>
      <c r="H99" s="139">
        <v>0</v>
      </c>
      <c r="I99" s="139">
        <v>0</v>
      </c>
      <c r="J99" s="137"/>
      <c r="K99" s="139"/>
      <c r="L99" s="439">
        <f t="shared" si="12"/>
        <v>0</v>
      </c>
      <c r="O99" s="102"/>
    </row>
    <row r="100" spans="1:15" ht="13.5" customHeight="1" x14ac:dyDescent="0.2">
      <c r="A100" s="694" t="s">
        <v>290</v>
      </c>
      <c r="B100" s="694" t="s">
        <v>231</v>
      </c>
      <c r="C100" s="136" t="s">
        <v>83</v>
      </c>
      <c r="D100" s="139">
        <v>0</v>
      </c>
      <c r="E100" s="136">
        <v>0</v>
      </c>
      <c r="F100" s="136">
        <v>13</v>
      </c>
      <c r="G100" s="136">
        <v>0</v>
      </c>
      <c r="H100" s="139">
        <v>0</v>
      </c>
      <c r="I100" s="139">
        <v>0</v>
      </c>
      <c r="J100" s="137"/>
      <c r="K100" s="139"/>
      <c r="L100" s="439">
        <f t="shared" si="12"/>
        <v>13</v>
      </c>
      <c r="O100" s="102"/>
    </row>
    <row r="101" spans="1:15" ht="13.5" customHeight="1" x14ac:dyDescent="0.2">
      <c r="A101" s="694" t="s">
        <v>164</v>
      </c>
      <c r="B101" s="694" t="s">
        <v>55</v>
      </c>
      <c r="C101" s="136" t="s">
        <v>83</v>
      </c>
      <c r="D101" s="139">
        <v>0</v>
      </c>
      <c r="E101" s="136">
        <v>0</v>
      </c>
      <c r="F101" s="136">
        <v>8</v>
      </c>
      <c r="G101" s="136">
        <v>0</v>
      </c>
      <c r="H101" s="139">
        <v>0</v>
      </c>
      <c r="I101" s="139">
        <v>0</v>
      </c>
      <c r="J101" s="137"/>
      <c r="K101" s="139"/>
      <c r="L101" s="439">
        <f t="shared" si="12"/>
        <v>8</v>
      </c>
      <c r="O101" s="102"/>
    </row>
    <row r="102" spans="1:15" ht="13.5" customHeight="1" x14ac:dyDescent="0.2">
      <c r="A102" s="694" t="s">
        <v>490</v>
      </c>
      <c r="B102" s="694" t="s">
        <v>491</v>
      </c>
      <c r="C102" s="136" t="s">
        <v>83</v>
      </c>
      <c r="D102" s="137">
        <v>0</v>
      </c>
      <c r="E102" s="136">
        <v>0</v>
      </c>
      <c r="F102" s="136">
        <v>0</v>
      </c>
      <c r="G102" s="136">
        <v>0</v>
      </c>
      <c r="H102" s="137">
        <v>4</v>
      </c>
      <c r="I102" s="137">
        <v>0</v>
      </c>
      <c r="J102" s="137"/>
      <c r="K102" s="137"/>
      <c r="L102" s="439">
        <f t="shared" si="12"/>
        <v>4</v>
      </c>
      <c r="O102" s="102"/>
    </row>
    <row r="103" spans="1:15" ht="13.5" customHeight="1" x14ac:dyDescent="0.2">
      <c r="A103" s="694" t="s">
        <v>85</v>
      </c>
      <c r="B103" s="694" t="s">
        <v>25</v>
      </c>
      <c r="C103" s="136" t="s">
        <v>83</v>
      </c>
      <c r="D103" s="136">
        <v>0</v>
      </c>
      <c r="E103" s="136">
        <v>0</v>
      </c>
      <c r="F103" s="136">
        <v>8</v>
      </c>
      <c r="G103" s="136">
        <v>0</v>
      </c>
      <c r="H103" s="139">
        <v>0</v>
      </c>
      <c r="I103" s="139">
        <v>0</v>
      </c>
      <c r="J103" s="137"/>
      <c r="K103" s="139"/>
      <c r="L103" s="439">
        <f t="shared" si="12"/>
        <v>8</v>
      </c>
      <c r="O103" s="102"/>
    </row>
    <row r="104" spans="1:15" ht="13.5" customHeight="1" x14ac:dyDescent="0.2">
      <c r="A104" s="694" t="s">
        <v>289</v>
      </c>
      <c r="B104" s="694" t="s">
        <v>31</v>
      </c>
      <c r="C104" s="136" t="s">
        <v>83</v>
      </c>
      <c r="D104" s="136">
        <v>0</v>
      </c>
      <c r="E104" s="136">
        <v>0</v>
      </c>
      <c r="F104" s="136">
        <v>0</v>
      </c>
      <c r="G104" s="136">
        <v>0</v>
      </c>
      <c r="H104" s="139">
        <v>0</v>
      </c>
      <c r="I104" s="139">
        <v>0</v>
      </c>
      <c r="J104" s="137"/>
      <c r="K104" s="139"/>
      <c r="L104" s="439">
        <f t="shared" si="12"/>
        <v>0</v>
      </c>
      <c r="O104" s="102"/>
    </row>
    <row r="105" spans="1:15" ht="12" customHeight="1" x14ac:dyDescent="0.2">
      <c r="A105" s="682" t="s">
        <v>121</v>
      </c>
      <c r="B105" s="682" t="s">
        <v>55</v>
      </c>
      <c r="C105" s="136" t="s">
        <v>83</v>
      </c>
      <c r="D105" s="136">
        <v>14.5</v>
      </c>
      <c r="E105" s="136">
        <v>13.5</v>
      </c>
      <c r="F105" s="136">
        <v>0</v>
      </c>
      <c r="G105" s="136">
        <v>18.5</v>
      </c>
      <c r="H105" s="139">
        <v>27.5</v>
      </c>
      <c r="I105" s="139">
        <v>13</v>
      </c>
      <c r="J105" s="137"/>
      <c r="K105" s="139"/>
      <c r="L105" s="439">
        <f t="shared" si="12"/>
        <v>87</v>
      </c>
      <c r="O105" s="102"/>
    </row>
    <row r="106" spans="1:15" ht="12" customHeight="1" x14ac:dyDescent="0.2">
      <c r="A106" s="605" t="s">
        <v>90</v>
      </c>
      <c r="B106" s="605" t="s">
        <v>47</v>
      </c>
      <c r="C106" s="136" t="s">
        <v>83</v>
      </c>
      <c r="D106" s="136">
        <v>0</v>
      </c>
      <c r="E106" s="136">
        <v>9.5</v>
      </c>
      <c r="F106" s="136">
        <v>0</v>
      </c>
      <c r="G106" s="136">
        <v>0</v>
      </c>
      <c r="H106" s="139">
        <v>0</v>
      </c>
      <c r="I106" s="139">
        <v>0</v>
      </c>
      <c r="J106" s="139"/>
      <c r="K106" s="139"/>
      <c r="L106" s="439">
        <f t="shared" si="12"/>
        <v>9.5</v>
      </c>
      <c r="O106" s="102"/>
    </row>
    <row r="107" spans="1:15" ht="12" customHeight="1" x14ac:dyDescent="0.2">
      <c r="A107" s="694"/>
      <c r="B107" s="694"/>
      <c r="C107" s="136" t="s">
        <v>83</v>
      </c>
      <c r="D107" s="136"/>
      <c r="E107" s="136"/>
      <c r="F107" s="136"/>
      <c r="G107" s="136"/>
      <c r="H107" s="136"/>
      <c r="I107" s="136"/>
      <c r="J107" s="136"/>
      <c r="K107" s="136"/>
      <c r="L107" s="439">
        <f t="shared" si="12"/>
        <v>0</v>
      </c>
      <c r="O107" s="102"/>
    </row>
    <row r="108" spans="1:15" ht="12" customHeight="1" x14ac:dyDescent="0.2">
      <c r="A108" s="694"/>
      <c r="B108" s="694"/>
      <c r="C108" s="136" t="s">
        <v>83</v>
      </c>
      <c r="D108" s="136"/>
      <c r="E108" s="136"/>
      <c r="F108" s="136"/>
      <c r="G108" s="136"/>
      <c r="H108" s="139"/>
      <c r="I108" s="139"/>
      <c r="J108" s="137"/>
      <c r="K108" s="139"/>
      <c r="L108" s="439">
        <f t="shared" si="12"/>
        <v>0</v>
      </c>
      <c r="O108" s="102"/>
    </row>
    <row r="109" spans="1:15" ht="13.5" customHeight="1" x14ac:dyDescent="0.2">
      <c r="A109" s="631"/>
      <c r="B109" s="631"/>
      <c r="C109" s="136" t="s">
        <v>83</v>
      </c>
      <c r="D109" s="136"/>
      <c r="E109" s="136"/>
      <c r="F109" s="136"/>
      <c r="G109" s="136"/>
      <c r="H109" s="139"/>
      <c r="I109" s="139"/>
      <c r="J109" s="139"/>
      <c r="K109" s="139"/>
      <c r="L109" s="439">
        <f t="shared" si="12"/>
        <v>0</v>
      </c>
      <c r="O109" s="102"/>
    </row>
    <row r="110" spans="1:15" ht="13.5" customHeight="1" x14ac:dyDescent="0.2">
      <c r="A110" s="631"/>
      <c r="B110" s="631"/>
      <c r="C110" s="136" t="s">
        <v>83</v>
      </c>
      <c r="D110" s="136"/>
      <c r="E110" s="136"/>
      <c r="F110" s="136"/>
      <c r="G110" s="136"/>
      <c r="H110" s="139"/>
      <c r="I110" s="139"/>
      <c r="J110" s="139"/>
      <c r="K110" s="139"/>
      <c r="L110" s="439">
        <f t="shared" si="12"/>
        <v>0</v>
      </c>
      <c r="O110" s="102"/>
    </row>
    <row r="111" spans="1:15" ht="13.5" customHeight="1" x14ac:dyDescent="0.2">
      <c r="A111" s="631"/>
      <c r="B111" s="631"/>
      <c r="C111" s="136" t="s">
        <v>83</v>
      </c>
      <c r="D111" s="136"/>
      <c r="E111" s="136"/>
      <c r="F111" s="136"/>
      <c r="G111" s="136"/>
      <c r="H111" s="139"/>
      <c r="I111" s="139"/>
      <c r="J111" s="139"/>
      <c r="K111" s="139"/>
      <c r="L111" s="439">
        <f t="shared" si="12"/>
        <v>0</v>
      </c>
      <c r="O111" s="102"/>
    </row>
    <row r="112" spans="1:15" x14ac:dyDescent="0.2">
      <c r="A112" s="631" t="s">
        <v>900</v>
      </c>
      <c r="B112" s="631" t="s">
        <v>493</v>
      </c>
      <c r="C112" s="136" t="s">
        <v>822</v>
      </c>
      <c r="D112" s="136">
        <v>0</v>
      </c>
      <c r="E112" s="136">
        <v>0</v>
      </c>
      <c r="F112" s="136">
        <v>0</v>
      </c>
      <c r="G112" s="136">
        <v>4</v>
      </c>
      <c r="H112" s="139">
        <v>0</v>
      </c>
      <c r="I112" s="139">
        <v>0</v>
      </c>
      <c r="J112" s="139"/>
      <c r="K112" s="139"/>
      <c r="L112" s="439">
        <f t="shared" ref="L112:L123" si="13">SUM(C112:K112)</f>
        <v>4</v>
      </c>
    </row>
    <row r="113" spans="1:12" x14ac:dyDescent="0.2">
      <c r="A113" s="357" t="s">
        <v>823</v>
      </c>
      <c r="B113" s="357" t="s">
        <v>31</v>
      </c>
      <c r="C113" s="136" t="s">
        <v>822</v>
      </c>
      <c r="D113" s="136">
        <v>0</v>
      </c>
      <c r="E113" s="136">
        <v>0</v>
      </c>
      <c r="F113" s="136">
        <v>12</v>
      </c>
      <c r="G113" s="136">
        <v>0</v>
      </c>
      <c r="H113" s="139">
        <v>2</v>
      </c>
      <c r="I113" s="139">
        <v>0</v>
      </c>
      <c r="J113" s="139"/>
      <c r="K113" s="139"/>
      <c r="L113" s="439">
        <f t="shared" si="13"/>
        <v>14</v>
      </c>
    </row>
    <row r="114" spans="1:12" x14ac:dyDescent="0.2">
      <c r="A114" s="357" t="s">
        <v>828</v>
      </c>
      <c r="B114" s="357" t="s">
        <v>70</v>
      </c>
      <c r="C114" s="136" t="s">
        <v>822</v>
      </c>
      <c r="D114" s="136">
        <v>0</v>
      </c>
      <c r="E114" s="136">
        <v>0</v>
      </c>
      <c r="F114" s="136">
        <v>0</v>
      </c>
      <c r="G114" s="136">
        <v>0</v>
      </c>
      <c r="H114" s="139">
        <v>12.5</v>
      </c>
      <c r="I114" s="139">
        <v>0</v>
      </c>
      <c r="J114" s="139"/>
      <c r="K114" s="139"/>
      <c r="L114" s="439">
        <f t="shared" si="13"/>
        <v>12.5</v>
      </c>
    </row>
    <row r="115" spans="1:12" x14ac:dyDescent="0.2">
      <c r="A115" s="357" t="s">
        <v>824</v>
      </c>
      <c r="B115" s="357" t="s">
        <v>964</v>
      </c>
      <c r="C115" s="136" t="s">
        <v>822</v>
      </c>
      <c r="D115" s="136">
        <v>0</v>
      </c>
      <c r="E115" s="136">
        <v>0</v>
      </c>
      <c r="F115" s="136">
        <v>7.5</v>
      </c>
      <c r="G115" s="136">
        <v>7.5</v>
      </c>
      <c r="H115" s="139">
        <v>8</v>
      </c>
      <c r="I115" s="139">
        <v>0</v>
      </c>
      <c r="J115" s="139"/>
      <c r="K115" s="139"/>
      <c r="L115" s="439">
        <f t="shared" si="13"/>
        <v>23</v>
      </c>
    </row>
    <row r="116" spans="1:12" x14ac:dyDescent="0.2">
      <c r="A116" s="357" t="s">
        <v>826</v>
      </c>
      <c r="B116" s="357" t="s">
        <v>125</v>
      </c>
      <c r="C116" s="136" t="s">
        <v>822</v>
      </c>
      <c r="D116" s="136">
        <v>0</v>
      </c>
      <c r="E116" s="136">
        <v>0</v>
      </c>
      <c r="F116" s="136">
        <v>0</v>
      </c>
      <c r="G116" s="136">
        <v>15</v>
      </c>
      <c r="H116" s="139">
        <v>4</v>
      </c>
      <c r="I116" s="139">
        <v>0</v>
      </c>
      <c r="J116" s="139"/>
      <c r="K116" s="139"/>
      <c r="L116" s="439">
        <f t="shared" si="13"/>
        <v>19</v>
      </c>
    </row>
    <row r="117" spans="1:12" x14ac:dyDescent="0.2">
      <c r="A117" s="357" t="s">
        <v>826</v>
      </c>
      <c r="B117" s="357" t="s">
        <v>527</v>
      </c>
      <c r="C117" s="136" t="s">
        <v>822</v>
      </c>
      <c r="D117" s="136">
        <v>0</v>
      </c>
      <c r="E117" s="136">
        <v>0</v>
      </c>
      <c r="F117" s="136">
        <v>3.5</v>
      </c>
      <c r="G117" s="136">
        <v>5</v>
      </c>
      <c r="H117" s="139">
        <v>4.5</v>
      </c>
      <c r="I117" s="139">
        <v>0</v>
      </c>
      <c r="J117" s="139"/>
      <c r="K117" s="139"/>
      <c r="L117" s="439">
        <f t="shared" si="13"/>
        <v>13</v>
      </c>
    </row>
    <row r="118" spans="1:12" x14ac:dyDescent="0.2">
      <c r="A118" s="357" t="s">
        <v>832</v>
      </c>
      <c r="B118" s="357" t="s">
        <v>44</v>
      </c>
      <c r="C118" s="136" t="s">
        <v>822</v>
      </c>
      <c r="D118" s="136">
        <v>0</v>
      </c>
      <c r="E118" s="136">
        <v>0</v>
      </c>
      <c r="F118" s="136">
        <v>0</v>
      </c>
      <c r="G118" s="136">
        <v>0</v>
      </c>
      <c r="H118" s="139">
        <v>0</v>
      </c>
      <c r="I118" s="139">
        <v>0</v>
      </c>
      <c r="J118" s="139"/>
      <c r="K118" s="139"/>
      <c r="L118" s="439">
        <f t="shared" si="13"/>
        <v>0</v>
      </c>
    </row>
    <row r="119" spans="1:12" x14ac:dyDescent="0.2">
      <c r="A119" s="631" t="s">
        <v>896</v>
      </c>
      <c r="B119" s="631" t="s">
        <v>27</v>
      </c>
      <c r="C119" s="136" t="s">
        <v>822</v>
      </c>
      <c r="D119" s="136">
        <v>0</v>
      </c>
      <c r="E119" s="136">
        <v>0</v>
      </c>
      <c r="F119" s="136">
        <v>0</v>
      </c>
      <c r="G119" s="136">
        <v>4</v>
      </c>
      <c r="H119" s="139">
        <v>0</v>
      </c>
      <c r="I119" s="139">
        <v>0</v>
      </c>
      <c r="J119" s="139"/>
      <c r="K119" s="139"/>
      <c r="L119" s="439">
        <f t="shared" si="13"/>
        <v>4</v>
      </c>
    </row>
    <row r="120" spans="1:12" x14ac:dyDescent="0.2">
      <c r="A120" s="357" t="s">
        <v>827</v>
      </c>
      <c r="B120" s="357" t="s">
        <v>370</v>
      </c>
      <c r="C120" s="136" t="s">
        <v>822</v>
      </c>
      <c r="D120" s="136">
        <v>0</v>
      </c>
      <c r="E120" s="136">
        <v>0</v>
      </c>
      <c r="F120" s="136">
        <v>8</v>
      </c>
      <c r="G120" s="136">
        <v>0</v>
      </c>
      <c r="H120" s="139">
        <v>0</v>
      </c>
      <c r="I120" s="139">
        <v>0</v>
      </c>
      <c r="J120" s="139"/>
      <c r="K120" s="139"/>
      <c r="L120" s="439">
        <f t="shared" si="13"/>
        <v>8</v>
      </c>
    </row>
    <row r="121" spans="1:12" x14ac:dyDescent="0.2">
      <c r="A121" s="357" t="s">
        <v>829</v>
      </c>
      <c r="B121" s="357" t="s">
        <v>491</v>
      </c>
      <c r="C121" s="136" t="s">
        <v>822</v>
      </c>
      <c r="D121" s="136">
        <v>0</v>
      </c>
      <c r="E121" s="136">
        <v>0</v>
      </c>
      <c r="F121" s="136">
        <v>0</v>
      </c>
      <c r="G121" s="136">
        <v>0</v>
      </c>
      <c r="H121" s="139">
        <v>0</v>
      </c>
      <c r="I121" s="139">
        <v>0</v>
      </c>
      <c r="J121" s="139"/>
      <c r="K121" s="139"/>
      <c r="L121" s="439">
        <f t="shared" si="13"/>
        <v>0</v>
      </c>
    </row>
    <row r="122" spans="1:12" x14ac:dyDescent="0.2">
      <c r="A122" s="357" t="s">
        <v>830</v>
      </c>
      <c r="B122" s="357" t="s">
        <v>831</v>
      </c>
      <c r="C122" s="136" t="s">
        <v>822</v>
      </c>
      <c r="D122" s="136">
        <v>0</v>
      </c>
      <c r="E122" s="136">
        <v>0</v>
      </c>
      <c r="F122" s="136">
        <v>0</v>
      </c>
      <c r="G122" s="136">
        <v>0</v>
      </c>
      <c r="H122" s="139">
        <v>0</v>
      </c>
      <c r="I122" s="139">
        <v>0</v>
      </c>
      <c r="J122" s="139"/>
      <c r="K122" s="139"/>
      <c r="L122" s="439">
        <f t="shared" si="13"/>
        <v>0</v>
      </c>
    </row>
    <row r="123" spans="1:12" x14ac:dyDescent="0.2">
      <c r="A123" s="631"/>
      <c r="B123" s="631"/>
      <c r="C123" s="136" t="s">
        <v>822</v>
      </c>
      <c r="D123" s="136"/>
      <c r="E123" s="136"/>
      <c r="F123" s="136"/>
      <c r="G123" s="136"/>
      <c r="H123" s="139"/>
      <c r="I123" s="139"/>
      <c r="J123" s="139"/>
      <c r="K123" s="139"/>
      <c r="L123" s="439">
        <f t="shared" si="13"/>
        <v>0</v>
      </c>
    </row>
    <row r="124" spans="1:12" x14ac:dyDescent="0.2">
      <c r="A124" s="631"/>
      <c r="B124" s="631"/>
      <c r="C124" s="136" t="s">
        <v>822</v>
      </c>
      <c r="D124" s="136"/>
      <c r="E124" s="136"/>
      <c r="F124" s="136"/>
      <c r="G124" s="136"/>
      <c r="H124" s="139"/>
      <c r="I124" s="139"/>
      <c r="J124" s="139"/>
      <c r="K124" s="139"/>
      <c r="L124" s="439">
        <f t="shared" ref="L124" si="14">SUM(C124:K124)</f>
        <v>0</v>
      </c>
    </row>
  </sheetData>
  <protectedRanges>
    <protectedRange sqref="A35 A44 A39 A41:A42 A6" name="Oblast2_1"/>
  </protectedRanges>
  <sortState ref="A5:N20">
    <sortCondition descending="1" ref="N20"/>
  </sortState>
  <mergeCells count="5">
    <mergeCell ref="M1:M4"/>
    <mergeCell ref="N3:N4"/>
    <mergeCell ref="A3:A4"/>
    <mergeCell ref="B3:B4"/>
    <mergeCell ref="C3:C4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9"/>
  <sheetViews>
    <sheetView zoomScale="115" zoomScaleNormal="115" workbookViewId="0">
      <selection activeCell="S80" sqref="S80"/>
    </sheetView>
  </sheetViews>
  <sheetFormatPr defaultColWidth="9.140625" defaultRowHeight="12.75" x14ac:dyDescent="0.2"/>
  <cols>
    <col min="1" max="1" width="3.28515625" style="1" customWidth="1"/>
    <col min="2" max="2" width="17.5703125" style="1" customWidth="1"/>
    <col min="3" max="11" width="6" style="1" customWidth="1"/>
    <col min="12" max="12" width="6" style="2" customWidth="1"/>
    <col min="13" max="15" width="4.5703125" style="1" customWidth="1"/>
    <col min="16" max="16" width="6.7109375" style="1" customWidth="1"/>
    <col min="17" max="22" width="9.140625" style="1"/>
    <col min="28" max="16384" width="9.140625" style="1"/>
  </cols>
  <sheetData>
    <row r="1" spans="1:16" s="8" customFormat="1" ht="18.75" customHeight="1" thickBot="1" x14ac:dyDescent="0.3">
      <c r="A1" s="1356" t="s">
        <v>549</v>
      </c>
      <c r="B1" s="1357"/>
      <c r="C1" s="1357"/>
      <c r="D1" s="1357"/>
      <c r="E1" s="1357"/>
      <c r="F1" s="1357"/>
      <c r="G1" s="1357"/>
      <c r="H1" s="1357"/>
      <c r="I1" s="1357"/>
      <c r="J1" s="1357"/>
      <c r="K1" s="1357"/>
      <c r="L1" s="1357"/>
      <c r="M1" s="1356"/>
      <c r="N1" s="1357"/>
      <c r="O1" s="1357"/>
      <c r="P1" s="1358"/>
    </row>
    <row r="2" spans="1:16" s="5" customFormat="1" ht="9.75" customHeight="1" thickBot="1" x14ac:dyDescent="0.2">
      <c r="A2" s="90" t="s">
        <v>13</v>
      </c>
      <c r="B2" s="91" t="s">
        <v>14</v>
      </c>
      <c r="C2" s="92"/>
      <c r="D2" s="93" t="s">
        <v>7</v>
      </c>
      <c r="E2" s="93" t="s">
        <v>8</v>
      </c>
      <c r="F2" s="93" t="s">
        <v>9</v>
      </c>
      <c r="G2" s="93" t="s">
        <v>10</v>
      </c>
      <c r="H2" s="93" t="s">
        <v>11</v>
      </c>
      <c r="I2" s="91" t="s">
        <v>12</v>
      </c>
      <c r="J2" s="93" t="s">
        <v>75</v>
      </c>
      <c r="K2" s="91" t="s">
        <v>76</v>
      </c>
      <c r="L2" s="94" t="s">
        <v>149</v>
      </c>
      <c r="M2" s="1843">
        <v>15</v>
      </c>
      <c r="N2" s="1844"/>
      <c r="O2" s="1844"/>
      <c r="P2" s="1845"/>
    </row>
    <row r="3" spans="1:16" s="6" customFormat="1" ht="14.25" customHeight="1" x14ac:dyDescent="0.2">
      <c r="A3" s="51" t="s">
        <v>4</v>
      </c>
      <c r="B3" s="24" t="s">
        <v>69</v>
      </c>
      <c r="C3" s="37"/>
      <c r="D3" s="7">
        <v>6</v>
      </c>
      <c r="E3" s="7">
        <v>5</v>
      </c>
      <c r="F3" s="7">
        <v>6</v>
      </c>
      <c r="G3" s="7">
        <v>6</v>
      </c>
      <c r="H3" s="7">
        <v>6</v>
      </c>
      <c r="I3" s="7">
        <v>6</v>
      </c>
      <c r="J3" s="7"/>
      <c r="K3" s="96"/>
      <c r="L3" s="500">
        <f t="shared" ref="L3:L8" si="0">+D3+E3+F3+G3+H3+I3+J3+K3</f>
        <v>35</v>
      </c>
      <c r="M3" s="1846"/>
      <c r="N3" s="1847"/>
      <c r="O3" s="1847"/>
      <c r="P3" s="1848"/>
    </row>
    <row r="4" spans="1:16" s="6" customFormat="1" ht="14.25" customHeight="1" x14ac:dyDescent="0.2">
      <c r="A4" s="1915" t="s">
        <v>5</v>
      </c>
      <c r="B4" s="24" t="s">
        <v>41</v>
      </c>
      <c r="C4" s="25"/>
      <c r="D4" s="14">
        <v>5</v>
      </c>
      <c r="E4" s="7">
        <v>6</v>
      </c>
      <c r="F4" s="7">
        <v>5</v>
      </c>
      <c r="G4" s="7">
        <v>5</v>
      </c>
      <c r="H4" s="7">
        <v>5</v>
      </c>
      <c r="I4" s="7">
        <v>5</v>
      </c>
      <c r="J4" s="7"/>
      <c r="K4" s="13"/>
      <c r="L4" s="58">
        <f t="shared" si="0"/>
        <v>31</v>
      </c>
      <c r="M4" s="1846"/>
      <c r="N4" s="1847"/>
      <c r="O4" s="1847"/>
      <c r="P4" s="1848"/>
    </row>
    <row r="5" spans="1:16" s="6" customFormat="1" ht="14.25" customHeight="1" x14ac:dyDescent="0.2">
      <c r="A5" s="53" t="s">
        <v>6</v>
      </c>
      <c r="B5" s="28" t="s">
        <v>174</v>
      </c>
      <c r="C5" s="29"/>
      <c r="D5" s="17">
        <v>4</v>
      </c>
      <c r="E5" s="18">
        <v>3</v>
      </c>
      <c r="F5" s="18">
        <v>4</v>
      </c>
      <c r="G5" s="18">
        <v>4</v>
      </c>
      <c r="H5" s="18">
        <v>4</v>
      </c>
      <c r="I5" s="18">
        <v>4</v>
      </c>
      <c r="J5" s="18"/>
      <c r="K5" s="21"/>
      <c r="L5" s="58">
        <f t="shared" si="0"/>
        <v>23</v>
      </c>
      <c r="M5" s="1846"/>
      <c r="N5" s="1847"/>
      <c r="O5" s="1847"/>
      <c r="P5" s="1848"/>
    </row>
    <row r="6" spans="1:16" s="6" customFormat="1" ht="14.25" customHeight="1" x14ac:dyDescent="0.2">
      <c r="A6" s="47" t="s">
        <v>63</v>
      </c>
      <c r="B6" s="24" t="s">
        <v>177</v>
      </c>
      <c r="C6" s="25"/>
      <c r="D6" s="14">
        <v>2</v>
      </c>
      <c r="E6" s="7">
        <v>4</v>
      </c>
      <c r="F6" s="7">
        <v>3</v>
      </c>
      <c r="G6" s="7">
        <v>3</v>
      </c>
      <c r="H6" s="7">
        <v>3</v>
      </c>
      <c r="I6" s="7">
        <v>3</v>
      </c>
      <c r="J6" s="7"/>
      <c r="K6" s="13"/>
      <c r="L6" s="58">
        <f t="shared" si="0"/>
        <v>18</v>
      </c>
      <c r="M6" s="1846"/>
      <c r="N6" s="1847"/>
      <c r="O6" s="1847"/>
      <c r="P6" s="1848"/>
    </row>
    <row r="7" spans="1:16" s="6" customFormat="1" ht="14.25" customHeight="1" x14ac:dyDescent="0.2">
      <c r="A7" s="47" t="s">
        <v>64</v>
      </c>
      <c r="B7" s="28" t="s">
        <v>39</v>
      </c>
      <c r="C7" s="755"/>
      <c r="D7" s="17">
        <v>3</v>
      </c>
      <c r="E7" s="18">
        <v>2</v>
      </c>
      <c r="F7" s="18">
        <v>2</v>
      </c>
      <c r="G7" s="18">
        <v>2</v>
      </c>
      <c r="H7" s="18">
        <v>0</v>
      </c>
      <c r="I7" s="18">
        <v>2</v>
      </c>
      <c r="J7" s="18"/>
      <c r="K7" s="21"/>
      <c r="L7" s="57">
        <f t="shared" si="0"/>
        <v>11</v>
      </c>
      <c r="M7" s="1846"/>
      <c r="N7" s="1847"/>
      <c r="O7" s="1847"/>
      <c r="P7" s="1848"/>
    </row>
    <row r="8" spans="1:16" ht="14.25" customHeight="1" thickBot="1" x14ac:dyDescent="0.25">
      <c r="A8" s="387" t="s">
        <v>79</v>
      </c>
      <c r="B8" s="11" t="s">
        <v>291</v>
      </c>
      <c r="C8" s="704"/>
      <c r="D8" s="532">
        <v>1</v>
      </c>
      <c r="E8" s="532">
        <v>0</v>
      </c>
      <c r="F8" s="532">
        <v>0</v>
      </c>
      <c r="G8" s="532">
        <v>0</v>
      </c>
      <c r="H8" s="532">
        <v>0</v>
      </c>
      <c r="I8" s="532">
        <v>0</v>
      </c>
      <c r="J8" s="532"/>
      <c r="K8" s="705"/>
      <c r="L8" s="387">
        <f t="shared" si="0"/>
        <v>1</v>
      </c>
      <c r="M8" s="1846"/>
      <c r="N8" s="1847"/>
      <c r="O8" s="1847"/>
      <c r="P8" s="1848"/>
    </row>
    <row r="9" spans="1:16" ht="6" hidden="1" customHeight="1" x14ac:dyDescent="0.2">
      <c r="A9" s="57" t="s">
        <v>91</v>
      </c>
      <c r="B9" s="89"/>
      <c r="C9" s="37"/>
      <c r="D9" s="18"/>
      <c r="E9" s="18"/>
      <c r="F9" s="18"/>
      <c r="G9" s="18"/>
      <c r="H9" s="18"/>
      <c r="I9" s="18"/>
      <c r="J9" s="18"/>
      <c r="K9" s="21"/>
      <c r="L9" s="57">
        <f t="shared" ref="L9:L10" si="1">+D9+E9+F9+G9+H9+I9+J9+K9</f>
        <v>0</v>
      </c>
      <c r="M9" s="1846"/>
      <c r="N9" s="1847"/>
      <c r="O9" s="1847"/>
      <c r="P9" s="1848"/>
    </row>
    <row r="10" spans="1:16" ht="6" hidden="1" customHeight="1" thickBot="1" x14ac:dyDescent="0.25">
      <c r="A10" s="52" t="s">
        <v>94</v>
      </c>
      <c r="B10" s="11"/>
      <c r="C10" s="27"/>
      <c r="D10" s="19"/>
      <c r="E10" s="19"/>
      <c r="F10" s="19"/>
      <c r="G10" s="19"/>
      <c r="H10" s="19"/>
      <c r="I10" s="19"/>
      <c r="J10" s="19"/>
      <c r="K10" s="20"/>
      <c r="L10" s="387">
        <f t="shared" si="1"/>
        <v>0</v>
      </c>
      <c r="M10" s="1849"/>
      <c r="N10" s="1850"/>
      <c r="O10" s="1850"/>
      <c r="P10" s="1851"/>
    </row>
    <row r="11" spans="1:16" ht="9.75" hidden="1" customHeight="1" thickBot="1" x14ac:dyDescent="0.2">
      <c r="A11" s="394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889"/>
      <c r="N11" s="1889"/>
      <c r="O11" s="1889"/>
      <c r="P11" s="1890"/>
    </row>
    <row r="12" spans="1:16" s="6" customFormat="1" ht="17.25" hidden="1" customHeight="1" thickBot="1" x14ac:dyDescent="0.25">
      <c r="A12" s="394"/>
      <c r="B12" s="311" t="s">
        <v>48</v>
      </c>
      <c r="C12" s="1705" t="s">
        <v>413</v>
      </c>
      <c r="D12" s="1705"/>
      <c r="E12" s="1705"/>
      <c r="F12" s="1705"/>
      <c r="G12" s="1705"/>
      <c r="H12" s="1705"/>
      <c r="I12" s="1705"/>
      <c r="J12" s="1705"/>
      <c r="K12" s="1705"/>
      <c r="L12" s="1705"/>
      <c r="M12" s="2"/>
      <c r="N12" s="2"/>
      <c r="O12" s="2"/>
      <c r="P12" s="1887"/>
    </row>
    <row r="13" spans="1:16" s="208" customFormat="1" ht="13.5" hidden="1" customHeight="1" thickBot="1" x14ac:dyDescent="0.25">
      <c r="A13" s="394"/>
      <c r="B13" s="1362" t="s">
        <v>162</v>
      </c>
      <c r="C13" s="381" t="s">
        <v>198</v>
      </c>
      <c r="D13" s="308" t="s">
        <v>312</v>
      </c>
      <c r="E13" s="308" t="s">
        <v>631</v>
      </c>
      <c r="F13" s="383" t="s">
        <v>16</v>
      </c>
      <c r="G13" s="1694" t="s">
        <v>163</v>
      </c>
      <c r="H13" s="1695"/>
      <c r="I13" s="381" t="s">
        <v>632</v>
      </c>
      <c r="J13" s="308" t="s">
        <v>66</v>
      </c>
      <c r="K13" s="310" t="s">
        <v>199</v>
      </c>
      <c r="L13" s="756" t="s">
        <v>16</v>
      </c>
      <c r="M13" s="46"/>
      <c r="N13" s="46"/>
      <c r="O13" s="46"/>
      <c r="P13" s="1888"/>
    </row>
    <row r="14" spans="1:16" s="6" customFormat="1" ht="14.25" hidden="1" customHeight="1" x14ac:dyDescent="0.2">
      <c r="A14" s="836"/>
      <c r="B14" s="379" t="s">
        <v>146</v>
      </c>
      <c r="C14" s="299"/>
      <c r="D14" s="124" t="s">
        <v>633</v>
      </c>
      <c r="E14" s="124" t="s">
        <v>634</v>
      </c>
      <c r="F14" s="369" t="s">
        <v>4</v>
      </c>
      <c r="G14" s="1363" t="s">
        <v>147</v>
      </c>
      <c r="H14" s="1364"/>
      <c r="I14" s="299"/>
      <c r="J14" s="124" t="s">
        <v>639</v>
      </c>
      <c r="K14" s="141" t="s">
        <v>640</v>
      </c>
      <c r="L14" s="757" t="s">
        <v>4</v>
      </c>
      <c r="M14" s="2"/>
      <c r="N14" s="2"/>
      <c r="O14" s="2"/>
      <c r="P14" s="1887"/>
    </row>
    <row r="15" spans="1:16" s="6" customFormat="1" ht="14.25" hidden="1" customHeight="1" x14ac:dyDescent="0.2">
      <c r="A15" s="837"/>
      <c r="B15" s="380" t="s">
        <v>175</v>
      </c>
      <c r="C15" s="123" t="s">
        <v>638</v>
      </c>
      <c r="D15" s="300"/>
      <c r="E15" s="129" t="s">
        <v>635</v>
      </c>
      <c r="F15" s="370" t="s">
        <v>5</v>
      </c>
      <c r="G15" s="1365" t="s">
        <v>66</v>
      </c>
      <c r="H15" s="1366"/>
      <c r="I15" s="123" t="s">
        <v>642</v>
      </c>
      <c r="J15" s="300"/>
      <c r="K15" s="142" t="s">
        <v>340</v>
      </c>
      <c r="L15" s="758" t="s">
        <v>5</v>
      </c>
      <c r="M15" s="2"/>
      <c r="N15" s="2"/>
      <c r="O15" s="2"/>
      <c r="P15" s="1887"/>
    </row>
    <row r="16" spans="1:16" s="6" customFormat="1" ht="14.25" hidden="1" customHeight="1" thickBot="1" x14ac:dyDescent="0.25">
      <c r="A16" s="837"/>
      <c r="B16" s="380" t="s">
        <v>298</v>
      </c>
      <c r="C16" s="123" t="s">
        <v>637</v>
      </c>
      <c r="D16" s="129" t="s">
        <v>636</v>
      </c>
      <c r="E16" s="300"/>
      <c r="F16" s="371" t="s">
        <v>6</v>
      </c>
      <c r="G16" s="1367" t="s">
        <v>148</v>
      </c>
      <c r="H16" s="1368"/>
      <c r="I16" s="125" t="s">
        <v>641</v>
      </c>
      <c r="J16" s="126" t="s">
        <v>341</v>
      </c>
      <c r="K16" s="385"/>
      <c r="L16" s="759" t="s">
        <v>6</v>
      </c>
      <c r="M16" s="2"/>
      <c r="N16" s="2"/>
      <c r="O16" s="2"/>
      <c r="P16" s="1887"/>
    </row>
    <row r="17" spans="1:16" s="6" customFormat="1" ht="14.25" hidden="1" customHeight="1" thickBot="1" x14ac:dyDescent="0.25">
      <c r="A17" s="837"/>
      <c r="B17" s="312" t="s">
        <v>106</v>
      </c>
      <c r="C17" s="1429" t="s">
        <v>146</v>
      </c>
      <c r="D17" s="1430"/>
      <c r="E17" s="1431"/>
      <c r="F17" s="1429" t="s">
        <v>147</v>
      </c>
      <c r="G17" s="1430"/>
      <c r="H17" s="1431"/>
      <c r="I17" s="700" t="s">
        <v>331</v>
      </c>
      <c r="J17" s="701" t="s">
        <v>108</v>
      </c>
      <c r="K17" s="702">
        <v>31</v>
      </c>
      <c r="L17" s="766" t="s">
        <v>205</v>
      </c>
      <c r="M17" s="2"/>
      <c r="N17" s="2"/>
      <c r="O17" s="2"/>
      <c r="P17" s="1887"/>
    </row>
    <row r="18" spans="1:16" s="6" customFormat="1" ht="14.25" hidden="1" customHeight="1" thickBot="1" x14ac:dyDescent="0.25">
      <c r="A18" s="837"/>
      <c r="B18" s="313" t="s">
        <v>107</v>
      </c>
      <c r="C18" s="1429" t="s">
        <v>175</v>
      </c>
      <c r="D18" s="1430"/>
      <c r="E18" s="1431"/>
      <c r="F18" s="1429" t="s">
        <v>66</v>
      </c>
      <c r="G18" s="1430"/>
      <c r="H18" s="1431"/>
      <c r="I18" s="303" t="s">
        <v>299</v>
      </c>
      <c r="J18" s="703" t="s">
        <v>108</v>
      </c>
      <c r="K18" s="304">
        <v>18</v>
      </c>
      <c r="L18" s="767" t="s">
        <v>214</v>
      </c>
      <c r="M18" s="2"/>
      <c r="N18" s="2"/>
      <c r="O18" s="2"/>
      <c r="P18" s="1887"/>
    </row>
    <row r="19" spans="1:16" s="6" customFormat="1" ht="14.25" hidden="1" customHeight="1" thickBot="1" x14ac:dyDescent="0.25">
      <c r="A19" s="837"/>
      <c r="B19" s="313" t="s">
        <v>152</v>
      </c>
      <c r="C19" s="1429" t="s">
        <v>298</v>
      </c>
      <c r="D19" s="1430"/>
      <c r="E19" s="1431"/>
      <c r="F19" s="1429" t="s">
        <v>148</v>
      </c>
      <c r="G19" s="1430"/>
      <c r="H19" s="1431"/>
      <c r="I19" s="303" t="s">
        <v>327</v>
      </c>
      <c r="J19" s="703" t="s">
        <v>108</v>
      </c>
      <c r="K19" s="304">
        <v>20</v>
      </c>
      <c r="L19" s="767" t="s">
        <v>206</v>
      </c>
      <c r="M19" s="2"/>
      <c r="N19" s="2"/>
      <c r="O19" s="2"/>
      <c r="P19" s="1887"/>
    </row>
    <row r="20" spans="1:16" ht="5.25" customHeight="1" x14ac:dyDescent="0.2">
      <c r="A20" s="39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891"/>
      <c r="N20" s="1892"/>
      <c r="O20" s="1892"/>
      <c r="P20" s="1893"/>
    </row>
    <row r="21" spans="1:16" s="6" customFormat="1" ht="18" hidden="1" customHeight="1" thickBot="1" x14ac:dyDescent="0.25">
      <c r="A21" s="394"/>
      <c r="B21" s="847" t="s">
        <v>302</v>
      </c>
      <c r="C21" s="1492" t="s">
        <v>429</v>
      </c>
      <c r="D21" s="1492"/>
      <c r="E21" s="1492"/>
      <c r="F21" s="1492"/>
      <c r="G21" s="1492"/>
      <c r="H21" s="1492"/>
      <c r="I21" s="1492"/>
      <c r="J21" s="1492"/>
      <c r="K21" s="1492"/>
      <c r="L21" s="1492"/>
      <c r="M21" s="1894"/>
      <c r="N21" s="1895"/>
      <c r="O21" s="1895"/>
      <c r="P21" s="1896"/>
    </row>
    <row r="22" spans="1:16" s="6" customFormat="1" ht="18" hidden="1" customHeight="1" thickBot="1" x14ac:dyDescent="0.25">
      <c r="A22" s="394"/>
      <c r="B22" s="1369" t="s">
        <v>136</v>
      </c>
      <c r="C22" s="848" t="s">
        <v>198</v>
      </c>
      <c r="D22" s="849" t="s">
        <v>477</v>
      </c>
      <c r="E22" s="850" t="s">
        <v>677</v>
      </c>
      <c r="F22" s="849" t="s">
        <v>66</v>
      </c>
      <c r="G22" s="851" t="s">
        <v>676</v>
      </c>
      <c r="H22" s="642" t="s">
        <v>134</v>
      </c>
      <c r="I22" s="643" t="s">
        <v>105</v>
      </c>
      <c r="J22" s="644" t="s">
        <v>135</v>
      </c>
      <c r="K22" s="1502" t="s">
        <v>133</v>
      </c>
      <c r="L22" s="1735"/>
      <c r="M22" s="1894"/>
      <c r="N22" s="1895"/>
      <c r="O22" s="1895"/>
      <c r="P22" s="1896"/>
    </row>
    <row r="23" spans="1:16" s="6" customFormat="1" ht="18" hidden="1" customHeight="1" x14ac:dyDescent="0.2">
      <c r="A23" s="394"/>
      <c r="B23" s="844" t="s">
        <v>675</v>
      </c>
      <c r="C23" s="647"/>
      <c r="D23" s="129" t="s">
        <v>678</v>
      </c>
      <c r="E23" s="129" t="s">
        <v>679</v>
      </c>
      <c r="F23" s="129" t="s">
        <v>680</v>
      </c>
      <c r="G23" s="142" t="s">
        <v>681</v>
      </c>
      <c r="H23" s="128" t="s">
        <v>309</v>
      </c>
      <c r="I23" s="200" t="s">
        <v>5</v>
      </c>
      <c r="J23" s="650">
        <v>5</v>
      </c>
      <c r="K23" s="1402"/>
      <c r="L23" s="1403"/>
      <c r="M23" s="1894"/>
      <c r="N23" s="1895"/>
      <c r="O23" s="1895"/>
      <c r="P23" s="1896"/>
    </row>
    <row r="24" spans="1:16" s="6" customFormat="1" ht="18" hidden="1" customHeight="1" x14ac:dyDescent="0.2">
      <c r="A24" s="394"/>
      <c r="B24" s="845" t="s">
        <v>147</v>
      </c>
      <c r="C24" s="123" t="s">
        <v>685</v>
      </c>
      <c r="D24" s="648"/>
      <c r="E24" s="129" t="s">
        <v>684</v>
      </c>
      <c r="F24" s="129" t="s">
        <v>683</v>
      </c>
      <c r="G24" s="142" t="s">
        <v>682</v>
      </c>
      <c r="H24" s="128" t="s">
        <v>127</v>
      </c>
      <c r="I24" s="200" t="s">
        <v>4</v>
      </c>
      <c r="J24" s="650">
        <v>6</v>
      </c>
      <c r="K24" s="1504"/>
      <c r="L24" s="1736"/>
      <c r="M24" s="1894"/>
      <c r="N24" s="1895"/>
      <c r="O24" s="1895"/>
      <c r="P24" s="1896"/>
    </row>
    <row r="25" spans="1:16" s="6" customFormat="1" ht="18" hidden="1" customHeight="1" x14ac:dyDescent="0.2">
      <c r="A25" s="394"/>
      <c r="B25" s="845" t="s">
        <v>175</v>
      </c>
      <c r="C25" s="123" t="s">
        <v>686</v>
      </c>
      <c r="D25" s="129" t="s">
        <v>687</v>
      </c>
      <c r="E25" s="648"/>
      <c r="F25" s="129" t="s">
        <v>688</v>
      </c>
      <c r="G25" s="142" t="s">
        <v>689</v>
      </c>
      <c r="H25" s="128" t="s">
        <v>578</v>
      </c>
      <c r="I25" s="200" t="s">
        <v>63</v>
      </c>
      <c r="J25" s="650">
        <v>3</v>
      </c>
      <c r="K25" s="1504"/>
      <c r="L25" s="1736"/>
      <c r="M25" s="1894"/>
      <c r="N25" s="1895"/>
      <c r="O25" s="1895"/>
      <c r="P25" s="1896"/>
    </row>
    <row r="26" spans="1:16" s="208" customFormat="1" ht="18" hidden="1" customHeight="1" x14ac:dyDescent="0.2">
      <c r="A26" s="394"/>
      <c r="B26" s="845" t="s">
        <v>558</v>
      </c>
      <c r="C26" s="123" t="s">
        <v>692</v>
      </c>
      <c r="D26" s="129" t="s">
        <v>691</v>
      </c>
      <c r="E26" s="129" t="s">
        <v>690</v>
      </c>
      <c r="F26" s="648"/>
      <c r="G26" s="142" t="s">
        <v>678</v>
      </c>
      <c r="H26" s="128" t="s">
        <v>577</v>
      </c>
      <c r="I26" s="200" t="s">
        <v>64</v>
      </c>
      <c r="J26" s="650">
        <v>2</v>
      </c>
      <c r="K26" s="1504"/>
      <c r="L26" s="1736"/>
      <c r="M26" s="1897"/>
      <c r="N26" s="1898"/>
      <c r="O26" s="1898"/>
      <c r="P26" s="1899"/>
    </row>
    <row r="27" spans="1:16" s="6" customFormat="1" ht="18" hidden="1" customHeight="1" thickBot="1" x14ac:dyDescent="0.25">
      <c r="A27" s="394"/>
      <c r="B27" s="846" t="s">
        <v>674</v>
      </c>
      <c r="C27" s="444" t="s">
        <v>693</v>
      </c>
      <c r="D27" s="45" t="s">
        <v>694</v>
      </c>
      <c r="E27" s="45" t="s">
        <v>695</v>
      </c>
      <c r="F27" s="45" t="s">
        <v>685</v>
      </c>
      <c r="G27" s="649"/>
      <c r="H27" s="645" t="s">
        <v>576</v>
      </c>
      <c r="I27" s="211" t="s">
        <v>6</v>
      </c>
      <c r="J27" s="651">
        <v>4</v>
      </c>
      <c r="K27" s="1506"/>
      <c r="L27" s="1737"/>
      <c r="M27" s="1894"/>
      <c r="N27" s="1895"/>
      <c r="O27" s="1895"/>
      <c r="P27" s="1896"/>
    </row>
    <row r="28" spans="1:16" ht="18" hidden="1" customHeight="1" thickBot="1" x14ac:dyDescent="0.25">
      <c r="A28" s="394"/>
      <c r="B28" s="344"/>
      <c r="C28" s="344"/>
      <c r="D28" s="344"/>
      <c r="E28" s="344"/>
      <c r="F28" s="344"/>
      <c r="G28" s="344"/>
      <c r="H28" s="344"/>
      <c r="I28" s="344"/>
      <c r="J28" s="344"/>
      <c r="K28" s="344"/>
      <c r="L28" s="16"/>
      <c r="M28" s="1894"/>
      <c r="N28" s="1895"/>
      <c r="O28" s="1895"/>
      <c r="P28" s="1896"/>
    </row>
    <row r="29" spans="1:16" s="6" customFormat="1" ht="18" hidden="1" customHeight="1" thickBot="1" x14ac:dyDescent="0.25">
      <c r="A29" s="394"/>
      <c r="B29" s="407" t="s">
        <v>311</v>
      </c>
      <c r="C29" s="1460" t="s">
        <v>417</v>
      </c>
      <c r="D29" s="1460"/>
      <c r="E29" s="1460"/>
      <c r="F29" s="1460"/>
      <c r="G29" s="1460"/>
      <c r="H29" s="1460"/>
      <c r="I29" s="1460"/>
      <c r="J29" s="1460"/>
      <c r="K29" s="1460"/>
      <c r="L29" s="1460"/>
      <c r="M29" s="1894"/>
      <c r="N29" s="1895"/>
      <c r="O29" s="1895"/>
      <c r="P29" s="1896"/>
    </row>
    <row r="30" spans="1:16" s="208" customFormat="1" ht="18" hidden="1" customHeight="1" thickBot="1" x14ac:dyDescent="0.25">
      <c r="A30" s="394"/>
      <c r="B30" s="753" t="s">
        <v>136</v>
      </c>
      <c r="C30" s="1109" t="s">
        <v>477</v>
      </c>
      <c r="D30" s="1127" t="s">
        <v>198</v>
      </c>
      <c r="E30" s="1110" t="s">
        <v>199</v>
      </c>
      <c r="F30" s="1127" t="s">
        <v>312</v>
      </c>
      <c r="G30" s="1128" t="s">
        <v>66</v>
      </c>
      <c r="H30" s="642" t="s">
        <v>134</v>
      </c>
      <c r="I30" s="643" t="s">
        <v>105</v>
      </c>
      <c r="J30" s="644" t="s">
        <v>135</v>
      </c>
      <c r="K30" s="1502" t="s">
        <v>133</v>
      </c>
      <c r="L30" s="1735"/>
      <c r="M30" s="1897"/>
      <c r="N30" s="1895"/>
      <c r="O30" s="1898"/>
      <c r="P30" s="1899"/>
    </row>
    <row r="31" spans="1:16" s="6" customFormat="1" ht="18" hidden="1" customHeight="1" x14ac:dyDescent="0.2">
      <c r="A31" s="836"/>
      <c r="B31" s="1124" t="s">
        <v>147</v>
      </c>
      <c r="C31" s="647"/>
      <c r="D31" s="129" t="s">
        <v>835</v>
      </c>
      <c r="E31" s="129" t="s">
        <v>836</v>
      </c>
      <c r="F31" s="129" t="s">
        <v>837</v>
      </c>
      <c r="G31" s="142" t="s">
        <v>838</v>
      </c>
      <c r="H31" s="128" t="s">
        <v>309</v>
      </c>
      <c r="I31" s="200" t="s">
        <v>5</v>
      </c>
      <c r="J31" s="650">
        <v>5</v>
      </c>
      <c r="K31" s="1402" t="s">
        <v>853</v>
      </c>
      <c r="L31" s="1403"/>
      <c r="M31" s="1894"/>
      <c r="N31" s="1895"/>
      <c r="O31" s="1895"/>
      <c r="P31" s="1896"/>
    </row>
    <row r="32" spans="1:16" s="6" customFormat="1" ht="18" hidden="1" customHeight="1" x14ac:dyDescent="0.2">
      <c r="A32" s="837"/>
      <c r="B32" s="1125" t="s">
        <v>675</v>
      </c>
      <c r="C32" s="123" t="s">
        <v>839</v>
      </c>
      <c r="D32" s="648"/>
      <c r="E32" s="129" t="s">
        <v>838</v>
      </c>
      <c r="F32" s="129" t="s">
        <v>840</v>
      </c>
      <c r="G32" s="142" t="s">
        <v>841</v>
      </c>
      <c r="H32" s="128" t="s">
        <v>127</v>
      </c>
      <c r="I32" s="200" t="s">
        <v>4</v>
      </c>
      <c r="J32" s="650">
        <v>6</v>
      </c>
      <c r="K32" s="1504" t="s">
        <v>854</v>
      </c>
      <c r="L32" s="1736"/>
      <c r="M32" s="1894"/>
      <c r="N32" s="1895"/>
      <c r="O32" s="1895"/>
      <c r="P32" s="1896"/>
    </row>
    <row r="33" spans="1:16" s="6" customFormat="1" ht="18" hidden="1" customHeight="1" x14ac:dyDescent="0.2">
      <c r="A33" s="837"/>
      <c r="B33" s="1125" t="s">
        <v>674</v>
      </c>
      <c r="C33" s="123" t="s">
        <v>842</v>
      </c>
      <c r="D33" s="129" t="s">
        <v>843</v>
      </c>
      <c r="E33" s="648"/>
      <c r="F33" s="129" t="s">
        <v>844</v>
      </c>
      <c r="G33" s="142" t="s">
        <v>845</v>
      </c>
      <c r="H33" s="128" t="s">
        <v>578</v>
      </c>
      <c r="I33" s="200" t="s">
        <v>63</v>
      </c>
      <c r="J33" s="650">
        <v>3</v>
      </c>
      <c r="K33" s="1504" t="s">
        <v>855</v>
      </c>
      <c r="L33" s="1736"/>
      <c r="M33" s="1894"/>
      <c r="N33" s="1895"/>
      <c r="O33" s="1895"/>
      <c r="P33" s="1896"/>
    </row>
    <row r="34" spans="1:16" s="6" customFormat="1" ht="18" hidden="1" customHeight="1" x14ac:dyDescent="0.2">
      <c r="A34" s="837"/>
      <c r="B34" s="1125" t="s">
        <v>175</v>
      </c>
      <c r="C34" s="123" t="s">
        <v>846</v>
      </c>
      <c r="D34" s="129" t="s">
        <v>847</v>
      </c>
      <c r="E34" s="129" t="s">
        <v>848</v>
      </c>
      <c r="F34" s="648"/>
      <c r="G34" s="142" t="s">
        <v>849</v>
      </c>
      <c r="H34" s="128" t="s">
        <v>576</v>
      </c>
      <c r="I34" s="200" t="s">
        <v>6</v>
      </c>
      <c r="J34" s="650">
        <v>4</v>
      </c>
      <c r="K34" s="1504" t="s">
        <v>856</v>
      </c>
      <c r="L34" s="1736"/>
      <c r="M34" s="1894"/>
      <c r="N34" s="1895"/>
      <c r="O34" s="1895"/>
      <c r="P34" s="1896"/>
    </row>
    <row r="35" spans="1:16" s="6" customFormat="1" ht="18" hidden="1" customHeight="1" thickBot="1" x14ac:dyDescent="0.25">
      <c r="A35" s="837"/>
      <c r="B35" s="1126" t="s">
        <v>558</v>
      </c>
      <c r="C35" s="444" t="s">
        <v>843</v>
      </c>
      <c r="D35" s="45" t="s">
        <v>852</v>
      </c>
      <c r="E35" s="45" t="s">
        <v>851</v>
      </c>
      <c r="F35" s="45" t="s">
        <v>850</v>
      </c>
      <c r="G35" s="649"/>
      <c r="H35" s="645" t="s">
        <v>577</v>
      </c>
      <c r="I35" s="211" t="s">
        <v>64</v>
      </c>
      <c r="J35" s="651">
        <v>2</v>
      </c>
      <c r="K35" s="1506" t="s">
        <v>857</v>
      </c>
      <c r="L35" s="1737"/>
      <c r="M35" s="1894"/>
      <c r="N35" s="1895"/>
      <c r="O35" s="1895"/>
      <c r="P35" s="1896"/>
    </row>
    <row r="36" spans="1:16" ht="18" hidden="1" customHeight="1" thickBot="1" x14ac:dyDescent="0.25">
      <c r="A36" s="394"/>
      <c r="B36" s="344"/>
      <c r="C36" s="344"/>
      <c r="D36" s="344"/>
      <c r="E36" s="344"/>
      <c r="F36" s="344"/>
      <c r="G36" s="344"/>
      <c r="H36" s="344"/>
      <c r="I36" s="344"/>
      <c r="J36" s="344"/>
      <c r="K36" s="344"/>
      <c r="L36" s="16"/>
      <c r="M36" s="1894"/>
      <c r="N36" s="1895"/>
      <c r="O36" s="1895"/>
      <c r="P36" s="1896"/>
    </row>
    <row r="37" spans="1:16" s="6" customFormat="1" ht="18" hidden="1" customHeight="1" thickBot="1" x14ac:dyDescent="0.25">
      <c r="A37" s="394"/>
      <c r="B37" s="465" t="s">
        <v>325</v>
      </c>
      <c r="C37" s="1473" t="s">
        <v>424</v>
      </c>
      <c r="D37" s="1473"/>
      <c r="E37" s="1473"/>
      <c r="F37" s="1473"/>
      <c r="G37" s="1473"/>
      <c r="H37" s="1473"/>
      <c r="I37" s="1473"/>
      <c r="J37" s="1473"/>
      <c r="K37" s="1473"/>
      <c r="L37" s="1473"/>
      <c r="M37" s="1894"/>
      <c r="N37" s="1895"/>
      <c r="O37" s="1895"/>
      <c r="P37" s="1896"/>
    </row>
    <row r="38" spans="1:16" s="208" customFormat="1" ht="18" hidden="1" customHeight="1" thickBot="1" x14ac:dyDescent="0.25">
      <c r="A38" s="394"/>
      <c r="B38" s="1141" t="s">
        <v>136</v>
      </c>
      <c r="C38" s="450" t="s">
        <v>198</v>
      </c>
      <c r="D38" s="451" t="s">
        <v>477</v>
      </c>
      <c r="E38" s="452" t="s">
        <v>199</v>
      </c>
      <c r="F38" s="453" t="s">
        <v>66</v>
      </c>
      <c r="G38" s="468" t="s">
        <v>312</v>
      </c>
      <c r="H38" s="642" t="s">
        <v>134</v>
      </c>
      <c r="I38" s="643" t="s">
        <v>105</v>
      </c>
      <c r="J38" s="644" t="s">
        <v>135</v>
      </c>
      <c r="K38" s="1502" t="s">
        <v>133</v>
      </c>
      <c r="L38" s="1735"/>
      <c r="M38" s="1900"/>
      <c r="N38" s="1901"/>
      <c r="O38" s="1902"/>
      <c r="P38" s="1903"/>
    </row>
    <row r="39" spans="1:16" s="6" customFormat="1" ht="18" hidden="1" customHeight="1" x14ac:dyDescent="0.2">
      <c r="A39" s="836"/>
      <c r="B39" s="454" t="s">
        <v>675</v>
      </c>
      <c r="C39" s="647"/>
      <c r="D39" s="129" t="s">
        <v>901</v>
      </c>
      <c r="E39" s="129" t="s">
        <v>798</v>
      </c>
      <c r="F39" s="129" t="s">
        <v>709</v>
      </c>
      <c r="G39" s="142" t="s">
        <v>910</v>
      </c>
      <c r="H39" s="128" t="s">
        <v>309</v>
      </c>
      <c r="I39" s="200" t="s">
        <v>4</v>
      </c>
      <c r="J39" s="650">
        <v>6</v>
      </c>
      <c r="K39" s="1835" t="s">
        <v>913</v>
      </c>
      <c r="L39" s="1836"/>
      <c r="M39" s="1852" t="s">
        <v>1031</v>
      </c>
      <c r="N39" s="1853"/>
      <c r="O39" s="1853"/>
      <c r="P39" s="1854"/>
    </row>
    <row r="40" spans="1:16" s="6" customFormat="1" ht="18" hidden="1" customHeight="1" x14ac:dyDescent="0.2">
      <c r="A40" s="837"/>
      <c r="B40" s="455" t="s">
        <v>147</v>
      </c>
      <c r="C40" s="123" t="s">
        <v>904</v>
      </c>
      <c r="D40" s="648"/>
      <c r="E40" s="129" t="s">
        <v>306</v>
      </c>
      <c r="F40" s="129" t="s">
        <v>907</v>
      </c>
      <c r="G40" s="142" t="s">
        <v>911</v>
      </c>
      <c r="H40" s="128" t="s">
        <v>309</v>
      </c>
      <c r="I40" s="200" t="s">
        <v>5</v>
      </c>
      <c r="J40" s="650">
        <v>5</v>
      </c>
      <c r="K40" s="1837" t="s">
        <v>914</v>
      </c>
      <c r="L40" s="1838"/>
      <c r="M40" s="1855" t="s">
        <v>1032</v>
      </c>
      <c r="N40" s="1856"/>
      <c r="O40" s="1856"/>
      <c r="P40" s="1857"/>
    </row>
    <row r="41" spans="1:16" s="6" customFormat="1" ht="18" hidden="1" customHeight="1" thickBot="1" x14ac:dyDescent="0.25">
      <c r="A41" s="837"/>
      <c r="B41" s="455" t="s">
        <v>175</v>
      </c>
      <c r="C41" s="123" t="s">
        <v>802</v>
      </c>
      <c r="D41" s="129" t="s">
        <v>303</v>
      </c>
      <c r="E41" s="648"/>
      <c r="F41" s="129" t="s">
        <v>908</v>
      </c>
      <c r="G41" s="142" t="s">
        <v>875</v>
      </c>
      <c r="H41" s="128" t="s">
        <v>309</v>
      </c>
      <c r="I41" s="200" t="s">
        <v>6</v>
      </c>
      <c r="J41" s="650">
        <v>4</v>
      </c>
      <c r="K41" s="1839" t="s">
        <v>915</v>
      </c>
      <c r="L41" s="1840"/>
      <c r="M41" s="1858" t="s">
        <v>1033</v>
      </c>
      <c r="N41" s="1859"/>
      <c r="O41" s="1859"/>
      <c r="P41" s="1860"/>
    </row>
    <row r="42" spans="1:16" s="6" customFormat="1" ht="18" hidden="1" customHeight="1" x14ac:dyDescent="0.2">
      <c r="A42" s="837"/>
      <c r="B42" s="455" t="s">
        <v>674</v>
      </c>
      <c r="C42" s="123" t="s">
        <v>712</v>
      </c>
      <c r="D42" s="129" t="s">
        <v>902</v>
      </c>
      <c r="E42" s="129" t="s">
        <v>906</v>
      </c>
      <c r="F42" s="648"/>
      <c r="G42" s="142" t="s">
        <v>909</v>
      </c>
      <c r="H42" s="128" t="s">
        <v>912</v>
      </c>
      <c r="I42" s="200" t="s">
        <v>63</v>
      </c>
      <c r="J42" s="650">
        <v>3</v>
      </c>
      <c r="K42" s="1841" t="s">
        <v>916</v>
      </c>
      <c r="L42" s="1842"/>
      <c r="M42" s="1891"/>
      <c r="N42" s="1892"/>
      <c r="O42" s="1892"/>
      <c r="P42" s="1893"/>
    </row>
    <row r="43" spans="1:16" s="6" customFormat="1" ht="18" hidden="1" customHeight="1" thickBot="1" x14ac:dyDescent="0.25">
      <c r="A43" s="837"/>
      <c r="B43" s="456" t="s">
        <v>558</v>
      </c>
      <c r="C43" s="444" t="s">
        <v>905</v>
      </c>
      <c r="D43" s="45" t="s">
        <v>903</v>
      </c>
      <c r="E43" s="45" t="s">
        <v>877</v>
      </c>
      <c r="F43" s="45" t="s">
        <v>909</v>
      </c>
      <c r="G43" s="649"/>
      <c r="H43" s="645" t="s">
        <v>912</v>
      </c>
      <c r="I43" s="211" t="s">
        <v>64</v>
      </c>
      <c r="J43" s="651">
        <v>2</v>
      </c>
      <c r="K43" s="1506" t="s">
        <v>917</v>
      </c>
      <c r="L43" s="1737"/>
      <c r="M43" s="1894"/>
      <c r="N43" s="1895"/>
      <c r="O43" s="1895"/>
      <c r="P43" s="1896"/>
    </row>
    <row r="44" spans="1:16" ht="18" hidden="1" customHeight="1" thickBot="1" x14ac:dyDescent="0.25">
      <c r="A44" s="394"/>
      <c r="B44" s="344"/>
      <c r="C44" s="344"/>
      <c r="D44" s="344"/>
      <c r="E44" s="344"/>
      <c r="F44" s="344"/>
      <c r="G44" s="344"/>
      <c r="H44" s="344"/>
      <c r="I44" s="344"/>
      <c r="J44" s="344"/>
      <c r="K44" s="344"/>
      <c r="L44" s="16"/>
      <c r="M44" s="1894"/>
      <c r="N44" s="1895"/>
      <c r="O44" s="1895"/>
      <c r="P44" s="1896"/>
    </row>
    <row r="45" spans="1:16" s="6" customFormat="1" ht="18" hidden="1" customHeight="1" thickBot="1" x14ac:dyDescent="0.25">
      <c r="A45" s="394"/>
      <c r="B45" s="640" t="s">
        <v>329</v>
      </c>
      <c r="C45" s="1438" t="s">
        <v>425</v>
      </c>
      <c r="D45" s="1438"/>
      <c r="E45" s="1438"/>
      <c r="F45" s="1438"/>
      <c r="G45" s="1438"/>
      <c r="H45" s="1438"/>
      <c r="I45" s="1438"/>
      <c r="J45" s="1438"/>
      <c r="K45" s="1474"/>
      <c r="L45" s="394"/>
      <c r="M45" s="1894"/>
      <c r="N45" s="1895"/>
      <c r="O45" s="1895"/>
      <c r="P45" s="1896"/>
    </row>
    <row r="46" spans="1:16" s="208" customFormat="1" ht="18.75" hidden="1" customHeight="1" thickBot="1" x14ac:dyDescent="0.25">
      <c r="A46" s="394"/>
      <c r="B46" s="641" t="s">
        <v>136</v>
      </c>
      <c r="C46" s="634" t="s">
        <v>198</v>
      </c>
      <c r="D46" s="635" t="s">
        <v>477</v>
      </c>
      <c r="E46" s="636" t="s">
        <v>199</v>
      </c>
      <c r="F46" s="1339" t="s">
        <v>312</v>
      </c>
      <c r="G46" s="642" t="s">
        <v>134</v>
      </c>
      <c r="H46" s="643" t="s">
        <v>105</v>
      </c>
      <c r="I46" s="644" t="s">
        <v>135</v>
      </c>
      <c r="J46" s="1502" t="s">
        <v>133</v>
      </c>
      <c r="K46" s="1503"/>
      <c r="L46" s="394"/>
      <c r="M46" s="1897"/>
      <c r="N46" s="1895"/>
      <c r="O46" s="1898"/>
      <c r="P46" s="1899"/>
    </row>
    <row r="47" spans="1:16" s="6" customFormat="1" ht="14.25" hidden="1" customHeight="1" x14ac:dyDescent="0.2">
      <c r="A47" s="836"/>
      <c r="B47" s="637" t="s">
        <v>675</v>
      </c>
      <c r="C47" s="647"/>
      <c r="D47" s="129" t="s">
        <v>965</v>
      </c>
      <c r="E47" s="129" t="s">
        <v>684</v>
      </c>
      <c r="F47" s="142" t="s">
        <v>967</v>
      </c>
      <c r="G47" s="128" t="s">
        <v>662</v>
      </c>
      <c r="H47" s="200" t="s">
        <v>4</v>
      </c>
      <c r="I47" s="650">
        <v>6</v>
      </c>
      <c r="J47" s="1816" t="s">
        <v>974</v>
      </c>
      <c r="K47" s="1817"/>
      <c r="L47" s="394"/>
      <c r="M47" s="1894"/>
      <c r="N47" s="1895"/>
      <c r="O47" s="1895"/>
      <c r="P47" s="1896"/>
    </row>
    <row r="48" spans="1:16" s="6" customFormat="1" ht="14.25" hidden="1" customHeight="1" x14ac:dyDescent="0.2">
      <c r="A48" s="837"/>
      <c r="B48" s="638" t="s">
        <v>147</v>
      </c>
      <c r="C48" s="123" t="s">
        <v>965</v>
      </c>
      <c r="D48" s="648"/>
      <c r="E48" s="129" t="s">
        <v>760</v>
      </c>
      <c r="F48" s="142" t="s">
        <v>968</v>
      </c>
      <c r="G48" s="128" t="s">
        <v>662</v>
      </c>
      <c r="H48" s="200" t="s">
        <v>5</v>
      </c>
      <c r="I48" s="650">
        <v>5</v>
      </c>
      <c r="J48" s="1818" t="s">
        <v>975</v>
      </c>
      <c r="K48" s="1819"/>
      <c r="L48" s="394"/>
      <c r="M48" s="1894"/>
      <c r="N48" s="1895"/>
      <c r="O48" s="1895"/>
      <c r="P48" s="1896"/>
    </row>
    <row r="49" spans="1:27" s="6" customFormat="1" ht="14.25" hidden="1" customHeight="1" x14ac:dyDescent="0.2">
      <c r="A49" s="837"/>
      <c r="B49" s="638" t="s">
        <v>175</v>
      </c>
      <c r="C49" s="123" t="s">
        <v>687</v>
      </c>
      <c r="D49" s="129" t="s">
        <v>764</v>
      </c>
      <c r="E49" s="648"/>
      <c r="F49" s="142" t="s">
        <v>970</v>
      </c>
      <c r="G49" s="128" t="s">
        <v>578</v>
      </c>
      <c r="H49" s="200" t="s">
        <v>6</v>
      </c>
      <c r="I49" s="650">
        <v>4</v>
      </c>
      <c r="J49" s="1818" t="s">
        <v>972</v>
      </c>
      <c r="K49" s="1819"/>
      <c r="L49" s="394"/>
      <c r="M49" s="1894"/>
      <c r="N49" s="1895"/>
      <c r="O49" s="1895"/>
      <c r="P49" s="1896"/>
    </row>
    <row r="50" spans="1:27" s="6" customFormat="1" ht="14.25" hidden="1" customHeight="1" thickBot="1" x14ac:dyDescent="0.25">
      <c r="A50" s="837"/>
      <c r="B50" s="639" t="s">
        <v>674</v>
      </c>
      <c r="C50" s="444" t="s">
        <v>966</v>
      </c>
      <c r="D50" s="45" t="s">
        <v>969</v>
      </c>
      <c r="E50" s="45" t="s">
        <v>971</v>
      </c>
      <c r="F50" s="649"/>
      <c r="G50" s="645" t="s">
        <v>577</v>
      </c>
      <c r="H50" s="211" t="s">
        <v>63</v>
      </c>
      <c r="I50" s="651">
        <v>3</v>
      </c>
      <c r="J50" s="1820" t="s">
        <v>973</v>
      </c>
      <c r="K50" s="1821"/>
      <c r="L50" s="394"/>
      <c r="M50" s="1894"/>
      <c r="N50" s="1895"/>
      <c r="O50" s="1895"/>
      <c r="P50" s="1896"/>
    </row>
    <row r="51" spans="1:27" ht="6" customHeight="1" thickBot="1" x14ac:dyDescent="0.25">
      <c r="A51" s="394"/>
      <c r="B51" s="344"/>
      <c r="C51" s="344"/>
      <c r="D51" s="344"/>
      <c r="E51" s="344"/>
      <c r="F51" s="344"/>
      <c r="G51" s="344"/>
      <c r="H51" s="344"/>
      <c r="I51" s="344"/>
      <c r="J51" s="344"/>
      <c r="K51" s="344"/>
      <c r="L51" s="16"/>
      <c r="M51" s="1894"/>
      <c r="N51" s="1895"/>
      <c r="O51" s="1895"/>
      <c r="P51" s="1896"/>
      <c r="W51" s="1"/>
      <c r="X51" s="1"/>
      <c r="Y51" s="1"/>
      <c r="Z51" s="1"/>
      <c r="AA51" s="1"/>
    </row>
    <row r="52" spans="1:27" s="6" customFormat="1" ht="20.25" customHeight="1" thickBot="1" x14ac:dyDescent="0.25">
      <c r="A52" s="394"/>
      <c r="B52" s="509" t="s">
        <v>332</v>
      </c>
      <c r="C52" s="1521" t="s">
        <v>426</v>
      </c>
      <c r="D52" s="1521"/>
      <c r="E52" s="1521"/>
      <c r="F52" s="1521"/>
      <c r="G52" s="1521"/>
      <c r="H52" s="1521"/>
      <c r="I52" s="1521"/>
      <c r="J52" s="1521"/>
      <c r="K52" s="1521"/>
      <c r="L52" s="1521"/>
      <c r="M52" s="1894"/>
      <c r="N52" s="1895"/>
      <c r="O52" s="1895"/>
      <c r="P52" s="1896"/>
    </row>
    <row r="53" spans="1:27" s="208" customFormat="1" ht="18" customHeight="1" thickBot="1" x14ac:dyDescent="0.25">
      <c r="A53" s="394"/>
      <c r="B53" s="1377" t="s">
        <v>136</v>
      </c>
      <c r="C53" s="1381" t="s">
        <v>198</v>
      </c>
      <c r="D53" s="1382" t="s">
        <v>195</v>
      </c>
      <c r="E53" s="1383" t="s">
        <v>176</v>
      </c>
      <c r="F53" s="1382" t="s">
        <v>199</v>
      </c>
      <c r="G53" s="1384" t="s">
        <v>66</v>
      </c>
      <c r="H53" s="642" t="s">
        <v>134</v>
      </c>
      <c r="I53" s="643" t="s">
        <v>105</v>
      </c>
      <c r="J53" s="644" t="s">
        <v>135</v>
      </c>
      <c r="K53" s="1502" t="s">
        <v>133</v>
      </c>
      <c r="L53" s="1735"/>
      <c r="M53" s="1897"/>
      <c r="N53" s="1895"/>
      <c r="O53" s="1898"/>
      <c r="P53" s="1899"/>
    </row>
    <row r="54" spans="1:27" s="6" customFormat="1" ht="18" customHeight="1" x14ac:dyDescent="0.2">
      <c r="A54" s="836"/>
      <c r="B54" s="1378" t="s">
        <v>675</v>
      </c>
      <c r="C54" s="647"/>
      <c r="D54" s="129" t="s">
        <v>1034</v>
      </c>
      <c r="E54" s="129" t="s">
        <v>1035</v>
      </c>
      <c r="F54" s="129" t="s">
        <v>1036</v>
      </c>
      <c r="G54" s="142" t="s">
        <v>979</v>
      </c>
      <c r="H54" s="128" t="s">
        <v>127</v>
      </c>
      <c r="I54" s="200" t="s">
        <v>4</v>
      </c>
      <c r="J54" s="650">
        <v>6</v>
      </c>
      <c r="K54" s="1402" t="s">
        <v>1051</v>
      </c>
      <c r="L54" s="1403"/>
      <c r="M54" s="1894"/>
      <c r="N54" s="1895"/>
      <c r="O54" s="1895"/>
      <c r="P54" s="1896"/>
    </row>
    <row r="55" spans="1:27" s="6" customFormat="1" ht="18" customHeight="1" x14ac:dyDescent="0.2">
      <c r="A55" s="837"/>
      <c r="B55" s="1379" t="s">
        <v>194</v>
      </c>
      <c r="C55" s="123" t="s">
        <v>1037</v>
      </c>
      <c r="D55" s="648"/>
      <c r="E55" s="129" t="s">
        <v>763</v>
      </c>
      <c r="F55" s="129" t="s">
        <v>1038</v>
      </c>
      <c r="G55" s="142" t="s">
        <v>1039</v>
      </c>
      <c r="H55" s="128" t="s">
        <v>309</v>
      </c>
      <c r="I55" s="200" t="s">
        <v>5</v>
      </c>
      <c r="J55" s="650">
        <v>5</v>
      </c>
      <c r="K55" s="1504" t="s">
        <v>1052</v>
      </c>
      <c r="L55" s="1736"/>
      <c r="M55" s="1894"/>
      <c r="N55" s="1895"/>
      <c r="O55" s="1895"/>
      <c r="P55" s="1896"/>
    </row>
    <row r="56" spans="1:27" s="6" customFormat="1" ht="18" customHeight="1" x14ac:dyDescent="0.2">
      <c r="A56" s="837"/>
      <c r="B56" s="1379" t="s">
        <v>175</v>
      </c>
      <c r="C56" s="123" t="s">
        <v>1040</v>
      </c>
      <c r="D56" s="129" t="s">
        <v>759</v>
      </c>
      <c r="E56" s="648"/>
      <c r="F56" s="129" t="s">
        <v>1041</v>
      </c>
      <c r="G56" s="142" t="s">
        <v>1042</v>
      </c>
      <c r="H56" s="128" t="s">
        <v>576</v>
      </c>
      <c r="I56" s="200" t="s">
        <v>6</v>
      </c>
      <c r="J56" s="650">
        <v>4</v>
      </c>
      <c r="K56" s="1504">
        <v>2.8680555555555554</v>
      </c>
      <c r="L56" s="1736"/>
      <c r="M56" s="1894"/>
      <c r="N56" s="1895"/>
      <c r="O56" s="1895"/>
      <c r="P56" s="1896"/>
    </row>
    <row r="57" spans="1:27" s="6" customFormat="1" ht="18" customHeight="1" x14ac:dyDescent="0.2">
      <c r="A57" s="837"/>
      <c r="B57" s="1379" t="s">
        <v>674</v>
      </c>
      <c r="C57" s="123" t="s">
        <v>1045</v>
      </c>
      <c r="D57" s="129" t="s">
        <v>1046</v>
      </c>
      <c r="E57" s="129" t="s">
        <v>1047</v>
      </c>
      <c r="F57" s="648"/>
      <c r="G57" s="142" t="s">
        <v>1043</v>
      </c>
      <c r="H57" s="128" t="s">
        <v>578</v>
      </c>
      <c r="I57" s="200" t="s">
        <v>63</v>
      </c>
      <c r="J57" s="650">
        <v>3</v>
      </c>
      <c r="K57" s="1504" t="s">
        <v>1053</v>
      </c>
      <c r="L57" s="1736"/>
      <c r="M57" s="1894"/>
      <c r="N57" s="1895"/>
      <c r="O57" s="1895"/>
      <c r="P57" s="1896"/>
    </row>
    <row r="58" spans="1:27" s="6" customFormat="1" ht="18" customHeight="1" thickBot="1" x14ac:dyDescent="0.25">
      <c r="A58" s="837"/>
      <c r="B58" s="1380" t="s">
        <v>558</v>
      </c>
      <c r="C58" s="444" t="s">
        <v>1050</v>
      </c>
      <c r="D58" s="45" t="s">
        <v>1049</v>
      </c>
      <c r="E58" s="45" t="s">
        <v>1048</v>
      </c>
      <c r="F58" s="45" t="s">
        <v>1044</v>
      </c>
      <c r="G58" s="649"/>
      <c r="H58" s="645" t="s">
        <v>577</v>
      </c>
      <c r="I58" s="211" t="s">
        <v>64</v>
      </c>
      <c r="J58" s="651">
        <v>2</v>
      </c>
      <c r="K58" s="1506" t="s">
        <v>1054</v>
      </c>
      <c r="L58" s="1737"/>
      <c r="M58" s="1894"/>
      <c r="N58" s="1895"/>
      <c r="O58" s="1895"/>
      <c r="P58" s="1896"/>
    </row>
    <row r="59" spans="1:27" ht="4.5" customHeight="1" x14ac:dyDescent="0.2">
      <c r="A59" s="394"/>
      <c r="B59" s="344"/>
      <c r="C59" s="344"/>
      <c r="D59" s="344"/>
      <c r="E59" s="344"/>
      <c r="F59" s="344"/>
      <c r="G59" s="344"/>
      <c r="H59" s="344"/>
      <c r="I59" s="344"/>
      <c r="J59" s="344"/>
      <c r="K59" s="344"/>
      <c r="L59" s="16"/>
      <c r="M59" s="1894"/>
      <c r="N59" s="1895"/>
      <c r="O59" s="1895"/>
      <c r="P59" s="1896"/>
    </row>
    <row r="60" spans="1:27" s="6" customFormat="1" ht="12" hidden="1" customHeight="1" thickBot="1" x14ac:dyDescent="0.25">
      <c r="A60" s="394"/>
      <c r="B60" s="550" t="s">
        <v>334</v>
      </c>
      <c r="C60" s="1567" t="s">
        <v>427</v>
      </c>
      <c r="D60" s="1567"/>
      <c r="E60" s="1567"/>
      <c r="F60" s="1567"/>
      <c r="G60" s="1567"/>
      <c r="H60" s="1567"/>
      <c r="I60" s="1567"/>
      <c r="J60" s="1567"/>
      <c r="K60" s="1567"/>
      <c r="L60" s="1567"/>
      <c r="M60" s="1894"/>
      <c r="N60" s="1895"/>
      <c r="O60" s="1895"/>
      <c r="P60" s="1896"/>
    </row>
    <row r="61" spans="1:27" s="208" customFormat="1" ht="12" hidden="1" customHeight="1" thickBot="1" x14ac:dyDescent="0.25">
      <c r="A61" s="394"/>
      <c r="B61" s="1370" t="s">
        <v>162</v>
      </c>
      <c r="C61" s="577"/>
      <c r="D61" s="555"/>
      <c r="E61" s="578"/>
      <c r="F61" s="488" t="s">
        <v>16</v>
      </c>
      <c r="G61" s="1639"/>
      <c r="H61" s="1641"/>
      <c r="I61" s="577"/>
      <c r="J61" s="555"/>
      <c r="K61" s="578"/>
      <c r="L61" s="762" t="s">
        <v>16</v>
      </c>
      <c r="M61" s="1897"/>
      <c r="N61" s="1898"/>
      <c r="O61" s="1898"/>
      <c r="P61" s="1899"/>
    </row>
    <row r="62" spans="1:27" s="6" customFormat="1" ht="12" hidden="1" customHeight="1" x14ac:dyDescent="0.2">
      <c r="A62" s="836"/>
      <c r="B62" s="575"/>
      <c r="C62" s="299"/>
      <c r="D62" s="124"/>
      <c r="E62" s="34"/>
      <c r="F62" s="476"/>
      <c r="G62" s="1827"/>
      <c r="H62" s="1828"/>
      <c r="I62" s="299"/>
      <c r="J62" s="124"/>
      <c r="K62" s="141"/>
      <c r="L62" s="763"/>
      <c r="M62" s="1894"/>
      <c r="N62" s="1895"/>
      <c r="O62" s="1895"/>
      <c r="P62" s="1896"/>
    </row>
    <row r="63" spans="1:27" s="6" customFormat="1" ht="12" hidden="1" customHeight="1" x14ac:dyDescent="0.2">
      <c r="A63" s="837"/>
      <c r="B63" s="576"/>
      <c r="C63" s="123"/>
      <c r="D63" s="300"/>
      <c r="E63" s="33"/>
      <c r="F63" s="477"/>
      <c r="G63" s="1812"/>
      <c r="H63" s="1813"/>
      <c r="I63" s="123"/>
      <c r="J63" s="300"/>
      <c r="K63" s="142"/>
      <c r="L63" s="764"/>
      <c r="M63" s="1894"/>
      <c r="N63" s="1895"/>
      <c r="O63" s="1895"/>
      <c r="P63" s="1896"/>
    </row>
    <row r="64" spans="1:27" s="6" customFormat="1" ht="12" hidden="1" customHeight="1" thickBot="1" x14ac:dyDescent="0.25">
      <c r="A64" s="837"/>
      <c r="B64" s="576"/>
      <c r="C64" s="123"/>
      <c r="D64" s="129"/>
      <c r="E64" s="373"/>
      <c r="F64" s="478"/>
      <c r="G64" s="1814"/>
      <c r="H64" s="1815"/>
      <c r="I64" s="125"/>
      <c r="J64" s="126"/>
      <c r="K64" s="385"/>
      <c r="L64" s="765"/>
      <c r="M64" s="1894"/>
      <c r="N64" s="1895"/>
      <c r="O64" s="1895"/>
      <c r="P64" s="1896"/>
    </row>
    <row r="65" spans="1:27" s="6" customFormat="1" ht="12" hidden="1" customHeight="1" thickBot="1" x14ac:dyDescent="0.25">
      <c r="A65" s="837"/>
      <c r="B65" s="553" t="s">
        <v>106</v>
      </c>
      <c r="C65" s="1418"/>
      <c r="D65" s="1419"/>
      <c r="E65" s="1420"/>
      <c r="F65" s="1418"/>
      <c r="G65" s="1419"/>
      <c r="H65" s="1420"/>
      <c r="I65" s="35"/>
      <c r="J65" s="147" t="s">
        <v>108</v>
      </c>
      <c r="K65" s="149"/>
      <c r="L65" s="760"/>
      <c r="M65" s="1894"/>
      <c r="N65" s="1895"/>
      <c r="O65" s="1895"/>
      <c r="P65" s="1896"/>
    </row>
    <row r="66" spans="1:27" s="6" customFormat="1" ht="12" hidden="1" customHeight="1" thickBot="1" x14ac:dyDescent="0.25">
      <c r="A66" s="837"/>
      <c r="B66" s="554" t="s">
        <v>107</v>
      </c>
      <c r="C66" s="1418"/>
      <c r="D66" s="1419"/>
      <c r="E66" s="1420"/>
      <c r="F66" s="1418"/>
      <c r="G66" s="1419"/>
      <c r="H66" s="1420"/>
      <c r="I66" s="36"/>
      <c r="J66" s="148" t="s">
        <v>108</v>
      </c>
      <c r="K66" s="150"/>
      <c r="L66" s="761"/>
      <c r="M66" s="1894"/>
      <c r="N66" s="1895"/>
      <c r="O66" s="1895"/>
      <c r="P66" s="1896"/>
    </row>
    <row r="67" spans="1:27" s="6" customFormat="1" ht="12" hidden="1" customHeight="1" thickBot="1" x14ac:dyDescent="0.25">
      <c r="A67" s="837"/>
      <c r="B67" s="554" t="s">
        <v>152</v>
      </c>
      <c r="C67" s="1418"/>
      <c r="D67" s="1419"/>
      <c r="E67" s="1420"/>
      <c r="F67" s="1418"/>
      <c r="G67" s="1419"/>
      <c r="H67" s="1420"/>
      <c r="I67" s="36"/>
      <c r="J67" s="148" t="s">
        <v>108</v>
      </c>
      <c r="K67" s="150"/>
      <c r="L67" s="761"/>
      <c r="M67" s="1894"/>
      <c r="N67" s="1895"/>
      <c r="O67" s="1895"/>
      <c r="P67" s="1896"/>
    </row>
    <row r="68" spans="1:27" ht="6.75" customHeight="1" thickBot="1" x14ac:dyDescent="0.25">
      <c r="A68" s="394"/>
      <c r="B68" s="344"/>
      <c r="C68" s="344"/>
      <c r="D68" s="344"/>
      <c r="E68" s="344"/>
      <c r="F68" s="344"/>
      <c r="G68" s="344"/>
      <c r="H68" s="344"/>
      <c r="I68" s="344"/>
      <c r="J68" s="344"/>
      <c r="K68" s="344"/>
      <c r="L68" s="16"/>
      <c r="M68" s="1894"/>
      <c r="N68" s="1895"/>
      <c r="O68" s="1895"/>
      <c r="P68" s="1896"/>
      <c r="W68" s="1"/>
      <c r="X68" s="1"/>
      <c r="Y68" s="1"/>
      <c r="Z68" s="1"/>
      <c r="AA68" s="1"/>
    </row>
    <row r="69" spans="1:27" ht="24" customHeight="1" x14ac:dyDescent="0.2">
      <c r="A69" s="156" t="s">
        <v>82</v>
      </c>
      <c r="B69" s="157"/>
      <c r="C69" s="158"/>
      <c r="D69" s="1565" t="s">
        <v>808</v>
      </c>
      <c r="E69" s="1565"/>
      <c r="F69" s="1565"/>
      <c r="G69" s="1565"/>
      <c r="H69" s="1565"/>
      <c r="I69" s="1565"/>
      <c r="J69" s="1565"/>
      <c r="K69" s="1565"/>
      <c r="L69" s="1565"/>
      <c r="M69" s="1549" t="s">
        <v>584</v>
      </c>
      <c r="N69" s="1550"/>
      <c r="O69" s="1550"/>
      <c r="P69" s="1551"/>
      <c r="W69" s="1"/>
      <c r="X69" s="1"/>
      <c r="Y69" s="1"/>
      <c r="Z69" s="1"/>
      <c r="AA69" s="1"/>
    </row>
    <row r="70" spans="1:27" ht="26.25" customHeight="1" thickBot="1" x14ac:dyDescent="0.3">
      <c r="A70" s="1822" t="s">
        <v>1010</v>
      </c>
      <c r="B70" s="1823"/>
      <c r="C70" s="1823"/>
      <c r="D70" s="1823"/>
      <c r="E70" s="1823"/>
      <c r="F70" s="1566" t="s">
        <v>990</v>
      </c>
      <c r="G70" s="1566"/>
      <c r="H70" s="1566"/>
      <c r="I70" s="1566"/>
      <c r="J70" s="1566"/>
      <c r="K70" s="1566"/>
      <c r="L70" s="1566"/>
      <c r="M70" s="1824" t="s">
        <v>229</v>
      </c>
      <c r="N70" s="1825"/>
      <c r="O70" s="1825"/>
      <c r="P70" s="1826"/>
      <c r="W70" s="1"/>
      <c r="X70" s="1"/>
      <c r="Y70" s="1"/>
      <c r="Z70" s="1"/>
      <c r="AA70" s="1"/>
    </row>
    <row r="71" spans="1:27" ht="3.75" customHeight="1" x14ac:dyDescent="0.2">
      <c r="A71" s="331"/>
      <c r="B71" s="332"/>
      <c r="C71" s="332"/>
      <c r="D71" s="332"/>
      <c r="E71" s="332"/>
      <c r="F71" s="332"/>
      <c r="G71" s="332"/>
      <c r="H71" s="332"/>
      <c r="I71" s="332"/>
      <c r="J71" s="332"/>
      <c r="K71" s="332"/>
      <c r="L71" s="333"/>
      <c r="M71" s="1824"/>
      <c r="N71" s="1825"/>
      <c r="O71" s="1825"/>
      <c r="P71" s="1826"/>
      <c r="W71" s="1"/>
      <c r="X71" s="1"/>
      <c r="Y71" s="1"/>
      <c r="Z71" s="1"/>
      <c r="AA71" s="1"/>
    </row>
    <row r="72" spans="1:27" s="323" customFormat="1" ht="9" customHeight="1" x14ac:dyDescent="0.15">
      <c r="A72" s="337"/>
      <c r="B72" s="338"/>
      <c r="C72" s="338"/>
      <c r="D72" s="338" t="s">
        <v>245</v>
      </c>
      <c r="E72" s="338"/>
      <c r="F72" s="338"/>
      <c r="G72" s="338"/>
      <c r="H72" s="338"/>
      <c r="I72" s="338"/>
      <c r="J72" s="338"/>
      <c r="K72" s="338"/>
      <c r="L72" s="338"/>
      <c r="M72" s="1904"/>
      <c r="N72" s="1905"/>
      <c r="O72" s="1905"/>
      <c r="P72" s="1906"/>
    </row>
    <row r="73" spans="1:27" s="324" customFormat="1" ht="12" customHeight="1" thickBot="1" x14ac:dyDescent="0.2">
      <c r="A73" s="339"/>
      <c r="B73" s="340"/>
      <c r="C73" s="346" t="s">
        <v>246</v>
      </c>
      <c r="D73" s="1552" t="s">
        <v>247</v>
      </c>
      <c r="E73" s="1552"/>
      <c r="F73" s="340"/>
      <c r="G73" s="346" t="s">
        <v>248</v>
      </c>
      <c r="H73" s="1552" t="s">
        <v>247</v>
      </c>
      <c r="I73" s="1552"/>
      <c r="J73" s="340"/>
      <c r="K73" s="340"/>
      <c r="L73" s="340"/>
      <c r="M73" s="1907"/>
      <c r="N73" s="1908"/>
      <c r="O73" s="1908"/>
      <c r="P73" s="1909"/>
    </row>
    <row r="74" spans="1:27" s="31" customFormat="1" ht="12" customHeight="1" x14ac:dyDescent="0.15">
      <c r="A74" s="341"/>
      <c r="B74" s="342"/>
      <c r="C74" s="347" t="s">
        <v>4</v>
      </c>
      <c r="D74" s="1553" t="s">
        <v>146</v>
      </c>
      <c r="E74" s="1554"/>
      <c r="F74" s="340"/>
      <c r="G74" s="350" t="s">
        <v>5</v>
      </c>
      <c r="H74" s="1561" t="s">
        <v>147</v>
      </c>
      <c r="I74" s="1562"/>
      <c r="J74" s="342"/>
      <c r="K74" s="342"/>
      <c r="L74" s="342"/>
      <c r="M74" s="1910"/>
      <c r="N74" s="1911"/>
      <c r="O74" s="1911"/>
      <c r="P74" s="1912"/>
    </row>
    <row r="75" spans="1:27" s="31" customFormat="1" ht="12" customHeight="1" x14ac:dyDescent="0.15">
      <c r="A75" s="341"/>
      <c r="B75" s="342"/>
      <c r="C75" s="348" t="s">
        <v>63</v>
      </c>
      <c r="D75" s="1555" t="s">
        <v>148</v>
      </c>
      <c r="E75" s="1556"/>
      <c r="F75" s="340"/>
      <c r="G75" s="351" t="s">
        <v>6</v>
      </c>
      <c r="H75" s="1563" t="s">
        <v>858</v>
      </c>
      <c r="I75" s="1564"/>
      <c r="J75" s="342"/>
      <c r="K75" s="342"/>
      <c r="L75" s="342"/>
      <c r="M75" s="1910"/>
      <c r="N75" s="1911"/>
      <c r="O75" s="1911"/>
      <c r="P75" s="1912"/>
    </row>
    <row r="76" spans="1:27" s="31" customFormat="1" ht="11.25" customHeight="1" thickBot="1" x14ac:dyDescent="0.2">
      <c r="A76" s="341"/>
      <c r="B76" s="342"/>
      <c r="C76" s="348" t="s">
        <v>64</v>
      </c>
      <c r="D76" s="1555" t="s">
        <v>66</v>
      </c>
      <c r="E76" s="1556"/>
      <c r="F76" s="340"/>
      <c r="G76" s="351" t="s">
        <v>79</v>
      </c>
      <c r="H76" s="1563" t="s">
        <v>696</v>
      </c>
      <c r="I76" s="1564"/>
      <c r="J76" s="342"/>
      <c r="K76" s="342"/>
      <c r="L76" s="342"/>
      <c r="M76" s="1910"/>
      <c r="N76" s="1911"/>
      <c r="O76" s="1911"/>
      <c r="P76" s="1912"/>
    </row>
    <row r="77" spans="1:27" ht="12" hidden="1" customHeight="1" thickBot="1" x14ac:dyDescent="0.25">
      <c r="A77" s="343"/>
      <c r="B77" s="344"/>
      <c r="C77" s="384"/>
      <c r="D77" s="1831"/>
      <c r="E77" s="1832"/>
      <c r="F77" s="402"/>
      <c r="G77" s="391"/>
      <c r="H77" s="1829"/>
      <c r="I77" s="1830"/>
      <c r="J77" s="344"/>
      <c r="K77" s="344"/>
      <c r="L77" s="344"/>
      <c r="M77" s="1894"/>
      <c r="N77" s="1895"/>
      <c r="O77" s="1895"/>
      <c r="P77" s="1896"/>
      <c r="W77" s="1"/>
      <c r="X77" s="1"/>
      <c r="Y77" s="1"/>
      <c r="Z77" s="1"/>
      <c r="AA77" s="1"/>
    </row>
    <row r="78" spans="1:27" ht="9" customHeight="1" x14ac:dyDescent="0.2">
      <c r="A78" s="1540" t="s">
        <v>307</v>
      </c>
      <c r="B78" s="1541"/>
      <c r="C78" s="1760" t="s">
        <v>860</v>
      </c>
      <c r="D78" s="1761"/>
      <c r="E78" s="1762"/>
      <c r="F78" s="1833" t="s">
        <v>804</v>
      </c>
      <c r="G78" s="1760" t="s">
        <v>859</v>
      </c>
      <c r="H78" s="1761"/>
      <c r="I78" s="1762"/>
      <c r="J78" s="344"/>
      <c r="K78" s="344"/>
      <c r="L78" s="344"/>
      <c r="M78" s="1894"/>
      <c r="N78" s="1895"/>
      <c r="O78" s="1895"/>
      <c r="P78" s="1896"/>
      <c r="W78" s="1"/>
      <c r="X78" s="1"/>
      <c r="Y78" s="1"/>
      <c r="Z78" s="1"/>
      <c r="AA78" s="1"/>
    </row>
    <row r="79" spans="1:27" ht="6" customHeight="1" thickBot="1" x14ac:dyDescent="0.25">
      <c r="A79" s="1542"/>
      <c r="B79" s="1543"/>
      <c r="C79" s="1763"/>
      <c r="D79" s="1764"/>
      <c r="E79" s="1765"/>
      <c r="F79" s="1834"/>
      <c r="G79" s="1763"/>
      <c r="H79" s="1764"/>
      <c r="I79" s="1765"/>
      <c r="J79" s="345"/>
      <c r="K79" s="345"/>
      <c r="L79" s="345"/>
      <c r="M79" s="1913"/>
      <c r="N79" s="1901"/>
      <c r="O79" s="1901"/>
      <c r="P79" s="1914"/>
      <c r="W79" s="1"/>
      <c r="X79" s="1"/>
      <c r="Y79" s="1"/>
      <c r="Z79" s="1"/>
      <c r="AA79" s="1"/>
    </row>
  </sheetData>
  <sortState ref="B39:L43">
    <sortCondition descending="1" ref="B39"/>
  </sortState>
  <mergeCells count="76">
    <mergeCell ref="M39:P39"/>
    <mergeCell ref="M40:P40"/>
    <mergeCell ref="M41:P41"/>
    <mergeCell ref="K23:L23"/>
    <mergeCell ref="K25:L25"/>
    <mergeCell ref="K26:L26"/>
    <mergeCell ref="C29:L29"/>
    <mergeCell ref="K35:L35"/>
    <mergeCell ref="K27:L27"/>
    <mergeCell ref="K30:L30"/>
    <mergeCell ref="K31:L31"/>
    <mergeCell ref="K32:L32"/>
    <mergeCell ref="K33:L33"/>
    <mergeCell ref="K34:L34"/>
    <mergeCell ref="K24:L24"/>
    <mergeCell ref="C37:L37"/>
    <mergeCell ref="M2:P10"/>
    <mergeCell ref="C12:L12"/>
    <mergeCell ref="G13:H13"/>
    <mergeCell ref="K22:L22"/>
    <mergeCell ref="C21:L21"/>
    <mergeCell ref="C17:E17"/>
    <mergeCell ref="F17:H17"/>
    <mergeCell ref="C18:E18"/>
    <mergeCell ref="F18:H18"/>
    <mergeCell ref="C19:E19"/>
    <mergeCell ref="F19:H19"/>
    <mergeCell ref="K38:L38"/>
    <mergeCell ref="K39:L39"/>
    <mergeCell ref="K40:L40"/>
    <mergeCell ref="K41:L41"/>
    <mergeCell ref="K42:L42"/>
    <mergeCell ref="A78:B79"/>
    <mergeCell ref="H77:I77"/>
    <mergeCell ref="D77:E77"/>
    <mergeCell ref="H73:I73"/>
    <mergeCell ref="D73:E73"/>
    <mergeCell ref="F78:F79"/>
    <mergeCell ref="G78:I79"/>
    <mergeCell ref="C78:E79"/>
    <mergeCell ref="H76:I76"/>
    <mergeCell ref="D75:E75"/>
    <mergeCell ref="H74:I74"/>
    <mergeCell ref="D74:E74"/>
    <mergeCell ref="D76:E76"/>
    <mergeCell ref="H75:I75"/>
    <mergeCell ref="M70:P71"/>
    <mergeCell ref="G61:H61"/>
    <mergeCell ref="G62:H62"/>
    <mergeCell ref="K43:L43"/>
    <mergeCell ref="A70:E70"/>
    <mergeCell ref="F70:L70"/>
    <mergeCell ref="C65:E65"/>
    <mergeCell ref="F65:H65"/>
    <mergeCell ref="C66:E66"/>
    <mergeCell ref="F66:H66"/>
    <mergeCell ref="C67:E67"/>
    <mergeCell ref="C60:L60"/>
    <mergeCell ref="C45:K45"/>
    <mergeCell ref="J46:K46"/>
    <mergeCell ref="J47:K47"/>
    <mergeCell ref="J48:K48"/>
    <mergeCell ref="J50:K50"/>
    <mergeCell ref="J49:K49"/>
    <mergeCell ref="K53:L53"/>
    <mergeCell ref="K54:L54"/>
    <mergeCell ref="M69:P69"/>
    <mergeCell ref="G63:H63"/>
    <mergeCell ref="G64:H64"/>
    <mergeCell ref="F67:H67"/>
    <mergeCell ref="D69:L69"/>
    <mergeCell ref="K55:L55"/>
    <mergeCell ref="K56:L56"/>
    <mergeCell ref="K57:L57"/>
    <mergeCell ref="K58:L58"/>
    <mergeCell ref="C52:L52"/>
  </mergeCells>
  <pageMargins left="0" right="0" top="0" bottom="0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5"/>
  <sheetViews>
    <sheetView topLeftCell="A10" zoomScale="160" zoomScaleNormal="160" workbookViewId="0">
      <selection activeCell="AT40" sqref="AT40"/>
    </sheetView>
  </sheetViews>
  <sheetFormatPr defaultColWidth="9.140625" defaultRowHeight="16.5" x14ac:dyDescent="0.2"/>
  <cols>
    <col min="1" max="1" width="3.28515625" style="805" customWidth="1"/>
    <col min="2" max="2" width="8.42578125" style="811" customWidth="1"/>
    <col min="3" max="3" width="6.85546875" style="811" customWidth="1"/>
    <col min="4" max="4" width="5.42578125" style="798" customWidth="1"/>
    <col min="5" max="11" width="11.7109375" style="798" hidden="1" customWidth="1"/>
    <col min="12" max="12" width="20.28515625" style="798" hidden="1" customWidth="1"/>
    <col min="13" max="13" width="5.85546875" style="798" customWidth="1"/>
    <col min="14" max="14" width="2.140625" style="798" customWidth="1"/>
    <col min="15" max="15" width="4" style="798" customWidth="1"/>
    <col min="16" max="16" width="8.42578125" style="798" customWidth="1"/>
    <col min="17" max="17" width="6.42578125" style="798" customWidth="1"/>
    <col min="18" max="18" width="5.42578125" style="805" customWidth="1"/>
    <col min="19" max="26" width="7.7109375" style="798" hidden="1" customWidth="1"/>
    <col min="27" max="27" width="5.85546875" style="798" customWidth="1"/>
    <col min="28" max="28" width="5.42578125" style="798" customWidth="1"/>
    <col min="29" max="29" width="2.140625" style="798" customWidth="1"/>
    <col min="30" max="30" width="3.5703125" style="798" customWidth="1"/>
    <col min="31" max="31" width="8.7109375" style="798" customWidth="1"/>
    <col min="32" max="32" width="6.42578125" style="798" customWidth="1"/>
    <col min="33" max="33" width="5.42578125" style="805" customWidth="1"/>
    <col min="34" max="41" width="7.7109375" style="798" hidden="1" customWidth="1"/>
    <col min="42" max="42" width="5.85546875" style="798" customWidth="1"/>
    <col min="43" max="16384" width="9.140625" style="798"/>
  </cols>
  <sheetData>
    <row r="1" spans="1:42" s="775" customFormat="1" ht="21" customHeight="1" x14ac:dyDescent="0.2">
      <c r="A1" s="773" t="s">
        <v>140</v>
      </c>
      <c r="B1" s="773"/>
      <c r="C1" s="773"/>
      <c r="D1" s="773"/>
      <c r="E1" s="774"/>
      <c r="F1" s="773"/>
      <c r="G1" s="773"/>
      <c r="H1" s="773"/>
      <c r="I1" s="773"/>
      <c r="J1" s="773"/>
      <c r="K1" s="773"/>
      <c r="L1" s="773"/>
      <c r="M1" s="773"/>
      <c r="Q1" s="773" t="s">
        <v>189</v>
      </c>
      <c r="R1" s="773"/>
      <c r="S1" s="773"/>
      <c r="T1" s="773"/>
      <c r="U1" s="773"/>
      <c r="V1" s="773"/>
      <c r="W1" s="773"/>
      <c r="X1" s="773"/>
      <c r="Y1" s="773"/>
      <c r="Z1" s="773"/>
      <c r="AA1" s="773"/>
      <c r="AB1" s="773"/>
      <c r="AD1" s="773"/>
      <c r="AE1" s="773"/>
      <c r="AF1" s="776"/>
      <c r="AG1" s="777"/>
      <c r="AH1" s="777"/>
      <c r="AI1" s="777"/>
      <c r="AJ1" s="777"/>
      <c r="AK1" s="777"/>
      <c r="AL1" s="777"/>
      <c r="AM1" s="777"/>
      <c r="AN1" s="777"/>
      <c r="AO1" s="777"/>
      <c r="AP1" s="778" t="s">
        <v>350</v>
      </c>
    </row>
    <row r="2" spans="1:42" s="779" customFormat="1" ht="14.25" customHeight="1" x14ac:dyDescent="0.2">
      <c r="A2" s="779" t="s">
        <v>126</v>
      </c>
      <c r="D2" s="780"/>
      <c r="M2" s="780"/>
      <c r="O2" s="781" t="s">
        <v>20</v>
      </c>
      <c r="P2" s="782"/>
      <c r="Q2" s="782"/>
      <c r="R2" s="782"/>
      <c r="S2" s="782"/>
      <c r="T2" s="782"/>
      <c r="U2" s="782"/>
      <c r="V2" s="782"/>
      <c r="W2" s="782"/>
      <c r="X2" s="782"/>
      <c r="Y2" s="782"/>
      <c r="Z2" s="782"/>
      <c r="AA2" s="783"/>
      <c r="AF2" s="782"/>
      <c r="AG2" s="782"/>
      <c r="AH2" s="782"/>
      <c r="AI2" s="782"/>
      <c r="AJ2" s="782"/>
      <c r="AK2" s="782"/>
      <c r="AL2" s="782"/>
      <c r="AM2" s="782"/>
      <c r="AN2" s="782"/>
      <c r="AO2" s="782"/>
      <c r="AP2" s="780" t="s">
        <v>26</v>
      </c>
    </row>
    <row r="3" spans="1:42" s="784" customFormat="1" ht="5.25" customHeight="1" x14ac:dyDescent="0.2">
      <c r="A3" s="1870" t="s">
        <v>16</v>
      </c>
      <c r="B3" s="1870" t="s">
        <v>23</v>
      </c>
      <c r="C3" s="1870" t="s">
        <v>24</v>
      </c>
      <c r="D3" s="1870" t="s">
        <v>3</v>
      </c>
      <c r="E3" s="1868" t="s">
        <v>19</v>
      </c>
      <c r="F3" s="1868" t="s">
        <v>19</v>
      </c>
      <c r="G3" s="1868" t="s">
        <v>19</v>
      </c>
      <c r="H3" s="1868" t="s">
        <v>19</v>
      </c>
      <c r="I3" s="1868" t="s">
        <v>19</v>
      </c>
      <c r="J3" s="1868" t="s">
        <v>19</v>
      </c>
      <c r="K3" s="1868" t="s">
        <v>19</v>
      </c>
      <c r="L3" s="1868" t="s">
        <v>19</v>
      </c>
      <c r="M3" s="1868" t="s">
        <v>19</v>
      </c>
      <c r="O3" s="1862" t="s">
        <v>16</v>
      </c>
      <c r="P3" s="1862" t="s">
        <v>185</v>
      </c>
      <c r="Q3" s="1862" t="s">
        <v>186</v>
      </c>
      <c r="R3" s="1864" t="s">
        <v>18</v>
      </c>
      <c r="S3" s="785" t="s">
        <v>95</v>
      </c>
      <c r="T3" s="786" t="s">
        <v>96</v>
      </c>
      <c r="U3" s="787" t="s">
        <v>97</v>
      </c>
      <c r="V3" s="787" t="s">
        <v>98</v>
      </c>
      <c r="W3" s="787" t="s">
        <v>99</v>
      </c>
      <c r="X3" s="787" t="s">
        <v>100</v>
      </c>
      <c r="Y3" s="787" t="s">
        <v>101</v>
      </c>
      <c r="Z3" s="785" t="s">
        <v>102</v>
      </c>
      <c r="AA3" s="1866" t="s">
        <v>19</v>
      </c>
      <c r="AB3" s="1731" t="s">
        <v>344</v>
      </c>
      <c r="AD3" s="1870" t="s">
        <v>16</v>
      </c>
      <c r="AE3" s="1870" t="s">
        <v>23</v>
      </c>
      <c r="AF3" s="1870" t="s">
        <v>24</v>
      </c>
      <c r="AG3" s="1870" t="s">
        <v>3</v>
      </c>
      <c r="AH3" s="1868" t="s">
        <v>19</v>
      </c>
      <c r="AI3" s="1868" t="s">
        <v>19</v>
      </c>
      <c r="AJ3" s="1868" t="s">
        <v>19</v>
      </c>
      <c r="AK3" s="1868" t="s">
        <v>19</v>
      </c>
      <c r="AL3" s="1868" t="s">
        <v>19</v>
      </c>
      <c r="AM3" s="1868" t="s">
        <v>19</v>
      </c>
      <c r="AN3" s="1868" t="s">
        <v>19</v>
      </c>
      <c r="AO3" s="1868" t="s">
        <v>19</v>
      </c>
      <c r="AP3" s="1868" t="s">
        <v>19</v>
      </c>
    </row>
    <row r="4" spans="1:42" s="784" customFormat="1" ht="5.25" customHeight="1" thickBot="1" x14ac:dyDescent="0.25">
      <c r="A4" s="1871"/>
      <c r="B4" s="1871"/>
      <c r="C4" s="1871"/>
      <c r="D4" s="1871"/>
      <c r="E4" s="1869"/>
      <c r="F4" s="1869"/>
      <c r="G4" s="1869"/>
      <c r="H4" s="1869"/>
      <c r="I4" s="1869"/>
      <c r="J4" s="1869"/>
      <c r="K4" s="1869"/>
      <c r="L4" s="1869"/>
      <c r="M4" s="1869"/>
      <c r="O4" s="1863"/>
      <c r="P4" s="1863"/>
      <c r="Q4" s="1863"/>
      <c r="R4" s="1865"/>
      <c r="S4" s="788" t="s">
        <v>68</v>
      </c>
      <c r="T4" s="788" t="s">
        <v>68</v>
      </c>
      <c r="U4" s="788" t="s">
        <v>68</v>
      </c>
      <c r="V4" s="788" t="s">
        <v>68</v>
      </c>
      <c r="W4" s="788" t="s">
        <v>68</v>
      </c>
      <c r="X4" s="788" t="s">
        <v>68</v>
      </c>
      <c r="Y4" s="788" t="s">
        <v>68</v>
      </c>
      <c r="Z4" s="788" t="s">
        <v>68</v>
      </c>
      <c r="AA4" s="1867"/>
      <c r="AB4" s="1861"/>
      <c r="AD4" s="1871"/>
      <c r="AE4" s="1874"/>
      <c r="AF4" s="1874"/>
      <c r="AG4" s="1874"/>
      <c r="AH4" s="1873"/>
      <c r="AI4" s="1873"/>
      <c r="AJ4" s="1873"/>
      <c r="AK4" s="1873"/>
      <c r="AL4" s="1873"/>
      <c r="AM4" s="1873"/>
      <c r="AN4" s="1873"/>
      <c r="AO4" s="1873"/>
      <c r="AP4" s="1873"/>
    </row>
    <row r="5" spans="1:42" s="812" customFormat="1" ht="9" customHeight="1" x14ac:dyDescent="0.2">
      <c r="A5" s="789">
        <v>1</v>
      </c>
      <c r="B5" s="529" t="s">
        <v>71</v>
      </c>
      <c r="C5" s="529" t="s">
        <v>25</v>
      </c>
      <c r="D5" s="110" t="s">
        <v>46</v>
      </c>
      <c r="E5" s="110">
        <v>46</v>
      </c>
      <c r="F5" s="112">
        <v>37</v>
      </c>
      <c r="G5" s="110">
        <v>45</v>
      </c>
      <c r="H5" s="110">
        <v>34</v>
      </c>
      <c r="I5" s="110">
        <v>47</v>
      </c>
      <c r="J5" s="110">
        <v>40</v>
      </c>
      <c r="K5" s="110"/>
      <c r="L5" s="110"/>
      <c r="M5" s="438">
        <f>SUM(E5:L5)</f>
        <v>249</v>
      </c>
      <c r="O5" s="813">
        <v>1</v>
      </c>
      <c r="P5" s="794" t="s">
        <v>499</v>
      </c>
      <c r="Q5" s="794" t="s">
        <v>50</v>
      </c>
      <c r="R5" s="791" t="s">
        <v>32</v>
      </c>
      <c r="S5" s="791">
        <v>30</v>
      </c>
      <c r="T5" s="792">
        <v>43</v>
      </c>
      <c r="U5" s="791">
        <v>42</v>
      </c>
      <c r="V5" s="791">
        <v>41.5</v>
      </c>
      <c r="W5" s="791">
        <v>31</v>
      </c>
      <c r="X5" s="792">
        <v>43.5</v>
      </c>
      <c r="Y5" s="791"/>
      <c r="Z5" s="792"/>
      <c r="AA5" s="839">
        <f>SUM(S5:Z5)</f>
        <v>231</v>
      </c>
      <c r="AB5" s="797">
        <v>28.875</v>
      </c>
      <c r="AD5" s="789">
        <v>1</v>
      </c>
      <c r="AE5" s="790" t="s">
        <v>71</v>
      </c>
      <c r="AF5" s="790" t="s">
        <v>25</v>
      </c>
      <c r="AG5" s="791" t="s">
        <v>46</v>
      </c>
      <c r="AH5" s="791">
        <v>19.5</v>
      </c>
      <c r="AI5" s="792">
        <v>16</v>
      </c>
      <c r="AJ5" s="791">
        <v>9.5</v>
      </c>
      <c r="AK5" s="791">
        <v>9.5</v>
      </c>
      <c r="AL5" s="791">
        <v>18.5</v>
      </c>
      <c r="AM5" s="791">
        <v>14</v>
      </c>
      <c r="AN5" s="791"/>
      <c r="AO5" s="791"/>
      <c r="AP5" s="842">
        <f>SUM(AH5:AO5)</f>
        <v>87</v>
      </c>
    </row>
    <row r="6" spans="1:42" s="812" customFormat="1" ht="9" customHeight="1" x14ac:dyDescent="0.2">
      <c r="A6" s="793">
        <v>2</v>
      </c>
      <c r="B6" s="592" t="s">
        <v>535</v>
      </c>
      <c r="C6" s="592" t="s">
        <v>57</v>
      </c>
      <c r="D6" s="110" t="s">
        <v>32</v>
      </c>
      <c r="E6" s="110">
        <v>18</v>
      </c>
      <c r="F6" s="112">
        <v>11</v>
      </c>
      <c r="G6" s="110">
        <v>29</v>
      </c>
      <c r="H6" s="110">
        <v>17</v>
      </c>
      <c r="I6" s="110">
        <v>18</v>
      </c>
      <c r="J6" s="112">
        <v>17</v>
      </c>
      <c r="K6" s="110"/>
      <c r="L6" s="112"/>
      <c r="M6" s="438">
        <f>SUM(E6:L6)</f>
        <v>110</v>
      </c>
      <c r="O6" s="793">
        <v>2</v>
      </c>
      <c r="P6" s="794" t="s">
        <v>494</v>
      </c>
      <c r="Q6" s="794" t="s">
        <v>111</v>
      </c>
      <c r="R6" s="791" t="s">
        <v>32</v>
      </c>
      <c r="S6" s="791">
        <v>29</v>
      </c>
      <c r="T6" s="792">
        <v>41</v>
      </c>
      <c r="U6" s="791">
        <v>40</v>
      </c>
      <c r="V6" s="791">
        <v>38</v>
      </c>
      <c r="W6" s="791">
        <v>27</v>
      </c>
      <c r="X6" s="792">
        <v>35</v>
      </c>
      <c r="Y6" s="791"/>
      <c r="Z6" s="792"/>
      <c r="AA6" s="839">
        <f>SUM(S6:Z6)</f>
        <v>210</v>
      </c>
      <c r="AB6" s="797">
        <v>26.25</v>
      </c>
      <c r="AD6" s="793">
        <v>2</v>
      </c>
      <c r="AE6" s="794" t="s">
        <v>498</v>
      </c>
      <c r="AF6" s="794" t="s">
        <v>27</v>
      </c>
      <c r="AG6" s="791" t="s">
        <v>32</v>
      </c>
      <c r="AH6" s="791">
        <v>15</v>
      </c>
      <c r="AI6" s="792">
        <v>24</v>
      </c>
      <c r="AJ6" s="791">
        <v>9</v>
      </c>
      <c r="AK6" s="791">
        <v>22</v>
      </c>
      <c r="AL6" s="791">
        <v>0</v>
      </c>
      <c r="AM6" s="792">
        <v>14.5</v>
      </c>
      <c r="AN6" s="791"/>
      <c r="AO6" s="792"/>
      <c r="AP6" s="842">
        <f>SUM(AH6:AO6)</f>
        <v>84.5</v>
      </c>
    </row>
    <row r="7" spans="1:42" s="812" customFormat="1" ht="9" customHeight="1" x14ac:dyDescent="0.2">
      <c r="A7" s="795">
        <v>3</v>
      </c>
      <c r="B7" s="617" t="s">
        <v>532</v>
      </c>
      <c r="C7" s="617" t="s">
        <v>183</v>
      </c>
      <c r="D7" s="110" t="s">
        <v>176</v>
      </c>
      <c r="E7" s="112">
        <v>12</v>
      </c>
      <c r="F7" s="112">
        <v>12</v>
      </c>
      <c r="G7" s="110">
        <v>31</v>
      </c>
      <c r="H7" s="110">
        <v>14</v>
      </c>
      <c r="I7" s="111">
        <v>14</v>
      </c>
      <c r="J7" s="111">
        <v>24</v>
      </c>
      <c r="K7" s="110"/>
      <c r="L7" s="111"/>
      <c r="M7" s="438">
        <f>SUM(E7:L7)</f>
        <v>107</v>
      </c>
      <c r="O7" s="795">
        <v>3</v>
      </c>
      <c r="P7" s="818" t="s">
        <v>645</v>
      </c>
      <c r="Q7" s="818" t="s">
        <v>87</v>
      </c>
      <c r="R7" s="791" t="s">
        <v>176</v>
      </c>
      <c r="S7" s="791">
        <v>26.5</v>
      </c>
      <c r="T7" s="792">
        <v>34</v>
      </c>
      <c r="U7" s="791">
        <v>40.5</v>
      </c>
      <c r="V7" s="791">
        <v>41.5</v>
      </c>
      <c r="W7" s="792">
        <v>24</v>
      </c>
      <c r="X7" s="792">
        <v>38.5</v>
      </c>
      <c r="Y7" s="792"/>
      <c r="Z7" s="792"/>
      <c r="AA7" s="839">
        <f>SUM(S7:Z7)</f>
        <v>205</v>
      </c>
      <c r="AB7" s="797">
        <v>25.625</v>
      </c>
      <c r="AD7" s="795">
        <v>3</v>
      </c>
      <c r="AE7" s="818" t="s">
        <v>310</v>
      </c>
      <c r="AF7" s="818" t="s">
        <v>27</v>
      </c>
      <c r="AG7" s="791" t="s">
        <v>176</v>
      </c>
      <c r="AH7" s="791">
        <v>9</v>
      </c>
      <c r="AI7" s="792">
        <v>14</v>
      </c>
      <c r="AJ7" s="791">
        <v>28.5</v>
      </c>
      <c r="AK7" s="791">
        <v>19</v>
      </c>
      <c r="AL7" s="791">
        <v>8</v>
      </c>
      <c r="AM7" s="791">
        <v>0</v>
      </c>
      <c r="AN7" s="791"/>
      <c r="AO7" s="791"/>
      <c r="AP7" s="842">
        <f>SUM(AH7:AO7)</f>
        <v>78.5</v>
      </c>
    </row>
    <row r="8" spans="1:42" s="812" customFormat="1" ht="9" customHeight="1" x14ac:dyDescent="0.2">
      <c r="A8" s="796">
        <v>4</v>
      </c>
      <c r="B8" s="592" t="s">
        <v>498</v>
      </c>
      <c r="C8" s="592" t="s">
        <v>27</v>
      </c>
      <c r="D8" s="110" t="s">
        <v>32</v>
      </c>
      <c r="E8" s="110">
        <v>16</v>
      </c>
      <c r="F8" s="112">
        <v>20</v>
      </c>
      <c r="G8" s="110">
        <v>13</v>
      </c>
      <c r="H8" s="110">
        <v>14</v>
      </c>
      <c r="I8" s="110">
        <v>9</v>
      </c>
      <c r="J8" s="112">
        <v>13</v>
      </c>
      <c r="K8" s="110"/>
      <c r="L8" s="112"/>
      <c r="M8" s="438">
        <f>SUM(E8:L8)</f>
        <v>85</v>
      </c>
      <c r="O8" s="796">
        <v>4</v>
      </c>
      <c r="P8" s="832" t="s">
        <v>521</v>
      </c>
      <c r="Q8" s="833" t="s">
        <v>84</v>
      </c>
      <c r="R8" s="791" t="s">
        <v>66</v>
      </c>
      <c r="S8" s="791">
        <v>26.5</v>
      </c>
      <c r="T8" s="792">
        <v>36.5</v>
      </c>
      <c r="U8" s="791">
        <v>0</v>
      </c>
      <c r="V8" s="791">
        <v>39</v>
      </c>
      <c r="W8" s="792">
        <v>0</v>
      </c>
      <c r="X8" s="792">
        <v>32</v>
      </c>
      <c r="Y8" s="792"/>
      <c r="Z8" s="792"/>
      <c r="AA8" s="839">
        <f>SUM(S8:Z8)</f>
        <v>134</v>
      </c>
      <c r="AB8" s="797">
        <v>22.333333333333332</v>
      </c>
      <c r="AD8" s="796">
        <v>4</v>
      </c>
      <c r="AE8" s="794" t="s">
        <v>517</v>
      </c>
      <c r="AF8" s="794" t="s">
        <v>72</v>
      </c>
      <c r="AG8" s="791" t="s">
        <v>32</v>
      </c>
      <c r="AH8" s="791">
        <v>13.5</v>
      </c>
      <c r="AI8" s="792">
        <v>19.5</v>
      </c>
      <c r="AJ8" s="791">
        <v>10</v>
      </c>
      <c r="AK8" s="791">
        <v>14.5</v>
      </c>
      <c r="AL8" s="791">
        <v>5</v>
      </c>
      <c r="AM8" s="792">
        <v>0</v>
      </c>
      <c r="AN8" s="791"/>
      <c r="AO8" s="792"/>
      <c r="AP8" s="842">
        <f>SUM(AH8:AO8)</f>
        <v>62.5</v>
      </c>
    </row>
    <row r="9" spans="1:42" s="812" customFormat="1" ht="9" customHeight="1" x14ac:dyDescent="0.2">
      <c r="A9" s="796">
        <v>5</v>
      </c>
      <c r="B9" s="529" t="s">
        <v>52</v>
      </c>
      <c r="C9" s="529" t="s">
        <v>27</v>
      </c>
      <c r="D9" s="110" t="s">
        <v>46</v>
      </c>
      <c r="E9" s="110">
        <v>17</v>
      </c>
      <c r="F9" s="112">
        <v>25</v>
      </c>
      <c r="G9" s="110">
        <v>0</v>
      </c>
      <c r="H9" s="110">
        <v>20</v>
      </c>
      <c r="I9" s="110">
        <v>0</v>
      </c>
      <c r="J9" s="110">
        <v>22</v>
      </c>
      <c r="K9" s="110"/>
      <c r="L9" s="110"/>
      <c r="M9" s="438">
        <f>SUM(E9:L9)</f>
        <v>84</v>
      </c>
      <c r="O9" s="796">
        <v>5</v>
      </c>
      <c r="P9" s="1288" t="s">
        <v>697</v>
      </c>
      <c r="Q9" s="818" t="s">
        <v>42</v>
      </c>
      <c r="R9" s="791" t="s">
        <v>46</v>
      </c>
      <c r="S9" s="792">
        <v>0</v>
      </c>
      <c r="T9" s="792">
        <v>42.5</v>
      </c>
      <c r="U9" s="792">
        <v>40</v>
      </c>
      <c r="V9" s="791">
        <v>42</v>
      </c>
      <c r="W9" s="792">
        <v>0</v>
      </c>
      <c r="X9" s="792">
        <v>0</v>
      </c>
      <c r="Y9" s="792"/>
      <c r="Z9" s="792"/>
      <c r="AA9" s="839">
        <f>SUM(S9:Z9)</f>
        <v>124.5</v>
      </c>
      <c r="AB9" s="797">
        <v>20.75</v>
      </c>
      <c r="AD9" s="796">
        <v>5</v>
      </c>
      <c r="AE9" s="817" t="s">
        <v>523</v>
      </c>
      <c r="AF9" s="817" t="s">
        <v>184</v>
      </c>
      <c r="AG9" s="791" t="s">
        <v>66</v>
      </c>
      <c r="AH9" s="791">
        <v>0</v>
      </c>
      <c r="AI9" s="792">
        <v>15</v>
      </c>
      <c r="AJ9" s="791">
        <v>44.5</v>
      </c>
      <c r="AK9" s="791">
        <v>0</v>
      </c>
      <c r="AL9" s="791">
        <v>0</v>
      </c>
      <c r="AM9" s="791">
        <v>0</v>
      </c>
      <c r="AN9" s="791"/>
      <c r="AO9" s="791"/>
      <c r="AP9" s="842">
        <f>SUM(AH9:AO9)</f>
        <v>59.5</v>
      </c>
    </row>
    <row r="10" spans="1:42" s="812" customFormat="1" ht="9" customHeight="1" x14ac:dyDescent="0.2">
      <c r="A10" s="796">
        <v>6</v>
      </c>
      <c r="B10" s="592" t="s">
        <v>492</v>
      </c>
      <c r="C10" s="592" t="s">
        <v>493</v>
      </c>
      <c r="D10" s="110" t="s">
        <v>32</v>
      </c>
      <c r="E10" s="111">
        <v>24</v>
      </c>
      <c r="F10" s="112">
        <v>16</v>
      </c>
      <c r="G10" s="110">
        <v>0</v>
      </c>
      <c r="H10" s="110">
        <v>0</v>
      </c>
      <c r="I10" s="110">
        <v>13</v>
      </c>
      <c r="J10" s="112">
        <v>30</v>
      </c>
      <c r="K10" s="110"/>
      <c r="L10" s="112"/>
      <c r="M10" s="438">
        <f>SUM(E10:L10)</f>
        <v>83</v>
      </c>
      <c r="O10" s="796">
        <v>6</v>
      </c>
      <c r="P10" s="819" t="s">
        <v>646</v>
      </c>
      <c r="Q10" s="790" t="s">
        <v>44</v>
      </c>
      <c r="R10" s="791" t="s">
        <v>46</v>
      </c>
      <c r="S10" s="792">
        <v>28</v>
      </c>
      <c r="T10" s="792">
        <v>0</v>
      </c>
      <c r="U10" s="791">
        <v>0</v>
      </c>
      <c r="V10" s="791">
        <v>0</v>
      </c>
      <c r="W10" s="792">
        <v>0</v>
      </c>
      <c r="X10" s="792">
        <v>38.5</v>
      </c>
      <c r="Y10" s="792"/>
      <c r="Z10" s="792"/>
      <c r="AA10" s="839">
        <f>SUM(S10:Z10)</f>
        <v>66.5</v>
      </c>
      <c r="AB10" s="797">
        <v>11.083333333333334</v>
      </c>
      <c r="AD10" s="796">
        <v>6</v>
      </c>
      <c r="AE10" s="794" t="s">
        <v>495</v>
      </c>
      <c r="AF10" s="794" t="s">
        <v>496</v>
      </c>
      <c r="AG10" s="791" t="s">
        <v>32</v>
      </c>
      <c r="AH10" s="791">
        <v>4</v>
      </c>
      <c r="AI10" s="792">
        <v>9.5</v>
      </c>
      <c r="AJ10" s="791">
        <v>18.5</v>
      </c>
      <c r="AK10" s="791">
        <v>0</v>
      </c>
      <c r="AL10" s="791">
        <v>9</v>
      </c>
      <c r="AM10" s="792">
        <v>8.5</v>
      </c>
      <c r="AN10" s="791"/>
      <c r="AO10" s="792"/>
      <c r="AP10" s="842">
        <f>SUM(AH10:AO10)</f>
        <v>49.5</v>
      </c>
    </row>
    <row r="11" spans="1:42" s="812" customFormat="1" ht="9" customHeight="1" x14ac:dyDescent="0.2">
      <c r="A11" s="796">
        <v>7</v>
      </c>
      <c r="B11" s="592" t="s">
        <v>517</v>
      </c>
      <c r="C11" s="592" t="s">
        <v>72</v>
      </c>
      <c r="D11" s="110" t="s">
        <v>32</v>
      </c>
      <c r="E11" s="110">
        <v>17</v>
      </c>
      <c r="F11" s="112">
        <v>15</v>
      </c>
      <c r="G11" s="110">
        <v>21</v>
      </c>
      <c r="H11" s="110">
        <v>17</v>
      </c>
      <c r="I11" s="110">
        <v>11</v>
      </c>
      <c r="J11" s="112">
        <v>0</v>
      </c>
      <c r="K11" s="110"/>
      <c r="L11" s="112"/>
      <c r="M11" s="438">
        <f>SUM(E11:L11)</f>
        <v>81</v>
      </c>
      <c r="O11" s="796">
        <v>7</v>
      </c>
      <c r="P11" s="790" t="s">
        <v>463</v>
      </c>
      <c r="Q11" s="807" t="s">
        <v>47</v>
      </c>
      <c r="R11" s="791" t="s">
        <v>66</v>
      </c>
      <c r="S11" s="791">
        <v>0</v>
      </c>
      <c r="T11" s="791">
        <v>0</v>
      </c>
      <c r="U11" s="791">
        <v>36</v>
      </c>
      <c r="V11" s="791">
        <v>0</v>
      </c>
      <c r="W11" s="791">
        <v>0</v>
      </c>
      <c r="X11" s="792">
        <v>0</v>
      </c>
      <c r="Y11" s="792"/>
      <c r="Z11" s="792"/>
      <c r="AA11" s="839">
        <f>SUM(S11:Z11)</f>
        <v>36</v>
      </c>
      <c r="AB11" s="797">
        <v>6</v>
      </c>
      <c r="AD11" s="796">
        <v>7</v>
      </c>
      <c r="AE11" s="794" t="s">
        <v>492</v>
      </c>
      <c r="AF11" s="794" t="s">
        <v>493</v>
      </c>
      <c r="AG11" s="791" t="s">
        <v>32</v>
      </c>
      <c r="AH11" s="804">
        <v>9.5</v>
      </c>
      <c r="AI11" s="792">
        <v>14</v>
      </c>
      <c r="AJ11" s="791">
        <v>0</v>
      </c>
      <c r="AK11" s="791">
        <v>0</v>
      </c>
      <c r="AL11" s="791">
        <v>3.5</v>
      </c>
      <c r="AM11" s="792">
        <v>19.5</v>
      </c>
      <c r="AN11" s="791"/>
      <c r="AO11" s="792"/>
      <c r="AP11" s="842">
        <f>SUM(AH11:AO11)</f>
        <v>46.5</v>
      </c>
    </row>
    <row r="12" spans="1:42" s="812" customFormat="1" ht="9" customHeight="1" x14ac:dyDescent="0.2">
      <c r="A12" s="796">
        <v>8</v>
      </c>
      <c r="B12" s="529" t="s">
        <v>128</v>
      </c>
      <c r="C12" s="529" t="s">
        <v>47</v>
      </c>
      <c r="D12" s="110" t="s">
        <v>46</v>
      </c>
      <c r="E12" s="110">
        <v>16</v>
      </c>
      <c r="F12" s="112">
        <v>19</v>
      </c>
      <c r="G12" s="110">
        <v>10</v>
      </c>
      <c r="H12" s="110">
        <v>0</v>
      </c>
      <c r="I12" s="110">
        <v>20</v>
      </c>
      <c r="J12" s="110">
        <v>12</v>
      </c>
      <c r="K12" s="110"/>
      <c r="L12" s="110"/>
      <c r="M12" s="438">
        <f>SUM(E12:L12)</f>
        <v>77</v>
      </c>
      <c r="O12" s="796">
        <v>8</v>
      </c>
      <c r="P12" s="1916" t="s">
        <v>976</v>
      </c>
      <c r="Q12" s="1917" t="s">
        <v>92</v>
      </c>
      <c r="R12" s="791" t="s">
        <v>46</v>
      </c>
      <c r="S12" s="792">
        <v>0</v>
      </c>
      <c r="T12" s="792">
        <v>0</v>
      </c>
      <c r="U12" s="791">
        <v>0</v>
      </c>
      <c r="V12" s="791">
        <v>0</v>
      </c>
      <c r="W12" s="792">
        <v>32</v>
      </c>
      <c r="X12" s="792">
        <v>0</v>
      </c>
      <c r="Y12" s="792"/>
      <c r="Z12" s="792"/>
      <c r="AA12" s="839">
        <f>SUM(S12:Z12)</f>
        <v>32</v>
      </c>
      <c r="AB12" s="797">
        <v>5.333333333333333</v>
      </c>
      <c r="AD12" s="796">
        <v>8</v>
      </c>
      <c r="AE12" s="818" t="s">
        <v>536</v>
      </c>
      <c r="AF12" s="818" t="s">
        <v>44</v>
      </c>
      <c r="AG12" s="791" t="s">
        <v>176</v>
      </c>
      <c r="AH12" s="791">
        <v>16.5</v>
      </c>
      <c r="AI12" s="792">
        <v>17</v>
      </c>
      <c r="AJ12" s="791">
        <v>4.5</v>
      </c>
      <c r="AK12" s="791">
        <v>0</v>
      </c>
      <c r="AL12" s="791">
        <v>3.5</v>
      </c>
      <c r="AM12" s="791">
        <v>0</v>
      </c>
      <c r="AN12" s="791"/>
      <c r="AO12" s="791"/>
      <c r="AP12" s="842">
        <f>SUM(AH12:AO12)</f>
        <v>41.5</v>
      </c>
    </row>
    <row r="13" spans="1:42" s="812" customFormat="1" ht="9" customHeight="1" x14ac:dyDescent="0.2">
      <c r="A13" s="796">
        <v>9</v>
      </c>
      <c r="B13" s="617" t="s">
        <v>310</v>
      </c>
      <c r="C13" s="617" t="s">
        <v>27</v>
      </c>
      <c r="D13" s="110" t="s">
        <v>176</v>
      </c>
      <c r="E13" s="110">
        <v>24</v>
      </c>
      <c r="F13" s="112">
        <v>9</v>
      </c>
      <c r="G13" s="110">
        <v>14</v>
      </c>
      <c r="H13" s="110">
        <v>18</v>
      </c>
      <c r="I13" s="110">
        <v>8</v>
      </c>
      <c r="J13" s="110">
        <v>0</v>
      </c>
      <c r="K13" s="110"/>
      <c r="L13" s="110"/>
      <c r="M13" s="438">
        <f>SUM(E13:L13)</f>
        <v>73</v>
      </c>
      <c r="O13" s="796">
        <v>8</v>
      </c>
      <c r="P13" s="799" t="s">
        <v>433</v>
      </c>
      <c r="Q13" s="800" t="s">
        <v>115</v>
      </c>
      <c r="R13" s="791" t="s">
        <v>32</v>
      </c>
      <c r="S13" s="791">
        <v>26.5</v>
      </c>
      <c r="T13" s="792">
        <v>0</v>
      </c>
      <c r="U13" s="791">
        <v>0</v>
      </c>
      <c r="V13" s="791">
        <v>0</v>
      </c>
      <c r="W13" s="791">
        <v>0</v>
      </c>
      <c r="X13" s="792">
        <v>0</v>
      </c>
      <c r="Y13" s="791"/>
      <c r="Z13" s="792"/>
      <c r="AA13" s="839">
        <f>SUM(S13:Z13)</f>
        <v>26.5</v>
      </c>
      <c r="AB13" s="797">
        <v>4.416666666666667</v>
      </c>
      <c r="AD13" s="796">
        <v>9</v>
      </c>
      <c r="AE13" s="809" t="s">
        <v>861</v>
      </c>
      <c r="AF13" s="831" t="s">
        <v>54</v>
      </c>
      <c r="AG13" s="791" t="s">
        <v>32</v>
      </c>
      <c r="AH13" s="843">
        <v>0</v>
      </c>
      <c r="AI13" s="792">
        <v>0</v>
      </c>
      <c r="AJ13" s="791">
        <v>15</v>
      </c>
      <c r="AK13" s="791">
        <v>10</v>
      </c>
      <c r="AL13" s="792">
        <v>14</v>
      </c>
      <c r="AM13" s="792">
        <v>0</v>
      </c>
      <c r="AN13" s="791"/>
      <c r="AO13" s="792"/>
      <c r="AP13" s="842">
        <f>SUM(AH13:AO13)</f>
        <v>39</v>
      </c>
    </row>
    <row r="14" spans="1:42" s="812" customFormat="1" ht="9" customHeight="1" x14ac:dyDescent="0.2">
      <c r="A14" s="796">
        <v>10</v>
      </c>
      <c r="B14" s="114" t="s">
        <v>128</v>
      </c>
      <c r="C14" s="114" t="s">
        <v>54</v>
      </c>
      <c r="D14" s="110" t="s">
        <v>46</v>
      </c>
      <c r="E14" s="112">
        <v>3</v>
      </c>
      <c r="F14" s="112">
        <v>11</v>
      </c>
      <c r="G14" s="110">
        <v>21</v>
      </c>
      <c r="H14" s="110">
        <v>14</v>
      </c>
      <c r="I14" s="110">
        <v>2</v>
      </c>
      <c r="J14" s="110">
        <v>20</v>
      </c>
      <c r="K14" s="110"/>
      <c r="L14" s="110"/>
      <c r="M14" s="438">
        <f>SUM(E14:L14)</f>
        <v>71</v>
      </c>
      <c r="AD14" s="796">
        <v>10</v>
      </c>
      <c r="AE14" s="818" t="s">
        <v>532</v>
      </c>
      <c r="AF14" s="818" t="s">
        <v>183</v>
      </c>
      <c r="AG14" s="791" t="s">
        <v>176</v>
      </c>
      <c r="AH14" s="792">
        <v>5</v>
      </c>
      <c r="AI14" s="792">
        <v>0</v>
      </c>
      <c r="AJ14" s="791">
        <v>10</v>
      </c>
      <c r="AK14" s="791">
        <v>5</v>
      </c>
      <c r="AL14" s="804">
        <v>4.5</v>
      </c>
      <c r="AM14" s="804">
        <v>14</v>
      </c>
      <c r="AN14" s="791"/>
      <c r="AO14" s="804"/>
      <c r="AP14" s="842">
        <f>SUM(AH14:AO14)</f>
        <v>38.5</v>
      </c>
    </row>
    <row r="15" spans="1:42" s="812" customFormat="1" ht="9" customHeight="1" x14ac:dyDescent="0.2">
      <c r="A15" s="796">
        <v>11</v>
      </c>
      <c r="B15" s="592" t="s">
        <v>501</v>
      </c>
      <c r="C15" s="592" t="s">
        <v>56</v>
      </c>
      <c r="D15" s="110" t="s">
        <v>32</v>
      </c>
      <c r="E15" s="112">
        <v>13</v>
      </c>
      <c r="F15" s="112">
        <v>10</v>
      </c>
      <c r="G15" s="110">
        <v>5</v>
      </c>
      <c r="H15" s="110">
        <v>8</v>
      </c>
      <c r="I15" s="112">
        <v>8</v>
      </c>
      <c r="J15" s="112">
        <v>17</v>
      </c>
      <c r="K15" s="112"/>
      <c r="L15" s="112"/>
      <c r="M15" s="438">
        <f>SUM(E15:L15)</f>
        <v>61</v>
      </c>
      <c r="N15" s="814"/>
      <c r="O15" s="1875" t="s">
        <v>308</v>
      </c>
      <c r="P15" s="1875"/>
      <c r="Q15" s="1875"/>
      <c r="R15" s="1875"/>
      <c r="S15" s="1875"/>
      <c r="T15" s="1875"/>
      <c r="U15" s="1875"/>
      <c r="V15" s="1875"/>
      <c r="W15" s="1875"/>
      <c r="X15" s="1875"/>
      <c r="Y15" s="1875"/>
      <c r="Z15" s="1875"/>
      <c r="AA15" s="1875"/>
      <c r="AD15" s="796">
        <v>11</v>
      </c>
      <c r="AE15" s="808" t="s">
        <v>128</v>
      </c>
      <c r="AF15" s="835" t="s">
        <v>54</v>
      </c>
      <c r="AG15" s="791" t="s">
        <v>46</v>
      </c>
      <c r="AH15" s="792">
        <v>0</v>
      </c>
      <c r="AI15" s="792">
        <v>4</v>
      </c>
      <c r="AJ15" s="791">
        <v>10</v>
      </c>
      <c r="AK15" s="791">
        <v>19.5</v>
      </c>
      <c r="AL15" s="791">
        <v>0</v>
      </c>
      <c r="AM15" s="791">
        <v>4.5</v>
      </c>
      <c r="AN15" s="791"/>
      <c r="AO15" s="791"/>
      <c r="AP15" s="842">
        <f>SUM(AH15:AO15)</f>
        <v>38</v>
      </c>
    </row>
    <row r="16" spans="1:42" s="812" customFormat="1" ht="9" customHeight="1" x14ac:dyDescent="0.2">
      <c r="A16" s="796">
        <v>12</v>
      </c>
      <c r="B16" s="595" t="s">
        <v>518</v>
      </c>
      <c r="C16" s="595" t="s">
        <v>73</v>
      </c>
      <c r="D16" s="110" t="s">
        <v>66</v>
      </c>
      <c r="E16" s="110">
        <v>21</v>
      </c>
      <c r="F16" s="112">
        <v>18</v>
      </c>
      <c r="G16" s="110">
        <v>0</v>
      </c>
      <c r="H16" s="110">
        <v>13</v>
      </c>
      <c r="I16" s="110">
        <v>0</v>
      </c>
      <c r="J16" s="110">
        <v>8</v>
      </c>
      <c r="K16" s="110"/>
      <c r="L16" s="110"/>
      <c r="M16" s="438">
        <f>SUM(E16:L16)</f>
        <v>60</v>
      </c>
      <c r="N16" s="814"/>
      <c r="O16" s="1875"/>
      <c r="P16" s="1875"/>
      <c r="Q16" s="1875"/>
      <c r="R16" s="1875"/>
      <c r="S16" s="1875"/>
      <c r="T16" s="1875"/>
      <c r="U16" s="1875"/>
      <c r="V16" s="1875"/>
      <c r="W16" s="1875"/>
      <c r="X16" s="1875"/>
      <c r="Y16" s="1875"/>
      <c r="Z16" s="1875"/>
      <c r="AA16" s="1875"/>
      <c r="AD16" s="796">
        <v>12</v>
      </c>
      <c r="AE16" s="817" t="s">
        <v>539</v>
      </c>
      <c r="AF16" s="817" t="s">
        <v>540</v>
      </c>
      <c r="AG16" s="791" t="s">
        <v>66</v>
      </c>
      <c r="AH16" s="791">
        <v>4.5</v>
      </c>
      <c r="AI16" s="792">
        <v>0</v>
      </c>
      <c r="AJ16" s="791">
        <v>0</v>
      </c>
      <c r="AK16" s="791">
        <v>15</v>
      </c>
      <c r="AL16" s="791">
        <v>0</v>
      </c>
      <c r="AM16" s="791">
        <v>16</v>
      </c>
      <c r="AN16" s="791"/>
      <c r="AO16" s="791"/>
      <c r="AP16" s="842">
        <f>SUM(AH16:AO16)</f>
        <v>35.5</v>
      </c>
    </row>
    <row r="17" spans="1:42" s="812" customFormat="1" ht="9" customHeight="1" x14ac:dyDescent="0.2">
      <c r="A17" s="796">
        <v>13</v>
      </c>
      <c r="B17" s="592" t="s">
        <v>520</v>
      </c>
      <c r="C17" s="592" t="s">
        <v>119</v>
      </c>
      <c r="D17" s="110" t="s">
        <v>32</v>
      </c>
      <c r="E17" s="110">
        <v>10</v>
      </c>
      <c r="F17" s="112">
        <v>6</v>
      </c>
      <c r="G17" s="110">
        <v>9</v>
      </c>
      <c r="H17" s="110">
        <v>15</v>
      </c>
      <c r="I17" s="110">
        <v>8</v>
      </c>
      <c r="J17" s="112">
        <v>0</v>
      </c>
      <c r="K17" s="110"/>
      <c r="L17" s="112"/>
      <c r="M17" s="438">
        <f>SUM(E17:L17)</f>
        <v>48</v>
      </c>
      <c r="O17" s="796">
        <v>36</v>
      </c>
      <c r="P17" s="529" t="s">
        <v>93</v>
      </c>
      <c r="Q17" s="529" t="s">
        <v>92</v>
      </c>
      <c r="R17" s="110" t="s">
        <v>46</v>
      </c>
      <c r="S17" s="110">
        <v>0</v>
      </c>
      <c r="T17" s="112">
        <v>6</v>
      </c>
      <c r="U17" s="110">
        <v>0</v>
      </c>
      <c r="V17" s="110">
        <v>5</v>
      </c>
      <c r="W17" s="110">
        <v>0</v>
      </c>
      <c r="X17" s="110">
        <v>0</v>
      </c>
      <c r="Y17" s="110"/>
      <c r="Z17" s="110"/>
      <c r="AA17" s="438">
        <f>SUM(S17:Z17)</f>
        <v>11</v>
      </c>
      <c r="AB17" s="815"/>
      <c r="AD17" s="796">
        <v>13</v>
      </c>
      <c r="AE17" s="794" t="s">
        <v>531</v>
      </c>
      <c r="AF17" s="794" t="s">
        <v>89</v>
      </c>
      <c r="AG17" s="791" t="s">
        <v>32</v>
      </c>
      <c r="AH17" s="791">
        <v>4.5</v>
      </c>
      <c r="AI17" s="792">
        <v>5</v>
      </c>
      <c r="AJ17" s="791">
        <v>16.5</v>
      </c>
      <c r="AK17" s="791">
        <v>9</v>
      </c>
      <c r="AL17" s="792">
        <v>0</v>
      </c>
      <c r="AM17" s="792">
        <v>0</v>
      </c>
      <c r="AN17" s="791"/>
      <c r="AO17" s="792"/>
      <c r="AP17" s="842">
        <f>SUM(AH17:AO17)</f>
        <v>35</v>
      </c>
    </row>
    <row r="18" spans="1:42" s="812" customFormat="1" ht="9" customHeight="1" x14ac:dyDescent="0.2">
      <c r="A18" s="796">
        <v>14</v>
      </c>
      <c r="B18" s="592" t="s">
        <v>433</v>
      </c>
      <c r="C18" s="592" t="s">
        <v>27</v>
      </c>
      <c r="D18" s="110" t="s">
        <v>32</v>
      </c>
      <c r="E18" s="110">
        <v>6</v>
      </c>
      <c r="F18" s="112">
        <v>14</v>
      </c>
      <c r="G18" s="110">
        <v>8</v>
      </c>
      <c r="H18" s="110">
        <v>6</v>
      </c>
      <c r="I18" s="110">
        <v>4</v>
      </c>
      <c r="J18" s="112">
        <v>9</v>
      </c>
      <c r="K18" s="110"/>
      <c r="L18" s="112"/>
      <c r="M18" s="438">
        <f>SUM(E18:L18)</f>
        <v>47</v>
      </c>
      <c r="O18" s="796">
        <v>37</v>
      </c>
      <c r="P18" s="618" t="s">
        <v>293</v>
      </c>
      <c r="Q18" s="618" t="s">
        <v>73</v>
      </c>
      <c r="R18" s="110" t="s">
        <v>297</v>
      </c>
      <c r="S18" s="112">
        <v>9</v>
      </c>
      <c r="T18" s="112">
        <v>0</v>
      </c>
      <c r="U18" s="110">
        <v>0</v>
      </c>
      <c r="V18" s="110">
        <v>0</v>
      </c>
      <c r="W18" s="111">
        <v>0</v>
      </c>
      <c r="X18" s="111">
        <v>0</v>
      </c>
      <c r="Y18" s="110"/>
      <c r="Z18" s="111"/>
      <c r="AA18" s="438">
        <f>SUM(S18:Z18)</f>
        <v>9</v>
      </c>
      <c r="AB18" s="816"/>
      <c r="AD18" s="796">
        <v>14</v>
      </c>
      <c r="AE18" s="790" t="s">
        <v>52</v>
      </c>
      <c r="AF18" s="790" t="s">
        <v>27</v>
      </c>
      <c r="AG18" s="791" t="s">
        <v>46</v>
      </c>
      <c r="AH18" s="791">
        <v>13</v>
      </c>
      <c r="AI18" s="792">
        <v>5</v>
      </c>
      <c r="AJ18" s="791">
        <v>0</v>
      </c>
      <c r="AK18" s="791">
        <v>10</v>
      </c>
      <c r="AL18" s="791">
        <v>0</v>
      </c>
      <c r="AM18" s="791">
        <v>4.5</v>
      </c>
      <c r="AN18" s="791"/>
      <c r="AO18" s="791"/>
      <c r="AP18" s="842">
        <f>SUM(AH18:AO18)</f>
        <v>32.5</v>
      </c>
    </row>
    <row r="19" spans="1:42" s="812" customFormat="1" ht="9" customHeight="1" x14ac:dyDescent="0.2">
      <c r="A19" s="796">
        <v>15</v>
      </c>
      <c r="B19" s="592" t="s">
        <v>531</v>
      </c>
      <c r="C19" s="592" t="s">
        <v>89</v>
      </c>
      <c r="D19" s="110" t="s">
        <v>32</v>
      </c>
      <c r="E19" s="110">
        <v>7</v>
      </c>
      <c r="F19" s="112">
        <v>11</v>
      </c>
      <c r="G19" s="110">
        <v>5</v>
      </c>
      <c r="H19" s="110">
        <v>5</v>
      </c>
      <c r="I19" s="112">
        <v>10</v>
      </c>
      <c r="J19" s="112">
        <v>8</v>
      </c>
      <c r="K19" s="110"/>
      <c r="L19" s="112"/>
      <c r="M19" s="438">
        <f>SUM(E19:L19)</f>
        <v>46</v>
      </c>
      <c r="O19" s="796">
        <v>38</v>
      </c>
      <c r="P19" s="617" t="s">
        <v>131</v>
      </c>
      <c r="Q19" s="617" t="s">
        <v>55</v>
      </c>
      <c r="R19" s="110" t="s">
        <v>176</v>
      </c>
      <c r="S19" s="110">
        <v>0</v>
      </c>
      <c r="T19" s="112">
        <v>0</v>
      </c>
      <c r="U19" s="110">
        <v>0</v>
      </c>
      <c r="V19" s="110">
        <v>0</v>
      </c>
      <c r="W19" s="110">
        <v>2</v>
      </c>
      <c r="X19" s="110">
        <v>6</v>
      </c>
      <c r="Y19" s="110"/>
      <c r="Z19" s="110"/>
      <c r="AA19" s="438">
        <f>SUM(S19:Z19)</f>
        <v>8</v>
      </c>
      <c r="AD19" s="796">
        <v>15</v>
      </c>
      <c r="AE19" s="794" t="s">
        <v>535</v>
      </c>
      <c r="AF19" s="794" t="s">
        <v>57</v>
      </c>
      <c r="AG19" s="791" t="s">
        <v>32</v>
      </c>
      <c r="AH19" s="791">
        <v>10</v>
      </c>
      <c r="AI19" s="792">
        <v>0</v>
      </c>
      <c r="AJ19" s="791">
        <v>9</v>
      </c>
      <c r="AK19" s="791">
        <v>8</v>
      </c>
      <c r="AL19" s="791">
        <v>0</v>
      </c>
      <c r="AM19" s="792">
        <v>5</v>
      </c>
      <c r="AN19" s="791"/>
      <c r="AO19" s="792"/>
      <c r="AP19" s="842">
        <f>SUM(AH19:AO19)</f>
        <v>32</v>
      </c>
    </row>
    <row r="20" spans="1:42" s="812" customFormat="1" ht="9" customHeight="1" x14ac:dyDescent="0.2">
      <c r="A20" s="796">
        <v>15</v>
      </c>
      <c r="B20" s="357" t="s">
        <v>861</v>
      </c>
      <c r="C20" s="615" t="s">
        <v>54</v>
      </c>
      <c r="D20" s="110" t="s">
        <v>32</v>
      </c>
      <c r="E20" s="113">
        <v>0</v>
      </c>
      <c r="F20" s="112">
        <v>0</v>
      </c>
      <c r="G20" s="110">
        <v>15</v>
      </c>
      <c r="H20" s="110">
        <v>15</v>
      </c>
      <c r="I20" s="112">
        <v>16</v>
      </c>
      <c r="J20" s="112">
        <v>0</v>
      </c>
      <c r="K20" s="110"/>
      <c r="L20" s="112"/>
      <c r="M20" s="438">
        <f>SUM(E20:L20)</f>
        <v>46</v>
      </c>
      <c r="O20" s="796">
        <v>38</v>
      </c>
      <c r="P20" s="529" t="s">
        <v>113</v>
      </c>
      <c r="Q20" s="529" t="s">
        <v>44</v>
      </c>
      <c r="R20" s="110" t="s">
        <v>46</v>
      </c>
      <c r="S20" s="110">
        <v>0</v>
      </c>
      <c r="T20" s="112">
        <v>0</v>
      </c>
      <c r="U20" s="110">
        <v>1</v>
      </c>
      <c r="V20" s="110">
        <v>0</v>
      </c>
      <c r="W20" s="110">
        <v>4</v>
      </c>
      <c r="X20" s="110">
        <v>3</v>
      </c>
      <c r="Y20" s="110"/>
      <c r="Z20" s="110"/>
      <c r="AA20" s="438">
        <f>SUM(S20:Z20)</f>
        <v>8</v>
      </c>
      <c r="AD20" s="796">
        <v>16</v>
      </c>
      <c r="AE20" s="794" t="s">
        <v>520</v>
      </c>
      <c r="AF20" s="794" t="s">
        <v>119</v>
      </c>
      <c r="AG20" s="791" t="s">
        <v>32</v>
      </c>
      <c r="AH20" s="791">
        <v>10</v>
      </c>
      <c r="AI20" s="792">
        <v>0</v>
      </c>
      <c r="AJ20" s="791">
        <v>9.5</v>
      </c>
      <c r="AK20" s="791">
        <v>4</v>
      </c>
      <c r="AL20" s="791">
        <v>5</v>
      </c>
      <c r="AM20" s="792">
        <v>0</v>
      </c>
      <c r="AN20" s="791"/>
      <c r="AO20" s="792"/>
      <c r="AP20" s="842">
        <f>SUM(AH20:AO20)</f>
        <v>28.5</v>
      </c>
    </row>
    <row r="21" spans="1:42" s="812" customFormat="1" ht="9" customHeight="1" x14ac:dyDescent="0.2">
      <c r="A21" s="796">
        <v>17</v>
      </c>
      <c r="B21" s="592" t="s">
        <v>495</v>
      </c>
      <c r="C21" s="592" t="s">
        <v>496</v>
      </c>
      <c r="D21" s="110" t="s">
        <v>32</v>
      </c>
      <c r="E21" s="110">
        <v>10</v>
      </c>
      <c r="F21" s="112">
        <v>10</v>
      </c>
      <c r="G21" s="110">
        <v>7</v>
      </c>
      <c r="H21" s="110">
        <v>0</v>
      </c>
      <c r="I21" s="110">
        <v>7</v>
      </c>
      <c r="J21" s="112">
        <v>9</v>
      </c>
      <c r="K21" s="110"/>
      <c r="L21" s="112"/>
      <c r="M21" s="438">
        <f>SUM(E21:L21)</f>
        <v>43</v>
      </c>
      <c r="O21" s="796">
        <v>40</v>
      </c>
      <c r="P21" s="97" t="s">
        <v>378</v>
      </c>
      <c r="Q21" s="97" t="s">
        <v>862</v>
      </c>
      <c r="R21" s="110" t="s">
        <v>66</v>
      </c>
      <c r="S21" s="110">
        <v>0</v>
      </c>
      <c r="T21" s="112">
        <v>0</v>
      </c>
      <c r="U21" s="110">
        <v>3</v>
      </c>
      <c r="V21" s="110">
        <v>2</v>
      </c>
      <c r="W21" s="110">
        <v>0</v>
      </c>
      <c r="X21" s="110">
        <v>2</v>
      </c>
      <c r="Y21" s="110"/>
      <c r="Z21" s="110"/>
      <c r="AA21" s="438">
        <f>SUM(S21:Z21)</f>
        <v>7</v>
      </c>
      <c r="AD21" s="796">
        <v>16</v>
      </c>
      <c r="AE21" s="817" t="s">
        <v>518</v>
      </c>
      <c r="AF21" s="817" t="s">
        <v>73</v>
      </c>
      <c r="AG21" s="791" t="s">
        <v>66</v>
      </c>
      <c r="AH21" s="791">
        <v>5</v>
      </c>
      <c r="AI21" s="792">
        <v>15</v>
      </c>
      <c r="AJ21" s="791">
        <v>0</v>
      </c>
      <c r="AK21" s="791">
        <v>8.5</v>
      </c>
      <c r="AL21" s="791">
        <v>0</v>
      </c>
      <c r="AM21" s="791">
        <v>0</v>
      </c>
      <c r="AN21" s="791"/>
      <c r="AO21" s="791"/>
      <c r="AP21" s="842">
        <f>SUM(AH21:AO21)</f>
        <v>28.5</v>
      </c>
    </row>
    <row r="22" spans="1:42" s="812" customFormat="1" ht="9" customHeight="1" x14ac:dyDescent="0.2">
      <c r="A22" s="796">
        <v>18</v>
      </c>
      <c r="B22" s="617" t="s">
        <v>536</v>
      </c>
      <c r="C22" s="617" t="s">
        <v>44</v>
      </c>
      <c r="D22" s="110" t="s">
        <v>176</v>
      </c>
      <c r="E22" s="110">
        <v>7</v>
      </c>
      <c r="F22" s="112">
        <v>4</v>
      </c>
      <c r="G22" s="110">
        <v>3</v>
      </c>
      <c r="H22" s="110">
        <v>7</v>
      </c>
      <c r="I22" s="110">
        <v>11</v>
      </c>
      <c r="J22" s="110">
        <v>7</v>
      </c>
      <c r="K22" s="110"/>
      <c r="L22" s="110"/>
      <c r="M22" s="438">
        <f>SUM(E22:L22)</f>
        <v>39</v>
      </c>
      <c r="O22" s="796">
        <v>41</v>
      </c>
      <c r="P22" s="592" t="s">
        <v>499</v>
      </c>
      <c r="Q22" s="592" t="s">
        <v>50</v>
      </c>
      <c r="R22" s="110" t="s">
        <v>32</v>
      </c>
      <c r="S22" s="110">
        <v>0</v>
      </c>
      <c r="T22" s="112">
        <v>0</v>
      </c>
      <c r="U22" s="110">
        <v>0</v>
      </c>
      <c r="V22" s="110">
        <v>4</v>
      </c>
      <c r="W22" s="110">
        <v>0</v>
      </c>
      <c r="X22" s="112">
        <v>2</v>
      </c>
      <c r="Y22" s="110"/>
      <c r="Z22" s="112"/>
      <c r="AA22" s="438">
        <f>SUM(S22:Z22)</f>
        <v>6</v>
      </c>
      <c r="AB22" s="815"/>
      <c r="AD22" s="796">
        <v>16</v>
      </c>
      <c r="AE22" s="817" t="s">
        <v>543</v>
      </c>
      <c r="AF22" s="817" t="s">
        <v>544</v>
      </c>
      <c r="AG22" s="791" t="s">
        <v>66</v>
      </c>
      <c r="AH22" s="791">
        <v>4.5</v>
      </c>
      <c r="AI22" s="792">
        <v>14</v>
      </c>
      <c r="AJ22" s="791">
        <v>0</v>
      </c>
      <c r="AK22" s="791">
        <v>5</v>
      </c>
      <c r="AL22" s="804">
        <v>0</v>
      </c>
      <c r="AM22" s="804">
        <v>5</v>
      </c>
      <c r="AN22" s="791"/>
      <c r="AO22" s="804"/>
      <c r="AP22" s="842">
        <f>SUM(AH22:AO22)</f>
        <v>28.5</v>
      </c>
    </row>
    <row r="23" spans="1:42" s="812" customFormat="1" ht="9" customHeight="1" x14ac:dyDescent="0.2">
      <c r="A23" s="796">
        <v>19</v>
      </c>
      <c r="B23" s="592" t="s">
        <v>533</v>
      </c>
      <c r="C23" s="592" t="s">
        <v>55</v>
      </c>
      <c r="D23" s="110" t="s">
        <v>32</v>
      </c>
      <c r="E23" s="110">
        <v>0</v>
      </c>
      <c r="F23" s="112">
        <v>8</v>
      </c>
      <c r="G23" s="110">
        <v>10</v>
      </c>
      <c r="H23" s="110">
        <v>11</v>
      </c>
      <c r="I23" s="112">
        <v>6</v>
      </c>
      <c r="J23" s="112">
        <v>0</v>
      </c>
      <c r="K23" s="110"/>
      <c r="L23" s="112"/>
      <c r="M23" s="438">
        <f>SUM(E23:L23)</f>
        <v>35</v>
      </c>
      <c r="O23" s="796">
        <v>41</v>
      </c>
      <c r="P23" s="618" t="s">
        <v>129</v>
      </c>
      <c r="Q23" s="618" t="s">
        <v>144</v>
      </c>
      <c r="R23" s="110" t="s">
        <v>297</v>
      </c>
      <c r="S23" s="110">
        <v>6</v>
      </c>
      <c r="T23" s="112">
        <v>0</v>
      </c>
      <c r="U23" s="110">
        <v>0</v>
      </c>
      <c r="V23" s="110">
        <v>0</v>
      </c>
      <c r="W23" s="110">
        <v>0</v>
      </c>
      <c r="X23" s="110">
        <v>0</v>
      </c>
      <c r="Y23" s="110"/>
      <c r="Z23" s="110"/>
      <c r="AA23" s="438">
        <f>SUM(S23:Z23)</f>
        <v>6</v>
      </c>
      <c r="AB23" s="816"/>
      <c r="AD23" s="796">
        <v>19</v>
      </c>
      <c r="AE23" s="790" t="s">
        <v>128</v>
      </c>
      <c r="AF23" s="790" t="s">
        <v>47</v>
      </c>
      <c r="AG23" s="791" t="s">
        <v>46</v>
      </c>
      <c r="AH23" s="791">
        <v>0</v>
      </c>
      <c r="AI23" s="792">
        <v>4</v>
      </c>
      <c r="AJ23" s="791">
        <v>9.5</v>
      </c>
      <c r="AK23" s="791">
        <v>0</v>
      </c>
      <c r="AL23" s="791">
        <v>5</v>
      </c>
      <c r="AM23" s="791">
        <v>9.5</v>
      </c>
      <c r="AN23" s="791"/>
      <c r="AO23" s="791"/>
      <c r="AP23" s="842">
        <f>SUM(AH23:AO23)</f>
        <v>28</v>
      </c>
    </row>
    <row r="24" spans="1:42" s="812" customFormat="1" ht="9" customHeight="1" x14ac:dyDescent="0.2">
      <c r="A24" s="796">
        <v>19</v>
      </c>
      <c r="B24" s="595" t="s">
        <v>539</v>
      </c>
      <c r="C24" s="595" t="s">
        <v>540</v>
      </c>
      <c r="D24" s="110" t="s">
        <v>66</v>
      </c>
      <c r="E24" s="110">
        <v>3</v>
      </c>
      <c r="F24" s="112">
        <v>10</v>
      </c>
      <c r="G24" s="110">
        <v>0</v>
      </c>
      <c r="H24" s="110">
        <v>7</v>
      </c>
      <c r="I24" s="110">
        <v>9</v>
      </c>
      <c r="J24" s="110">
        <v>6</v>
      </c>
      <c r="K24" s="110"/>
      <c r="L24" s="110"/>
      <c r="M24" s="438">
        <f>SUM(E24:L24)</f>
        <v>35</v>
      </c>
      <c r="O24" s="796">
        <v>43</v>
      </c>
      <c r="P24" s="592" t="s">
        <v>434</v>
      </c>
      <c r="Q24" s="592" t="s">
        <v>110</v>
      </c>
      <c r="R24" s="110" t="s">
        <v>32</v>
      </c>
      <c r="S24" s="110">
        <v>0</v>
      </c>
      <c r="T24" s="112">
        <v>0</v>
      </c>
      <c r="U24" s="110">
        <v>0</v>
      </c>
      <c r="V24" s="110">
        <v>0</v>
      </c>
      <c r="W24" s="110">
        <v>0</v>
      </c>
      <c r="X24" s="112">
        <v>5</v>
      </c>
      <c r="Y24" s="110"/>
      <c r="Z24" s="112"/>
      <c r="AA24" s="438">
        <f>SUM(S24:Z24)</f>
        <v>5</v>
      </c>
      <c r="AD24" s="796">
        <v>20</v>
      </c>
      <c r="AE24" s="818" t="s">
        <v>519</v>
      </c>
      <c r="AF24" s="818" t="s">
        <v>72</v>
      </c>
      <c r="AG24" s="791" t="s">
        <v>176</v>
      </c>
      <c r="AH24" s="791">
        <v>9.5</v>
      </c>
      <c r="AI24" s="792">
        <v>4.5</v>
      </c>
      <c r="AJ24" s="791">
        <v>0</v>
      </c>
      <c r="AK24" s="791">
        <v>4</v>
      </c>
      <c r="AL24" s="791">
        <v>0</v>
      </c>
      <c r="AM24" s="791">
        <v>9</v>
      </c>
      <c r="AN24" s="791"/>
      <c r="AO24" s="791"/>
      <c r="AP24" s="842">
        <f>SUM(AH24:AO24)</f>
        <v>27</v>
      </c>
    </row>
    <row r="25" spans="1:42" s="812" customFormat="1" ht="9" customHeight="1" x14ac:dyDescent="0.2">
      <c r="A25" s="796">
        <v>21</v>
      </c>
      <c r="B25" s="595" t="s">
        <v>523</v>
      </c>
      <c r="C25" s="595" t="s">
        <v>184</v>
      </c>
      <c r="D25" s="110" t="s">
        <v>66</v>
      </c>
      <c r="E25" s="110">
        <v>0</v>
      </c>
      <c r="F25" s="112">
        <v>11</v>
      </c>
      <c r="G25" s="110">
        <v>22</v>
      </c>
      <c r="H25" s="110">
        <v>0</v>
      </c>
      <c r="I25" s="110">
        <v>0</v>
      </c>
      <c r="J25" s="110">
        <v>0</v>
      </c>
      <c r="K25" s="110"/>
      <c r="L25" s="110"/>
      <c r="M25" s="438">
        <f>SUM(E25:L25)</f>
        <v>33</v>
      </c>
      <c r="O25" s="796">
        <v>43</v>
      </c>
      <c r="P25" s="592" t="s">
        <v>643</v>
      </c>
      <c r="Q25" s="592" t="s">
        <v>644</v>
      </c>
      <c r="R25" s="110" t="s">
        <v>32</v>
      </c>
      <c r="S25" s="110">
        <v>1</v>
      </c>
      <c r="T25" s="112">
        <v>0</v>
      </c>
      <c r="U25" s="110">
        <v>2</v>
      </c>
      <c r="V25" s="110">
        <v>0</v>
      </c>
      <c r="W25" s="110">
        <v>0</v>
      </c>
      <c r="X25" s="112">
        <v>2</v>
      </c>
      <c r="Y25" s="110"/>
      <c r="Z25" s="112"/>
      <c r="AA25" s="438">
        <f>SUM(S25:Z25)</f>
        <v>5</v>
      </c>
      <c r="AD25" s="796">
        <v>20</v>
      </c>
      <c r="AE25" s="818" t="s">
        <v>524</v>
      </c>
      <c r="AF25" s="818" t="s">
        <v>171</v>
      </c>
      <c r="AG25" s="791" t="s">
        <v>176</v>
      </c>
      <c r="AH25" s="791">
        <v>0</v>
      </c>
      <c r="AI25" s="792">
        <v>0</v>
      </c>
      <c r="AJ25" s="791">
        <v>0</v>
      </c>
      <c r="AK25" s="791">
        <v>9.5</v>
      </c>
      <c r="AL25" s="791">
        <v>5</v>
      </c>
      <c r="AM25" s="791">
        <v>12.5</v>
      </c>
      <c r="AN25" s="791"/>
      <c r="AO25" s="791"/>
      <c r="AP25" s="842">
        <f>SUM(AH25:AO25)</f>
        <v>27</v>
      </c>
    </row>
    <row r="26" spans="1:42" s="812" customFormat="1" ht="9" customHeight="1" x14ac:dyDescent="0.2">
      <c r="A26" s="796">
        <v>21</v>
      </c>
      <c r="B26" s="617" t="s">
        <v>524</v>
      </c>
      <c r="C26" s="617" t="s">
        <v>171</v>
      </c>
      <c r="D26" s="110" t="s">
        <v>176</v>
      </c>
      <c r="E26" s="110">
        <v>10</v>
      </c>
      <c r="F26" s="112">
        <v>2</v>
      </c>
      <c r="G26" s="110">
        <v>0</v>
      </c>
      <c r="H26" s="110">
        <v>3</v>
      </c>
      <c r="I26" s="110">
        <v>0</v>
      </c>
      <c r="J26" s="110">
        <v>18</v>
      </c>
      <c r="K26" s="110"/>
      <c r="L26" s="110"/>
      <c r="M26" s="438">
        <f>SUM(E26:L26)</f>
        <v>33</v>
      </c>
      <c r="O26" s="796">
        <v>45</v>
      </c>
      <c r="P26" s="595" t="s">
        <v>521</v>
      </c>
      <c r="Q26" s="595" t="s">
        <v>84</v>
      </c>
      <c r="R26" s="110" t="s">
        <v>66</v>
      </c>
      <c r="S26" s="110">
        <v>0</v>
      </c>
      <c r="T26" s="112">
        <v>0</v>
      </c>
      <c r="U26" s="110">
        <v>3</v>
      </c>
      <c r="V26" s="110">
        <v>0</v>
      </c>
      <c r="W26" s="110">
        <v>0</v>
      </c>
      <c r="X26" s="110">
        <v>0</v>
      </c>
      <c r="Y26" s="110"/>
      <c r="Z26" s="110"/>
      <c r="AA26" s="438">
        <f>SUM(S26:Z26)</f>
        <v>3</v>
      </c>
      <c r="AD26" s="796">
        <v>22</v>
      </c>
      <c r="AE26" s="817" t="s">
        <v>463</v>
      </c>
      <c r="AF26" s="817" t="s">
        <v>47</v>
      </c>
      <c r="AG26" s="791" t="s">
        <v>66</v>
      </c>
      <c r="AH26" s="791">
        <v>5</v>
      </c>
      <c r="AI26" s="792">
        <v>0</v>
      </c>
      <c r="AJ26" s="791">
        <v>0</v>
      </c>
      <c r="AK26" s="791">
        <v>9</v>
      </c>
      <c r="AL26" s="791">
        <v>9</v>
      </c>
      <c r="AM26" s="791">
        <v>0</v>
      </c>
      <c r="AN26" s="791"/>
      <c r="AO26" s="791"/>
      <c r="AP26" s="842">
        <f>SUM(AH26:AO26)</f>
        <v>23</v>
      </c>
    </row>
    <row r="27" spans="1:42" s="812" customFormat="1" ht="9" customHeight="1" x14ac:dyDescent="0.2">
      <c r="A27" s="796">
        <v>23</v>
      </c>
      <c r="B27" s="595" t="s">
        <v>543</v>
      </c>
      <c r="C27" s="595" t="s">
        <v>544</v>
      </c>
      <c r="D27" s="110" t="s">
        <v>66</v>
      </c>
      <c r="E27" s="110">
        <v>6</v>
      </c>
      <c r="F27" s="112">
        <v>15</v>
      </c>
      <c r="G27" s="110">
        <v>0</v>
      </c>
      <c r="H27" s="110">
        <v>5</v>
      </c>
      <c r="I27" s="111">
        <v>0</v>
      </c>
      <c r="J27" s="111">
        <v>4</v>
      </c>
      <c r="K27" s="110"/>
      <c r="L27" s="111"/>
      <c r="M27" s="438">
        <f>SUM(E27:L27)</f>
        <v>30</v>
      </c>
      <c r="O27" s="796">
        <v>45</v>
      </c>
      <c r="P27" s="114" t="s">
        <v>918</v>
      </c>
      <c r="Q27" s="114" t="s">
        <v>55</v>
      </c>
      <c r="R27" s="110" t="s">
        <v>176</v>
      </c>
      <c r="S27" s="110">
        <v>0</v>
      </c>
      <c r="T27" s="112">
        <v>0</v>
      </c>
      <c r="U27" s="110">
        <v>0</v>
      </c>
      <c r="V27" s="110">
        <v>0</v>
      </c>
      <c r="W27" s="110">
        <v>0</v>
      </c>
      <c r="X27" s="110">
        <v>3</v>
      </c>
      <c r="Y27" s="110"/>
      <c r="Z27" s="110"/>
      <c r="AA27" s="438">
        <f>SUM(S27:Z27)</f>
        <v>3</v>
      </c>
      <c r="AD27" s="796">
        <v>23</v>
      </c>
      <c r="AE27" s="794" t="s">
        <v>533</v>
      </c>
      <c r="AF27" s="794" t="s">
        <v>55</v>
      </c>
      <c r="AG27" s="791" t="s">
        <v>32</v>
      </c>
      <c r="AH27" s="791">
        <v>0</v>
      </c>
      <c r="AI27" s="792">
        <v>0</v>
      </c>
      <c r="AJ27" s="791">
        <v>5</v>
      </c>
      <c r="AK27" s="791">
        <v>10</v>
      </c>
      <c r="AL27" s="792">
        <v>5</v>
      </c>
      <c r="AM27" s="792">
        <v>0</v>
      </c>
      <c r="AN27" s="791"/>
      <c r="AO27" s="792"/>
      <c r="AP27" s="842">
        <f>SUM(AH27:AO27)</f>
        <v>20</v>
      </c>
    </row>
    <row r="28" spans="1:42" s="812" customFormat="1" ht="9" customHeight="1" x14ac:dyDescent="0.2">
      <c r="A28" s="796">
        <v>24</v>
      </c>
      <c r="B28" s="595" t="s">
        <v>463</v>
      </c>
      <c r="C28" s="595" t="s">
        <v>47</v>
      </c>
      <c r="D28" s="110" t="s">
        <v>66</v>
      </c>
      <c r="E28" s="110">
        <v>9</v>
      </c>
      <c r="F28" s="112">
        <v>1</v>
      </c>
      <c r="G28" s="110">
        <v>0</v>
      </c>
      <c r="H28" s="110">
        <v>3</v>
      </c>
      <c r="I28" s="110">
        <v>6</v>
      </c>
      <c r="J28" s="110">
        <v>9</v>
      </c>
      <c r="K28" s="110"/>
      <c r="L28" s="110"/>
      <c r="M28" s="438">
        <f>SUM(E28:L28)</f>
        <v>28</v>
      </c>
      <c r="O28" s="796">
        <v>45</v>
      </c>
      <c r="P28" s="366" t="s">
        <v>74</v>
      </c>
      <c r="Q28" s="366" t="s">
        <v>115</v>
      </c>
      <c r="R28" s="110" t="s">
        <v>46</v>
      </c>
      <c r="S28" s="110">
        <v>3</v>
      </c>
      <c r="T28" s="112">
        <v>0</v>
      </c>
      <c r="U28" s="110">
        <v>0</v>
      </c>
      <c r="V28" s="110">
        <v>0</v>
      </c>
      <c r="W28" s="111">
        <v>0</v>
      </c>
      <c r="X28" s="111">
        <v>0</v>
      </c>
      <c r="Y28" s="110"/>
      <c r="Z28" s="111"/>
      <c r="AA28" s="438">
        <f>SUM(S28:Z28)</f>
        <v>3</v>
      </c>
      <c r="AB28" s="815"/>
      <c r="AD28" s="796">
        <v>24</v>
      </c>
      <c r="AE28" s="808" t="s">
        <v>71</v>
      </c>
      <c r="AF28" s="808" t="s">
        <v>47</v>
      </c>
      <c r="AG28" s="791" t="s">
        <v>46</v>
      </c>
      <c r="AH28" s="792">
        <v>0</v>
      </c>
      <c r="AI28" s="792">
        <v>5</v>
      </c>
      <c r="AJ28" s="791">
        <v>4.5</v>
      </c>
      <c r="AK28" s="791">
        <v>0</v>
      </c>
      <c r="AL28" s="804">
        <v>5</v>
      </c>
      <c r="AM28" s="804">
        <v>4</v>
      </c>
      <c r="AN28" s="791"/>
      <c r="AO28" s="804"/>
      <c r="AP28" s="842">
        <f>SUM(AH28:AO28)</f>
        <v>18.5</v>
      </c>
    </row>
    <row r="29" spans="1:42" s="812" customFormat="1" ht="9" customHeight="1" x14ac:dyDescent="0.2">
      <c r="A29" s="796">
        <v>25</v>
      </c>
      <c r="B29" s="592" t="s">
        <v>528</v>
      </c>
      <c r="C29" s="592" t="s">
        <v>78</v>
      </c>
      <c r="D29" s="110" t="s">
        <v>32</v>
      </c>
      <c r="E29" s="110">
        <v>9</v>
      </c>
      <c r="F29" s="112">
        <v>9</v>
      </c>
      <c r="G29" s="110">
        <v>0</v>
      </c>
      <c r="H29" s="110">
        <v>6</v>
      </c>
      <c r="I29" s="110">
        <v>3</v>
      </c>
      <c r="J29" s="112">
        <v>0</v>
      </c>
      <c r="K29" s="110"/>
      <c r="L29" s="112"/>
      <c r="M29" s="438">
        <f>SUM(E29:L29)</f>
        <v>27</v>
      </c>
      <c r="O29" s="796">
        <v>45</v>
      </c>
      <c r="P29" s="618" t="s">
        <v>526</v>
      </c>
      <c r="Q29" s="618" t="s">
        <v>527</v>
      </c>
      <c r="R29" s="110" t="s">
        <v>297</v>
      </c>
      <c r="S29" s="110">
        <v>3</v>
      </c>
      <c r="T29" s="112">
        <v>0</v>
      </c>
      <c r="U29" s="110">
        <v>0</v>
      </c>
      <c r="V29" s="110">
        <v>0</v>
      </c>
      <c r="W29" s="110">
        <v>0</v>
      </c>
      <c r="X29" s="110">
        <v>0</v>
      </c>
      <c r="Y29" s="110"/>
      <c r="Z29" s="110"/>
      <c r="AA29" s="438">
        <f>SUM(S29:Z29)</f>
        <v>3</v>
      </c>
      <c r="AB29" s="816"/>
      <c r="AD29" s="796">
        <v>25</v>
      </c>
      <c r="AE29" s="799" t="s">
        <v>528</v>
      </c>
      <c r="AF29" s="800" t="s">
        <v>78</v>
      </c>
      <c r="AG29" s="791" t="s">
        <v>32</v>
      </c>
      <c r="AH29" s="791">
        <v>0</v>
      </c>
      <c r="AI29" s="792">
        <v>10</v>
      </c>
      <c r="AJ29" s="791">
        <v>0</v>
      </c>
      <c r="AK29" s="791">
        <v>8</v>
      </c>
      <c r="AL29" s="791">
        <v>0</v>
      </c>
      <c r="AM29" s="792">
        <v>0</v>
      </c>
      <c r="AN29" s="791"/>
      <c r="AO29" s="792"/>
      <c r="AP29" s="842">
        <f>SUM(AH29:AO29)</f>
        <v>18</v>
      </c>
    </row>
    <row r="30" spans="1:42" s="812" customFormat="1" ht="9" customHeight="1" x14ac:dyDescent="0.2">
      <c r="A30" s="796">
        <v>26</v>
      </c>
      <c r="B30" s="1918" t="s">
        <v>519</v>
      </c>
      <c r="C30" s="1919" t="s">
        <v>72</v>
      </c>
      <c r="D30" s="771" t="s">
        <v>176</v>
      </c>
      <c r="E30" s="771">
        <v>5</v>
      </c>
      <c r="F30" s="112">
        <v>6</v>
      </c>
      <c r="G30" s="110">
        <v>0</v>
      </c>
      <c r="H30" s="110">
        <v>4</v>
      </c>
      <c r="I30" s="771">
        <v>0</v>
      </c>
      <c r="J30" s="771">
        <v>10</v>
      </c>
      <c r="K30" s="771"/>
      <c r="L30" s="771"/>
      <c r="M30" s="772">
        <f>SUM(E30:L30)</f>
        <v>25</v>
      </c>
      <c r="O30" s="796">
        <v>49</v>
      </c>
      <c r="P30" s="592" t="s">
        <v>494</v>
      </c>
      <c r="Q30" s="592" t="s">
        <v>111</v>
      </c>
      <c r="R30" s="110" t="s">
        <v>32</v>
      </c>
      <c r="S30" s="110">
        <v>0</v>
      </c>
      <c r="T30" s="112">
        <v>0</v>
      </c>
      <c r="U30" s="110">
        <v>0</v>
      </c>
      <c r="V30" s="110">
        <v>0</v>
      </c>
      <c r="W30" s="112">
        <v>0</v>
      </c>
      <c r="X30" s="112">
        <v>1</v>
      </c>
      <c r="Y30" s="110"/>
      <c r="Z30" s="112"/>
      <c r="AA30" s="438">
        <f>SUM(S30:Z30)</f>
        <v>1</v>
      </c>
      <c r="AB30" s="815"/>
      <c r="AD30" s="796">
        <v>25</v>
      </c>
      <c r="AE30" s="1136" t="s">
        <v>863</v>
      </c>
      <c r="AF30" s="1137" t="s">
        <v>40</v>
      </c>
      <c r="AG30" s="791" t="s">
        <v>66</v>
      </c>
      <c r="AH30" s="791">
        <v>0</v>
      </c>
      <c r="AI30" s="792">
        <v>0</v>
      </c>
      <c r="AJ30" s="791">
        <v>5</v>
      </c>
      <c r="AK30" s="791">
        <v>0</v>
      </c>
      <c r="AL30" s="791">
        <v>0</v>
      </c>
      <c r="AM30" s="791">
        <v>13</v>
      </c>
      <c r="AN30" s="791"/>
      <c r="AO30" s="791"/>
      <c r="AP30" s="842">
        <f>SUM(AH30:AO30)</f>
        <v>18</v>
      </c>
    </row>
    <row r="31" spans="1:42" s="812" customFormat="1" ht="9" customHeight="1" x14ac:dyDescent="0.2">
      <c r="A31" s="796">
        <v>27</v>
      </c>
      <c r="B31" s="666" t="s">
        <v>522</v>
      </c>
      <c r="C31" s="1135" t="s">
        <v>139</v>
      </c>
      <c r="D31" s="110" t="s">
        <v>32</v>
      </c>
      <c r="E31" s="110">
        <v>2</v>
      </c>
      <c r="F31" s="112">
        <v>0</v>
      </c>
      <c r="G31" s="110">
        <v>5</v>
      </c>
      <c r="H31" s="110">
        <v>4</v>
      </c>
      <c r="I31" s="110">
        <v>3</v>
      </c>
      <c r="J31" s="112">
        <v>9</v>
      </c>
      <c r="K31" s="110"/>
      <c r="L31" s="112"/>
      <c r="M31" s="438">
        <f>SUM(E31:L31)</f>
        <v>23</v>
      </c>
      <c r="O31" s="796">
        <v>49</v>
      </c>
      <c r="P31" s="617" t="s">
        <v>145</v>
      </c>
      <c r="Q31" s="617" t="s">
        <v>87</v>
      </c>
      <c r="R31" s="110" t="s">
        <v>176</v>
      </c>
      <c r="S31" s="110">
        <v>1</v>
      </c>
      <c r="T31" s="112">
        <v>0</v>
      </c>
      <c r="U31" s="110">
        <v>0</v>
      </c>
      <c r="V31" s="110">
        <v>0</v>
      </c>
      <c r="W31" s="111">
        <v>0</v>
      </c>
      <c r="X31" s="111">
        <v>0</v>
      </c>
      <c r="Y31" s="110"/>
      <c r="Z31" s="111"/>
      <c r="AA31" s="438">
        <f>SUM(S31:Z31)</f>
        <v>1</v>
      </c>
      <c r="AB31" s="815"/>
      <c r="AD31" s="796">
        <v>27</v>
      </c>
      <c r="AE31" s="799" t="s">
        <v>522</v>
      </c>
      <c r="AF31" s="800" t="s">
        <v>139</v>
      </c>
      <c r="AG31" s="791" t="s">
        <v>32</v>
      </c>
      <c r="AH31" s="791">
        <v>0</v>
      </c>
      <c r="AI31" s="792">
        <v>0</v>
      </c>
      <c r="AJ31" s="791">
        <v>0</v>
      </c>
      <c r="AK31" s="791">
        <v>13.5</v>
      </c>
      <c r="AL31" s="791">
        <v>0</v>
      </c>
      <c r="AM31" s="792">
        <v>4</v>
      </c>
      <c r="AN31" s="791"/>
      <c r="AO31" s="792"/>
      <c r="AP31" s="842">
        <f>SUM(AH31:AO31)</f>
        <v>17.5</v>
      </c>
    </row>
    <row r="32" spans="1:42" s="812" customFormat="1" ht="9" customHeight="1" x14ac:dyDescent="0.2">
      <c r="A32" s="796">
        <v>28</v>
      </c>
      <c r="B32" s="1131" t="s">
        <v>315</v>
      </c>
      <c r="C32" s="1920" t="s">
        <v>31</v>
      </c>
      <c r="D32" s="110" t="s">
        <v>297</v>
      </c>
      <c r="E32" s="110">
        <v>21</v>
      </c>
      <c r="F32" s="112">
        <v>0</v>
      </c>
      <c r="G32" s="110">
        <v>0</v>
      </c>
      <c r="H32" s="110">
        <v>0</v>
      </c>
      <c r="I32" s="110">
        <v>0</v>
      </c>
      <c r="J32" s="110">
        <v>0</v>
      </c>
      <c r="K32" s="110"/>
      <c r="L32" s="110"/>
      <c r="M32" s="438">
        <f>SUM(E32:L32)</f>
        <v>21</v>
      </c>
      <c r="O32" s="796">
        <v>49</v>
      </c>
      <c r="P32" s="529" t="s">
        <v>530</v>
      </c>
      <c r="Q32" s="529" t="s">
        <v>44</v>
      </c>
      <c r="R32" s="110" t="s">
        <v>46</v>
      </c>
      <c r="S32" s="110">
        <v>0</v>
      </c>
      <c r="T32" s="112">
        <v>0</v>
      </c>
      <c r="U32" s="110">
        <v>0</v>
      </c>
      <c r="V32" s="110">
        <v>1</v>
      </c>
      <c r="W32" s="110">
        <v>0</v>
      </c>
      <c r="X32" s="110">
        <v>0</v>
      </c>
      <c r="Y32" s="110"/>
      <c r="Z32" s="110"/>
      <c r="AA32" s="438">
        <f>SUM(S32:Z32)</f>
        <v>1</v>
      </c>
      <c r="AD32" s="796">
        <v>27</v>
      </c>
      <c r="AE32" s="1161" t="s">
        <v>315</v>
      </c>
      <c r="AF32" s="1162" t="s">
        <v>31</v>
      </c>
      <c r="AG32" s="791" t="s">
        <v>297</v>
      </c>
      <c r="AH32" s="791">
        <v>17.5</v>
      </c>
      <c r="AI32" s="792">
        <v>0</v>
      </c>
      <c r="AJ32" s="791">
        <v>0</v>
      </c>
      <c r="AK32" s="791">
        <v>0</v>
      </c>
      <c r="AL32" s="791">
        <v>0</v>
      </c>
      <c r="AM32" s="791">
        <v>0</v>
      </c>
      <c r="AN32" s="791"/>
      <c r="AO32" s="791"/>
      <c r="AP32" s="842">
        <f>SUM(AH32:AO32)</f>
        <v>17.5</v>
      </c>
    </row>
    <row r="33" spans="1:42" s="812" customFormat="1" ht="9" customHeight="1" x14ac:dyDescent="0.2">
      <c r="A33" s="796">
        <v>29</v>
      </c>
      <c r="B33" s="1131" t="s">
        <v>52</v>
      </c>
      <c r="C33" s="1134" t="s">
        <v>47</v>
      </c>
      <c r="D33" s="110" t="s">
        <v>46</v>
      </c>
      <c r="E33" s="112">
        <v>3</v>
      </c>
      <c r="F33" s="112">
        <v>3</v>
      </c>
      <c r="G33" s="110">
        <v>4</v>
      </c>
      <c r="H33" s="110">
        <v>2</v>
      </c>
      <c r="I33" s="110">
        <v>5</v>
      </c>
      <c r="J33" s="110">
        <v>3</v>
      </c>
      <c r="K33" s="110"/>
      <c r="L33" s="110"/>
      <c r="M33" s="438">
        <f>SUM(E33:L33)</f>
        <v>20</v>
      </c>
      <c r="O33" s="796">
        <v>49</v>
      </c>
      <c r="P33" s="618" t="s">
        <v>129</v>
      </c>
      <c r="Q33" s="618" t="s">
        <v>78</v>
      </c>
      <c r="R33" s="110" t="s">
        <v>297</v>
      </c>
      <c r="S33" s="110">
        <v>1</v>
      </c>
      <c r="T33" s="112">
        <v>0</v>
      </c>
      <c r="U33" s="110">
        <v>0</v>
      </c>
      <c r="V33" s="110">
        <v>0</v>
      </c>
      <c r="W33" s="110">
        <v>0</v>
      </c>
      <c r="X33" s="110">
        <v>0</v>
      </c>
      <c r="Y33" s="110"/>
      <c r="Z33" s="110"/>
      <c r="AA33" s="438">
        <f>SUM(S33:Z33)</f>
        <v>1</v>
      </c>
      <c r="AD33" s="796">
        <v>29</v>
      </c>
      <c r="AE33" s="832" t="s">
        <v>545</v>
      </c>
      <c r="AF33" s="833" t="s">
        <v>540</v>
      </c>
      <c r="AG33" s="791" t="s">
        <v>66</v>
      </c>
      <c r="AH33" s="791">
        <v>0</v>
      </c>
      <c r="AI33" s="792">
        <v>0</v>
      </c>
      <c r="AJ33" s="791">
        <v>0</v>
      </c>
      <c r="AK33" s="791">
        <v>14.5</v>
      </c>
      <c r="AL33" s="791">
        <v>0</v>
      </c>
      <c r="AM33" s="791">
        <v>0</v>
      </c>
      <c r="AN33" s="791"/>
      <c r="AO33" s="791"/>
      <c r="AP33" s="842">
        <f>SUM(AH33:AO33)</f>
        <v>14.5</v>
      </c>
    </row>
    <row r="34" spans="1:42" s="812" customFormat="1" ht="9" customHeight="1" x14ac:dyDescent="0.2">
      <c r="A34" s="796">
        <v>30</v>
      </c>
      <c r="B34" s="1359" t="s">
        <v>863</v>
      </c>
      <c r="C34" s="1360" t="s">
        <v>40</v>
      </c>
      <c r="D34" s="110" t="s">
        <v>66</v>
      </c>
      <c r="E34" s="110">
        <v>0</v>
      </c>
      <c r="F34" s="112">
        <v>0</v>
      </c>
      <c r="G34" s="110">
        <v>12</v>
      </c>
      <c r="H34" s="110">
        <v>6</v>
      </c>
      <c r="I34" s="110">
        <v>0</v>
      </c>
      <c r="J34" s="110">
        <v>1</v>
      </c>
      <c r="K34" s="110"/>
      <c r="L34" s="110"/>
      <c r="M34" s="438">
        <f>SUM(E34:L34)</f>
        <v>19</v>
      </c>
      <c r="AD34" s="796">
        <v>30</v>
      </c>
      <c r="AE34" s="799" t="s">
        <v>433</v>
      </c>
      <c r="AF34" s="800" t="s">
        <v>27</v>
      </c>
      <c r="AG34" s="791" t="s">
        <v>32</v>
      </c>
      <c r="AH34" s="791">
        <v>0</v>
      </c>
      <c r="AI34" s="792">
        <v>4.5</v>
      </c>
      <c r="AJ34" s="791">
        <v>0</v>
      </c>
      <c r="AK34" s="791">
        <v>0</v>
      </c>
      <c r="AL34" s="791">
        <v>4</v>
      </c>
      <c r="AM34" s="792">
        <v>4.5</v>
      </c>
      <c r="AN34" s="791"/>
      <c r="AO34" s="792"/>
      <c r="AP34" s="842">
        <f>SUM(AH34:AO34)</f>
        <v>13</v>
      </c>
    </row>
    <row r="35" spans="1:42" ht="9" customHeight="1" x14ac:dyDescent="0.2">
      <c r="A35" s="796">
        <v>31</v>
      </c>
      <c r="B35" s="593" t="s">
        <v>463</v>
      </c>
      <c r="C35" s="616" t="s">
        <v>166</v>
      </c>
      <c r="D35" s="110" t="s">
        <v>66</v>
      </c>
      <c r="E35" s="110">
        <v>10</v>
      </c>
      <c r="F35" s="112">
        <v>3</v>
      </c>
      <c r="G35" s="110">
        <v>3</v>
      </c>
      <c r="H35" s="110">
        <v>2</v>
      </c>
      <c r="I35" s="111">
        <v>0</v>
      </c>
      <c r="J35" s="111">
        <v>0</v>
      </c>
      <c r="K35" s="110"/>
      <c r="L35" s="111"/>
      <c r="M35" s="438">
        <f>SUM(E35:L35)</f>
        <v>18</v>
      </c>
      <c r="O35" s="1872" t="s">
        <v>316</v>
      </c>
      <c r="P35" s="1872"/>
      <c r="Q35" s="1872"/>
      <c r="R35" s="1872"/>
      <c r="S35" s="1872"/>
      <c r="T35" s="1872"/>
      <c r="U35" s="1872"/>
      <c r="V35" s="1872"/>
      <c r="W35" s="1872"/>
      <c r="X35" s="1872"/>
      <c r="Y35" s="1872"/>
      <c r="Z35" s="1872"/>
      <c r="AA35" s="1872"/>
      <c r="AB35" s="806"/>
      <c r="AC35" s="806"/>
      <c r="AD35" s="796">
        <v>30</v>
      </c>
      <c r="AE35" s="832" t="s">
        <v>463</v>
      </c>
      <c r="AF35" s="833" t="s">
        <v>166</v>
      </c>
      <c r="AG35" s="791" t="s">
        <v>66</v>
      </c>
      <c r="AH35" s="791">
        <v>13</v>
      </c>
      <c r="AI35" s="792">
        <v>0</v>
      </c>
      <c r="AJ35" s="791">
        <v>0</v>
      </c>
      <c r="AK35" s="791">
        <v>0</v>
      </c>
      <c r="AL35" s="804">
        <v>0</v>
      </c>
      <c r="AM35" s="804">
        <v>0</v>
      </c>
      <c r="AN35" s="791"/>
      <c r="AO35" s="804"/>
      <c r="AP35" s="842">
        <f>SUM(AH35:AO35)</f>
        <v>13</v>
      </c>
    </row>
    <row r="36" spans="1:42" ht="9" customHeight="1" x14ac:dyDescent="0.2">
      <c r="A36" s="796">
        <v>32</v>
      </c>
      <c r="B36" s="1130" t="s">
        <v>71</v>
      </c>
      <c r="C36" s="1133" t="s">
        <v>47</v>
      </c>
      <c r="D36" s="110" t="s">
        <v>46</v>
      </c>
      <c r="E36" s="112">
        <v>3</v>
      </c>
      <c r="F36" s="112">
        <v>4</v>
      </c>
      <c r="G36" s="110">
        <v>3</v>
      </c>
      <c r="H36" s="110">
        <v>2</v>
      </c>
      <c r="I36" s="111">
        <v>2</v>
      </c>
      <c r="J36" s="111">
        <v>1</v>
      </c>
      <c r="K36" s="110"/>
      <c r="L36" s="111"/>
      <c r="M36" s="438">
        <f>SUM(E36:L36)</f>
        <v>15</v>
      </c>
      <c r="O36" s="1872"/>
      <c r="P36" s="1872"/>
      <c r="Q36" s="1872"/>
      <c r="R36" s="1872"/>
      <c r="S36" s="1872"/>
      <c r="T36" s="1872"/>
      <c r="U36" s="1872"/>
      <c r="V36" s="1872"/>
      <c r="W36" s="1872"/>
      <c r="X36" s="1872"/>
      <c r="Y36" s="1872"/>
      <c r="Z36" s="1872"/>
      <c r="AA36" s="1872"/>
      <c r="AB36" s="806"/>
      <c r="AC36" s="806"/>
      <c r="AD36" s="796">
        <v>3</v>
      </c>
      <c r="AE36" s="1161" t="s">
        <v>93</v>
      </c>
      <c r="AF36" s="1162" t="s">
        <v>92</v>
      </c>
      <c r="AG36" s="791" t="s">
        <v>46</v>
      </c>
      <c r="AH36" s="791">
        <v>0</v>
      </c>
      <c r="AI36" s="792">
        <v>9</v>
      </c>
      <c r="AJ36" s="791">
        <v>0</v>
      </c>
      <c r="AK36" s="791">
        <v>4</v>
      </c>
      <c r="AL36" s="791">
        <v>0</v>
      </c>
      <c r="AM36" s="791">
        <v>0</v>
      </c>
      <c r="AN36" s="791"/>
      <c r="AO36" s="791"/>
      <c r="AP36" s="842">
        <f>SUM(AH36:AO36)</f>
        <v>13</v>
      </c>
    </row>
    <row r="37" spans="1:42" ht="9" customHeight="1" x14ac:dyDescent="0.2">
      <c r="A37" s="796">
        <v>33</v>
      </c>
      <c r="B37" s="666" t="s">
        <v>433</v>
      </c>
      <c r="C37" s="1135" t="s">
        <v>115</v>
      </c>
      <c r="D37" s="110" t="s">
        <v>32</v>
      </c>
      <c r="E37" s="110">
        <v>0</v>
      </c>
      <c r="F37" s="112">
        <v>0</v>
      </c>
      <c r="G37" s="110">
        <v>2</v>
      </c>
      <c r="H37" s="110">
        <v>8</v>
      </c>
      <c r="I37" s="110">
        <v>0</v>
      </c>
      <c r="J37" s="112">
        <v>4</v>
      </c>
      <c r="K37" s="110"/>
      <c r="L37" s="112"/>
      <c r="M37" s="438">
        <f>SUM(E37:L37)</f>
        <v>14</v>
      </c>
      <c r="O37" s="796">
        <v>36</v>
      </c>
      <c r="P37" s="808" t="s">
        <v>52</v>
      </c>
      <c r="Q37" s="808" t="s">
        <v>47</v>
      </c>
      <c r="R37" s="791" t="s">
        <v>46</v>
      </c>
      <c r="S37" s="792">
        <v>0</v>
      </c>
      <c r="T37" s="792">
        <v>0</v>
      </c>
      <c r="U37" s="791">
        <v>5</v>
      </c>
      <c r="V37" s="791">
        <v>0</v>
      </c>
      <c r="W37" s="791">
        <v>0</v>
      </c>
      <c r="X37" s="791">
        <v>0</v>
      </c>
      <c r="Y37" s="791"/>
      <c r="Z37" s="791"/>
      <c r="AA37" s="842">
        <f>SUM(S37:Z37)</f>
        <v>5</v>
      </c>
      <c r="AD37" s="796">
        <v>33</v>
      </c>
      <c r="AE37" s="799" t="s">
        <v>501</v>
      </c>
      <c r="AF37" s="800" t="s">
        <v>56</v>
      </c>
      <c r="AG37" s="791" t="s">
        <v>32</v>
      </c>
      <c r="AH37" s="792">
        <v>0</v>
      </c>
      <c r="AI37" s="792">
        <v>0</v>
      </c>
      <c r="AJ37" s="791">
        <v>0</v>
      </c>
      <c r="AK37" s="791">
        <v>5</v>
      </c>
      <c r="AL37" s="792">
        <v>0</v>
      </c>
      <c r="AM37" s="792">
        <v>5</v>
      </c>
      <c r="AN37" s="792"/>
      <c r="AO37" s="792"/>
      <c r="AP37" s="842">
        <f>SUM(AH37:AO37)</f>
        <v>10</v>
      </c>
    </row>
    <row r="38" spans="1:42" ht="9" customHeight="1" x14ac:dyDescent="0.2">
      <c r="A38" s="796">
        <v>34</v>
      </c>
      <c r="B38" s="1129" t="s">
        <v>525</v>
      </c>
      <c r="C38" s="1132" t="s">
        <v>21</v>
      </c>
      <c r="D38" s="110" t="s">
        <v>176</v>
      </c>
      <c r="E38" s="110">
        <v>0</v>
      </c>
      <c r="F38" s="112">
        <v>7</v>
      </c>
      <c r="G38" s="110">
        <v>0</v>
      </c>
      <c r="H38" s="110">
        <v>2</v>
      </c>
      <c r="I38" s="111">
        <v>4</v>
      </c>
      <c r="J38" s="111">
        <v>0</v>
      </c>
      <c r="K38" s="110"/>
      <c r="L38" s="111"/>
      <c r="M38" s="438">
        <f>SUM(E38:L38)</f>
        <v>13</v>
      </c>
      <c r="O38" s="796">
        <v>36</v>
      </c>
      <c r="P38" s="801" t="s">
        <v>129</v>
      </c>
      <c r="Q38" s="801" t="s">
        <v>78</v>
      </c>
      <c r="R38" s="791" t="s">
        <v>297</v>
      </c>
      <c r="S38" s="791">
        <v>5</v>
      </c>
      <c r="T38" s="792">
        <v>0</v>
      </c>
      <c r="U38" s="791">
        <v>0</v>
      </c>
      <c r="V38" s="791">
        <v>0</v>
      </c>
      <c r="W38" s="791">
        <v>0</v>
      </c>
      <c r="X38" s="791">
        <v>0</v>
      </c>
      <c r="Y38" s="791"/>
      <c r="Z38" s="791"/>
      <c r="AA38" s="842">
        <f>SUM(S38:Z38)</f>
        <v>5</v>
      </c>
      <c r="AD38" s="796">
        <v>34</v>
      </c>
      <c r="AE38" s="799" t="s">
        <v>433</v>
      </c>
      <c r="AF38" s="800" t="s">
        <v>115</v>
      </c>
      <c r="AG38" s="791" t="s">
        <v>32</v>
      </c>
      <c r="AH38" s="791">
        <v>0</v>
      </c>
      <c r="AI38" s="792">
        <v>0</v>
      </c>
      <c r="AJ38" s="791">
        <v>0</v>
      </c>
      <c r="AK38" s="791">
        <v>0</v>
      </c>
      <c r="AL38" s="791">
        <v>0</v>
      </c>
      <c r="AM38" s="792">
        <v>9</v>
      </c>
      <c r="AN38" s="791"/>
      <c r="AO38" s="792"/>
      <c r="AP38" s="842">
        <f>SUM(AH38:AO38)</f>
        <v>9</v>
      </c>
    </row>
    <row r="39" spans="1:42" ht="9" customHeight="1" x14ac:dyDescent="0.2">
      <c r="A39" s="796">
        <v>35</v>
      </c>
      <c r="B39" s="593" t="s">
        <v>545</v>
      </c>
      <c r="C39" s="616" t="s">
        <v>540</v>
      </c>
      <c r="D39" s="110" t="s">
        <v>66</v>
      </c>
      <c r="E39" s="110">
        <v>0</v>
      </c>
      <c r="F39" s="112">
        <v>0</v>
      </c>
      <c r="G39" s="110">
        <v>6</v>
      </c>
      <c r="H39" s="110">
        <v>6</v>
      </c>
      <c r="I39" s="110">
        <v>0</v>
      </c>
      <c r="J39" s="110">
        <v>0</v>
      </c>
      <c r="K39" s="110"/>
      <c r="L39" s="110"/>
      <c r="M39" s="438">
        <f>SUM(E39:L39)</f>
        <v>12</v>
      </c>
      <c r="O39" s="796">
        <v>40</v>
      </c>
      <c r="P39" s="818" t="s">
        <v>525</v>
      </c>
      <c r="Q39" s="818" t="s">
        <v>21</v>
      </c>
      <c r="R39" s="791" t="s">
        <v>176</v>
      </c>
      <c r="S39" s="791">
        <v>0</v>
      </c>
      <c r="T39" s="792">
        <v>0</v>
      </c>
      <c r="U39" s="791">
        <v>0</v>
      </c>
      <c r="V39" s="791">
        <v>4.5</v>
      </c>
      <c r="W39" s="804">
        <v>0</v>
      </c>
      <c r="X39" s="804">
        <v>0</v>
      </c>
      <c r="Y39" s="791"/>
      <c r="Z39" s="804"/>
      <c r="AA39" s="842">
        <f>SUM(S39:Z39)</f>
        <v>4.5</v>
      </c>
      <c r="AD39" s="796">
        <v>34</v>
      </c>
      <c r="AE39" s="801" t="s">
        <v>526</v>
      </c>
      <c r="AF39" s="801" t="s">
        <v>527</v>
      </c>
      <c r="AG39" s="791" t="s">
        <v>297</v>
      </c>
      <c r="AH39" s="791">
        <v>5</v>
      </c>
      <c r="AI39" s="792">
        <v>0</v>
      </c>
      <c r="AJ39" s="791">
        <v>4</v>
      </c>
      <c r="AK39" s="791">
        <v>0</v>
      </c>
      <c r="AL39" s="791">
        <v>0</v>
      </c>
      <c r="AM39" s="791">
        <v>0</v>
      </c>
      <c r="AN39" s="791"/>
      <c r="AO39" s="791"/>
      <c r="AP39" s="842">
        <f>SUM(AH39:AO39)</f>
        <v>9</v>
      </c>
    </row>
    <row r="40" spans="1:42" ht="9" customHeight="1" x14ac:dyDescent="0.2">
      <c r="A40" s="796">
        <v>35</v>
      </c>
      <c r="B40" s="617" t="s">
        <v>537</v>
      </c>
      <c r="C40" s="617" t="s">
        <v>538</v>
      </c>
      <c r="D40" s="110" t="s">
        <v>176</v>
      </c>
      <c r="E40" s="110">
        <v>1</v>
      </c>
      <c r="F40" s="112">
        <v>0</v>
      </c>
      <c r="G40" s="110">
        <v>3</v>
      </c>
      <c r="H40" s="110">
        <v>4</v>
      </c>
      <c r="I40" s="110">
        <v>4</v>
      </c>
      <c r="J40" s="110">
        <v>0</v>
      </c>
      <c r="K40" s="110"/>
      <c r="L40" s="110"/>
      <c r="M40" s="438">
        <f>SUM(E40:L40)</f>
        <v>12</v>
      </c>
      <c r="O40" s="796">
        <v>40</v>
      </c>
      <c r="P40" s="801" t="s">
        <v>293</v>
      </c>
      <c r="Q40" s="801" t="s">
        <v>73</v>
      </c>
      <c r="R40" s="791" t="s">
        <v>297</v>
      </c>
      <c r="S40" s="792">
        <v>4.5</v>
      </c>
      <c r="T40" s="792">
        <v>0</v>
      </c>
      <c r="U40" s="791">
        <v>0</v>
      </c>
      <c r="V40" s="791">
        <v>0</v>
      </c>
      <c r="W40" s="804">
        <v>0</v>
      </c>
      <c r="X40" s="804">
        <v>0</v>
      </c>
      <c r="Y40" s="791"/>
      <c r="Z40" s="804"/>
      <c r="AA40" s="842">
        <f>SUM(S40:Z40)</f>
        <v>4.5</v>
      </c>
      <c r="AD40" s="796">
        <v>36</v>
      </c>
      <c r="AE40" s="794" t="s">
        <v>499</v>
      </c>
      <c r="AF40" s="794" t="s">
        <v>50</v>
      </c>
      <c r="AG40" s="791" t="s">
        <v>32</v>
      </c>
      <c r="AH40" s="791">
        <v>0</v>
      </c>
      <c r="AI40" s="792">
        <v>0</v>
      </c>
      <c r="AJ40" s="791">
        <v>0</v>
      </c>
      <c r="AK40" s="791">
        <v>5</v>
      </c>
      <c r="AL40" s="791">
        <v>0</v>
      </c>
      <c r="AM40" s="792">
        <v>0</v>
      </c>
      <c r="AN40" s="791"/>
      <c r="AO40" s="792"/>
      <c r="AP40" s="842">
        <f>SUM(AH40:AO40)</f>
        <v>5</v>
      </c>
    </row>
    <row r="41" spans="1:42" ht="9" customHeight="1" x14ac:dyDescent="0.2">
      <c r="A41" s="796">
        <v>35</v>
      </c>
      <c r="B41" s="618" t="s">
        <v>129</v>
      </c>
      <c r="C41" s="618" t="s">
        <v>40</v>
      </c>
      <c r="D41" s="110" t="s">
        <v>297</v>
      </c>
      <c r="E41" s="110">
        <v>4</v>
      </c>
      <c r="F41" s="112">
        <v>0</v>
      </c>
      <c r="G41" s="110">
        <v>0</v>
      </c>
      <c r="H41" s="110">
        <v>0</v>
      </c>
      <c r="I41" s="110">
        <v>8</v>
      </c>
      <c r="J41" s="110">
        <v>0</v>
      </c>
      <c r="K41" s="110"/>
      <c r="L41" s="110"/>
      <c r="M41" s="438">
        <f>SUM(E41:L41)</f>
        <v>12</v>
      </c>
      <c r="O41" s="796">
        <v>42</v>
      </c>
      <c r="P41" s="818" t="s">
        <v>131</v>
      </c>
      <c r="Q41" s="818" t="s">
        <v>55</v>
      </c>
      <c r="R41" s="791" t="s">
        <v>176</v>
      </c>
      <c r="S41" s="791">
        <v>0</v>
      </c>
      <c r="T41" s="792">
        <v>0</v>
      </c>
      <c r="U41" s="791">
        <v>0</v>
      </c>
      <c r="V41" s="791">
        <v>0</v>
      </c>
      <c r="W41" s="791">
        <v>4</v>
      </c>
      <c r="X41" s="791">
        <v>0</v>
      </c>
      <c r="Y41" s="791"/>
      <c r="Z41" s="791"/>
      <c r="AA41" s="842">
        <f>SUM(S41:Z41)</f>
        <v>4</v>
      </c>
      <c r="AD41" s="796">
        <v>36</v>
      </c>
      <c r="AE41" s="794" t="s">
        <v>434</v>
      </c>
      <c r="AF41" s="794" t="s">
        <v>110</v>
      </c>
      <c r="AG41" s="791" t="s">
        <v>32</v>
      </c>
      <c r="AH41" s="791">
        <v>0</v>
      </c>
      <c r="AI41" s="792">
        <v>0</v>
      </c>
      <c r="AJ41" s="791">
        <v>0</v>
      </c>
      <c r="AK41" s="791">
        <v>0</v>
      </c>
      <c r="AL41" s="791">
        <v>0</v>
      </c>
      <c r="AM41" s="792">
        <v>5</v>
      </c>
      <c r="AN41" s="791"/>
      <c r="AO41" s="792"/>
      <c r="AP41" s="842">
        <f>SUM(AH41:AO41)</f>
        <v>5</v>
      </c>
    </row>
    <row r="42" spans="1:42" ht="9" customHeight="1" x14ac:dyDescent="0.2"/>
    <row r="43" spans="1:42" ht="9" customHeight="1" x14ac:dyDescent="0.2"/>
    <row r="44" spans="1:42" ht="9" customHeight="1" x14ac:dyDescent="0.2"/>
    <row r="45" spans="1:42" ht="9" customHeight="1" x14ac:dyDescent="0.2"/>
    <row r="46" spans="1:42" ht="9" customHeight="1" x14ac:dyDescent="0.2"/>
    <row r="47" spans="1:42" ht="9" customHeight="1" x14ac:dyDescent="0.2"/>
    <row r="48" spans="1:42" ht="9" customHeight="1" x14ac:dyDescent="0.2"/>
    <row r="49" ht="9" customHeight="1" x14ac:dyDescent="0.2"/>
    <row r="50" ht="9" customHeight="1" x14ac:dyDescent="0.2"/>
    <row r="51" ht="9" customHeight="1" x14ac:dyDescent="0.2"/>
    <row r="52" ht="9" customHeight="1" x14ac:dyDescent="0.2"/>
    <row r="53" ht="9" customHeight="1" x14ac:dyDescent="0.2"/>
    <row r="54" ht="9" customHeight="1" x14ac:dyDescent="0.2"/>
    <row r="55" ht="9" customHeight="1" x14ac:dyDescent="0.2"/>
  </sheetData>
  <sortState ref="B5:M77">
    <sortCondition descending="1" ref="M77"/>
  </sortState>
  <mergeCells count="34">
    <mergeCell ref="O35:AA36"/>
    <mergeCell ref="AP3:AP4"/>
    <mergeCell ref="AK3:AK4"/>
    <mergeCell ref="AL3:AL4"/>
    <mergeCell ref="AM3:AM4"/>
    <mergeCell ref="AN3:AN4"/>
    <mergeCell ref="AO3:AO4"/>
    <mergeCell ref="AF3:AF4"/>
    <mergeCell ref="AG3:AG4"/>
    <mergeCell ref="AH3:AH4"/>
    <mergeCell ref="AI3:AI4"/>
    <mergeCell ref="AJ3:AJ4"/>
    <mergeCell ref="O15:AA16"/>
    <mergeCell ref="AD3:AD4"/>
    <mergeCell ref="AE3:AE4"/>
    <mergeCell ref="O3:O4"/>
    <mergeCell ref="K3:K4"/>
    <mergeCell ref="L3:L4"/>
    <mergeCell ref="M3:M4"/>
    <mergeCell ref="A3:A4"/>
    <mergeCell ref="B3:B4"/>
    <mergeCell ref="C3:C4"/>
    <mergeCell ref="D3:D4"/>
    <mergeCell ref="J3:J4"/>
    <mergeCell ref="E3:E4"/>
    <mergeCell ref="F3:F4"/>
    <mergeCell ref="G3:G4"/>
    <mergeCell ref="H3:H4"/>
    <mergeCell ref="I3:I4"/>
    <mergeCell ref="AB3:AB4"/>
    <mergeCell ref="P3:P4"/>
    <mergeCell ref="Q3:Q4"/>
    <mergeCell ref="R3:R4"/>
    <mergeCell ref="AA3:AA4"/>
  </mergeCells>
  <pageMargins left="0.19685039370078741" right="0.19685039370078741" top="0" bottom="0.78740157480314965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zoomScale="160" zoomScaleNormal="160" workbookViewId="0">
      <selection activeCell="L77" sqref="A5:L77"/>
    </sheetView>
  </sheetViews>
  <sheetFormatPr defaultColWidth="9.140625" defaultRowHeight="12.75" x14ac:dyDescent="0.2"/>
  <cols>
    <col min="1" max="1" width="15.85546875" style="119" customWidth="1"/>
    <col min="2" max="2" width="9.140625" style="119"/>
    <col min="3" max="3" width="8" style="106" customWidth="1"/>
    <col min="4" max="11" width="6.140625" style="106" customWidth="1"/>
    <col min="12" max="12" width="6.28515625" style="443" customWidth="1"/>
    <col min="13" max="13" width="7" style="106" customWidth="1"/>
    <col min="14" max="16384" width="9.140625" style="106"/>
  </cols>
  <sheetData>
    <row r="1" spans="1:14" x14ac:dyDescent="0.2">
      <c r="A1" s="115"/>
      <c r="B1" s="623" t="s">
        <v>548</v>
      </c>
      <c r="C1" s="116"/>
      <c r="D1" s="116"/>
      <c r="E1" s="116"/>
      <c r="F1" s="116"/>
      <c r="G1" s="116"/>
      <c r="H1" s="116"/>
      <c r="I1" s="116"/>
      <c r="J1" s="116"/>
      <c r="K1" s="116"/>
    </row>
    <row r="2" spans="1:14" s="105" customFormat="1" ht="8.25" customHeight="1" thickBot="1" x14ac:dyDescent="0.25">
      <c r="A2" s="117"/>
      <c r="B2" s="117"/>
      <c r="L2" s="507"/>
    </row>
    <row r="3" spans="1:14" s="105" customFormat="1" ht="10.5" customHeight="1" x14ac:dyDescent="0.2">
      <c r="A3" s="1876" t="s">
        <v>23</v>
      </c>
      <c r="B3" s="1876" t="s">
        <v>24</v>
      </c>
      <c r="C3" s="1878" t="s">
        <v>3</v>
      </c>
      <c r="D3" s="392" t="s">
        <v>0</v>
      </c>
      <c r="E3" s="393"/>
      <c r="F3" s="393"/>
      <c r="G3" s="393"/>
      <c r="H3" s="393"/>
      <c r="I3" s="393"/>
      <c r="J3" s="393"/>
      <c r="K3" s="393"/>
      <c r="L3" s="508"/>
    </row>
    <row r="4" spans="1:14" s="105" customFormat="1" ht="10.5" customHeight="1" x14ac:dyDescent="0.2">
      <c r="A4" s="1877"/>
      <c r="B4" s="1877"/>
      <c r="C4" s="1879"/>
      <c r="D4" s="101" t="s">
        <v>33</v>
      </c>
      <c r="E4" s="118" t="s">
        <v>34</v>
      </c>
      <c r="F4" s="101" t="s">
        <v>35</v>
      </c>
      <c r="G4" s="101" t="s">
        <v>36</v>
      </c>
      <c r="H4" s="101" t="s">
        <v>37</v>
      </c>
      <c r="I4" s="101" t="s">
        <v>38</v>
      </c>
      <c r="J4" s="101" t="s">
        <v>58</v>
      </c>
      <c r="K4" s="101" t="s">
        <v>59</v>
      </c>
      <c r="L4" s="438" t="s">
        <v>19</v>
      </c>
    </row>
    <row r="5" spans="1:14" s="105" customFormat="1" ht="10.5" customHeight="1" x14ac:dyDescent="0.2">
      <c r="A5" s="592" t="s">
        <v>517</v>
      </c>
      <c r="B5" s="592" t="s">
        <v>72</v>
      </c>
      <c r="C5" s="110" t="s">
        <v>32</v>
      </c>
      <c r="D5" s="110">
        <v>17</v>
      </c>
      <c r="E5" s="112">
        <v>15</v>
      </c>
      <c r="F5" s="110">
        <v>21</v>
      </c>
      <c r="G5" s="110">
        <v>17</v>
      </c>
      <c r="H5" s="110">
        <v>11</v>
      </c>
      <c r="I5" s="112">
        <v>0</v>
      </c>
      <c r="J5" s="110"/>
      <c r="K5" s="112"/>
      <c r="L5" s="438">
        <f t="shared" ref="L5:L14" si="0">SUM(D5:K5)</f>
        <v>81</v>
      </c>
    </row>
    <row r="6" spans="1:14" s="105" customFormat="1" ht="10.5" customHeight="1" x14ac:dyDescent="0.2">
      <c r="A6" s="592" t="s">
        <v>499</v>
      </c>
      <c r="B6" s="592" t="s">
        <v>50</v>
      </c>
      <c r="C6" s="110" t="s">
        <v>32</v>
      </c>
      <c r="D6" s="110">
        <v>0</v>
      </c>
      <c r="E6" s="112">
        <v>0</v>
      </c>
      <c r="F6" s="110">
        <v>0</v>
      </c>
      <c r="G6" s="110">
        <v>4</v>
      </c>
      <c r="H6" s="110">
        <v>0</v>
      </c>
      <c r="I6" s="112">
        <v>2</v>
      </c>
      <c r="J6" s="110"/>
      <c r="K6" s="112"/>
      <c r="L6" s="438">
        <f t="shared" si="0"/>
        <v>6</v>
      </c>
    </row>
    <row r="7" spans="1:14" s="105" customFormat="1" ht="10.5" customHeight="1" x14ac:dyDescent="0.2">
      <c r="A7" s="592" t="s">
        <v>501</v>
      </c>
      <c r="B7" s="592" t="s">
        <v>56</v>
      </c>
      <c r="C7" s="110" t="s">
        <v>32</v>
      </c>
      <c r="D7" s="112">
        <v>13</v>
      </c>
      <c r="E7" s="112">
        <v>10</v>
      </c>
      <c r="F7" s="110">
        <v>5</v>
      </c>
      <c r="G7" s="110">
        <v>8</v>
      </c>
      <c r="H7" s="112">
        <v>8</v>
      </c>
      <c r="I7" s="112">
        <v>17</v>
      </c>
      <c r="J7" s="112"/>
      <c r="K7" s="112"/>
      <c r="L7" s="438">
        <f t="shared" si="0"/>
        <v>61</v>
      </c>
    </row>
    <row r="8" spans="1:14" s="105" customFormat="1" ht="10.5" customHeight="1" x14ac:dyDescent="0.2">
      <c r="A8" s="592" t="s">
        <v>492</v>
      </c>
      <c r="B8" s="592" t="s">
        <v>493</v>
      </c>
      <c r="C8" s="110" t="s">
        <v>32</v>
      </c>
      <c r="D8" s="111">
        <v>24</v>
      </c>
      <c r="E8" s="112">
        <v>16</v>
      </c>
      <c r="F8" s="110">
        <v>0</v>
      </c>
      <c r="G8" s="110">
        <v>0</v>
      </c>
      <c r="H8" s="110">
        <v>13</v>
      </c>
      <c r="I8" s="112">
        <v>30</v>
      </c>
      <c r="J8" s="110"/>
      <c r="K8" s="112"/>
      <c r="L8" s="438">
        <f t="shared" si="0"/>
        <v>83</v>
      </c>
    </row>
    <row r="9" spans="1:14" s="105" customFormat="1" ht="10.5" customHeight="1" x14ac:dyDescent="0.2">
      <c r="A9" s="592" t="s">
        <v>498</v>
      </c>
      <c r="B9" s="592" t="s">
        <v>27</v>
      </c>
      <c r="C9" s="110" t="s">
        <v>32</v>
      </c>
      <c r="D9" s="110">
        <v>16</v>
      </c>
      <c r="E9" s="112">
        <v>20</v>
      </c>
      <c r="F9" s="110">
        <v>13</v>
      </c>
      <c r="G9" s="110">
        <v>14</v>
      </c>
      <c r="H9" s="110">
        <v>9</v>
      </c>
      <c r="I9" s="112">
        <v>13</v>
      </c>
      <c r="J9" s="110"/>
      <c r="K9" s="112"/>
      <c r="L9" s="438">
        <f t="shared" si="0"/>
        <v>85</v>
      </c>
    </row>
    <row r="10" spans="1:14" s="105" customFormat="1" ht="10.5" customHeight="1" x14ac:dyDescent="0.2">
      <c r="A10" s="592" t="s">
        <v>528</v>
      </c>
      <c r="B10" s="592" t="s">
        <v>78</v>
      </c>
      <c r="C10" s="110" t="s">
        <v>32</v>
      </c>
      <c r="D10" s="110">
        <v>9</v>
      </c>
      <c r="E10" s="112">
        <v>9</v>
      </c>
      <c r="F10" s="110">
        <v>0</v>
      </c>
      <c r="G10" s="110">
        <v>6</v>
      </c>
      <c r="H10" s="110">
        <v>3</v>
      </c>
      <c r="I10" s="112">
        <v>0</v>
      </c>
      <c r="J10" s="110"/>
      <c r="K10" s="112"/>
      <c r="L10" s="438">
        <f t="shared" si="0"/>
        <v>27</v>
      </c>
    </row>
    <row r="11" spans="1:14" s="105" customFormat="1" ht="10.5" customHeight="1" x14ac:dyDescent="0.2">
      <c r="A11" s="592" t="s">
        <v>531</v>
      </c>
      <c r="B11" s="592" t="s">
        <v>89</v>
      </c>
      <c r="C11" s="110" t="s">
        <v>32</v>
      </c>
      <c r="D11" s="110">
        <v>7</v>
      </c>
      <c r="E11" s="112">
        <v>11</v>
      </c>
      <c r="F11" s="110">
        <v>5</v>
      </c>
      <c r="G11" s="110">
        <v>5</v>
      </c>
      <c r="H11" s="112">
        <v>10</v>
      </c>
      <c r="I11" s="112">
        <v>8</v>
      </c>
      <c r="J11" s="110"/>
      <c r="K11" s="112"/>
      <c r="L11" s="438">
        <f t="shared" si="0"/>
        <v>46</v>
      </c>
    </row>
    <row r="12" spans="1:14" s="105" customFormat="1" ht="10.5" customHeight="1" x14ac:dyDescent="0.2">
      <c r="A12" s="592" t="s">
        <v>533</v>
      </c>
      <c r="B12" s="592" t="s">
        <v>55</v>
      </c>
      <c r="C12" s="110" t="s">
        <v>32</v>
      </c>
      <c r="D12" s="110">
        <v>0</v>
      </c>
      <c r="E12" s="112">
        <v>8</v>
      </c>
      <c r="F12" s="110">
        <v>10</v>
      </c>
      <c r="G12" s="110">
        <v>11</v>
      </c>
      <c r="H12" s="112">
        <v>6</v>
      </c>
      <c r="I12" s="112">
        <v>0</v>
      </c>
      <c r="J12" s="110"/>
      <c r="K12" s="112"/>
      <c r="L12" s="438">
        <f t="shared" si="0"/>
        <v>35</v>
      </c>
    </row>
    <row r="13" spans="1:14" s="105" customFormat="1" ht="10.5" customHeight="1" x14ac:dyDescent="0.2">
      <c r="A13" s="592" t="s">
        <v>535</v>
      </c>
      <c r="B13" s="592" t="s">
        <v>57</v>
      </c>
      <c r="C13" s="110" t="s">
        <v>32</v>
      </c>
      <c r="D13" s="110">
        <v>18</v>
      </c>
      <c r="E13" s="112">
        <v>11</v>
      </c>
      <c r="F13" s="110">
        <v>29</v>
      </c>
      <c r="G13" s="110">
        <v>17</v>
      </c>
      <c r="H13" s="110">
        <v>18</v>
      </c>
      <c r="I13" s="112">
        <v>17</v>
      </c>
      <c r="J13" s="110"/>
      <c r="K13" s="112"/>
      <c r="L13" s="438">
        <f>SUM(D13:K13)</f>
        <v>110</v>
      </c>
      <c r="N13" s="574"/>
    </row>
    <row r="14" spans="1:14" s="105" customFormat="1" ht="10.5" customHeight="1" x14ac:dyDescent="0.2">
      <c r="A14" s="357" t="s">
        <v>861</v>
      </c>
      <c r="B14" s="615" t="s">
        <v>54</v>
      </c>
      <c r="C14" s="110" t="s">
        <v>32</v>
      </c>
      <c r="D14" s="113">
        <v>0</v>
      </c>
      <c r="E14" s="112">
        <v>0</v>
      </c>
      <c r="F14" s="110">
        <v>15</v>
      </c>
      <c r="G14" s="110">
        <v>15</v>
      </c>
      <c r="H14" s="112">
        <v>16</v>
      </c>
      <c r="I14" s="112">
        <v>0</v>
      </c>
      <c r="J14" s="110"/>
      <c r="K14" s="112"/>
      <c r="L14" s="438">
        <f t="shared" si="0"/>
        <v>46</v>
      </c>
      <c r="N14" s="574"/>
    </row>
    <row r="15" spans="1:14" s="105" customFormat="1" ht="10.5" customHeight="1" x14ac:dyDescent="0.2">
      <c r="A15" s="357"/>
      <c r="B15" s="615"/>
      <c r="C15" s="110"/>
      <c r="D15" s="110"/>
      <c r="E15" s="112"/>
      <c r="F15" s="110"/>
      <c r="G15" s="110"/>
      <c r="H15" s="110"/>
      <c r="I15" s="112"/>
      <c r="J15" s="110"/>
      <c r="K15" s="112"/>
      <c r="L15" s="438">
        <f t="shared" ref="L15:L24" si="1">SUM(D15:K15)</f>
        <v>0</v>
      </c>
      <c r="N15" s="574"/>
    </row>
    <row r="16" spans="1:14" s="105" customFormat="1" ht="10.5" customHeight="1" x14ac:dyDescent="0.2">
      <c r="A16" s="592"/>
      <c r="B16" s="592"/>
      <c r="C16" s="110"/>
      <c r="D16" s="110"/>
      <c r="E16" s="112"/>
      <c r="F16" s="110"/>
      <c r="G16" s="110"/>
      <c r="H16" s="110"/>
      <c r="I16" s="112"/>
      <c r="J16" s="110"/>
      <c r="K16" s="112"/>
      <c r="L16" s="438">
        <f t="shared" si="1"/>
        <v>0</v>
      </c>
      <c r="N16" s="574"/>
    </row>
    <row r="17" spans="1:14" s="105" customFormat="1" ht="10.5" customHeight="1" x14ac:dyDescent="0.2">
      <c r="A17" s="592" t="s">
        <v>494</v>
      </c>
      <c r="B17" s="592" t="s">
        <v>111</v>
      </c>
      <c r="C17" s="110" t="s">
        <v>32</v>
      </c>
      <c r="D17" s="110">
        <v>0</v>
      </c>
      <c r="E17" s="112">
        <v>0</v>
      </c>
      <c r="F17" s="110">
        <v>0</v>
      </c>
      <c r="G17" s="110">
        <v>0</v>
      </c>
      <c r="H17" s="112">
        <v>0</v>
      </c>
      <c r="I17" s="112">
        <v>1</v>
      </c>
      <c r="J17" s="110"/>
      <c r="K17" s="112"/>
      <c r="L17" s="438">
        <f t="shared" si="1"/>
        <v>1</v>
      </c>
      <c r="N17" s="574"/>
    </row>
    <row r="18" spans="1:14" s="105" customFormat="1" ht="10.5" customHeight="1" x14ac:dyDescent="0.2">
      <c r="A18" s="592" t="s">
        <v>433</v>
      </c>
      <c r="B18" s="592" t="s">
        <v>115</v>
      </c>
      <c r="C18" s="110" t="s">
        <v>32</v>
      </c>
      <c r="D18" s="110">
        <v>0</v>
      </c>
      <c r="E18" s="112">
        <v>0</v>
      </c>
      <c r="F18" s="110">
        <v>2</v>
      </c>
      <c r="G18" s="110">
        <v>8</v>
      </c>
      <c r="H18" s="110">
        <v>0</v>
      </c>
      <c r="I18" s="112">
        <v>4</v>
      </c>
      <c r="J18" s="110"/>
      <c r="K18" s="112"/>
      <c r="L18" s="438">
        <f t="shared" si="1"/>
        <v>14</v>
      </c>
      <c r="N18" s="574"/>
    </row>
    <row r="19" spans="1:14" s="105" customFormat="1" ht="10.5" customHeight="1" x14ac:dyDescent="0.2">
      <c r="A19" s="592" t="s">
        <v>520</v>
      </c>
      <c r="B19" s="592" t="s">
        <v>119</v>
      </c>
      <c r="C19" s="110" t="s">
        <v>32</v>
      </c>
      <c r="D19" s="110">
        <v>10</v>
      </c>
      <c r="E19" s="112">
        <v>6</v>
      </c>
      <c r="F19" s="110">
        <v>9</v>
      </c>
      <c r="G19" s="110">
        <v>15</v>
      </c>
      <c r="H19" s="110">
        <v>8</v>
      </c>
      <c r="I19" s="112">
        <v>0</v>
      </c>
      <c r="J19" s="110"/>
      <c r="K19" s="112"/>
      <c r="L19" s="438">
        <f t="shared" si="1"/>
        <v>48</v>
      </c>
      <c r="N19" s="574"/>
    </row>
    <row r="20" spans="1:14" s="105" customFormat="1" ht="10.5" customHeight="1" x14ac:dyDescent="0.2">
      <c r="A20" s="592" t="s">
        <v>522</v>
      </c>
      <c r="B20" s="592" t="s">
        <v>139</v>
      </c>
      <c r="C20" s="110" t="s">
        <v>32</v>
      </c>
      <c r="D20" s="110">
        <v>2</v>
      </c>
      <c r="E20" s="112">
        <v>0</v>
      </c>
      <c r="F20" s="110">
        <v>5</v>
      </c>
      <c r="G20" s="110">
        <v>4</v>
      </c>
      <c r="H20" s="110">
        <v>3</v>
      </c>
      <c r="I20" s="112">
        <v>9</v>
      </c>
      <c r="J20" s="110"/>
      <c r="K20" s="112"/>
      <c r="L20" s="438">
        <f t="shared" si="1"/>
        <v>23</v>
      </c>
      <c r="N20" s="574"/>
    </row>
    <row r="21" spans="1:14" s="105" customFormat="1" ht="10.5" customHeight="1" x14ac:dyDescent="0.2">
      <c r="A21" s="592" t="s">
        <v>495</v>
      </c>
      <c r="B21" s="592" t="s">
        <v>496</v>
      </c>
      <c r="C21" s="110" t="s">
        <v>32</v>
      </c>
      <c r="D21" s="110">
        <v>10</v>
      </c>
      <c r="E21" s="112">
        <v>10</v>
      </c>
      <c r="F21" s="110">
        <v>7</v>
      </c>
      <c r="G21" s="110">
        <v>0</v>
      </c>
      <c r="H21" s="110">
        <v>7</v>
      </c>
      <c r="I21" s="112">
        <v>9</v>
      </c>
      <c r="J21" s="110"/>
      <c r="K21" s="112"/>
      <c r="L21" s="438">
        <f t="shared" si="1"/>
        <v>43</v>
      </c>
      <c r="N21" s="574"/>
    </row>
    <row r="22" spans="1:14" s="105" customFormat="1" ht="10.5" customHeight="1" x14ac:dyDescent="0.2">
      <c r="A22" s="592" t="s">
        <v>529</v>
      </c>
      <c r="B22" s="592" t="s">
        <v>44</v>
      </c>
      <c r="C22" s="110" t="s">
        <v>32</v>
      </c>
      <c r="D22" s="110">
        <v>0</v>
      </c>
      <c r="E22" s="112">
        <v>0</v>
      </c>
      <c r="F22" s="110">
        <v>0</v>
      </c>
      <c r="G22" s="110">
        <v>0</v>
      </c>
      <c r="H22" s="110">
        <v>0</v>
      </c>
      <c r="I22" s="112">
        <v>0</v>
      </c>
      <c r="J22" s="110"/>
      <c r="K22" s="112"/>
      <c r="L22" s="438">
        <f t="shared" si="1"/>
        <v>0</v>
      </c>
      <c r="N22" s="574"/>
    </row>
    <row r="23" spans="1:14" s="105" customFormat="1" ht="10.5" customHeight="1" x14ac:dyDescent="0.2">
      <c r="A23" s="592" t="s">
        <v>433</v>
      </c>
      <c r="B23" s="592" t="s">
        <v>27</v>
      </c>
      <c r="C23" s="110" t="s">
        <v>32</v>
      </c>
      <c r="D23" s="110">
        <v>6</v>
      </c>
      <c r="E23" s="112">
        <v>14</v>
      </c>
      <c r="F23" s="110">
        <v>8</v>
      </c>
      <c r="G23" s="110">
        <v>6</v>
      </c>
      <c r="H23" s="110">
        <v>4</v>
      </c>
      <c r="I23" s="112">
        <v>9</v>
      </c>
      <c r="J23" s="110"/>
      <c r="K23" s="112"/>
      <c r="L23" s="438">
        <f t="shared" si="1"/>
        <v>47</v>
      </c>
      <c r="N23" s="574"/>
    </row>
    <row r="24" spans="1:14" s="105" customFormat="1" ht="10.5" customHeight="1" x14ac:dyDescent="0.2">
      <c r="A24" s="592" t="s">
        <v>497</v>
      </c>
      <c r="B24" s="592" t="s">
        <v>178</v>
      </c>
      <c r="C24" s="110" t="s">
        <v>32</v>
      </c>
      <c r="D24" s="110">
        <v>0</v>
      </c>
      <c r="E24" s="112">
        <v>0</v>
      </c>
      <c r="F24" s="110">
        <v>0</v>
      </c>
      <c r="G24" s="110">
        <v>0</v>
      </c>
      <c r="H24" s="110">
        <v>0</v>
      </c>
      <c r="I24" s="112">
        <v>0</v>
      </c>
      <c r="J24" s="110"/>
      <c r="K24" s="112"/>
      <c r="L24" s="438">
        <f t="shared" si="1"/>
        <v>0</v>
      </c>
      <c r="N24" s="574"/>
    </row>
    <row r="25" spans="1:14" s="105" customFormat="1" ht="10.5" customHeight="1" x14ac:dyDescent="0.2">
      <c r="A25" s="592" t="s">
        <v>434</v>
      </c>
      <c r="B25" s="592" t="s">
        <v>110</v>
      </c>
      <c r="C25" s="110" t="s">
        <v>32</v>
      </c>
      <c r="D25" s="110">
        <v>0</v>
      </c>
      <c r="E25" s="112">
        <v>0</v>
      </c>
      <c r="F25" s="110">
        <v>0</v>
      </c>
      <c r="G25" s="110">
        <v>0</v>
      </c>
      <c r="H25" s="110">
        <v>0</v>
      </c>
      <c r="I25" s="112">
        <v>5</v>
      </c>
      <c r="J25" s="110"/>
      <c r="K25" s="112"/>
      <c r="L25" s="438">
        <f>SUM(D25:K25)</f>
        <v>5</v>
      </c>
      <c r="N25" s="574"/>
    </row>
    <row r="26" spans="1:14" s="105" customFormat="1" ht="10.5" customHeight="1" x14ac:dyDescent="0.2">
      <c r="A26" s="592" t="s">
        <v>507</v>
      </c>
      <c r="B26" s="592" t="s">
        <v>40</v>
      </c>
      <c r="C26" s="110" t="s">
        <v>32</v>
      </c>
      <c r="D26" s="110">
        <v>0</v>
      </c>
      <c r="E26" s="112">
        <v>0</v>
      </c>
      <c r="F26" s="110">
        <v>0</v>
      </c>
      <c r="G26" s="110">
        <v>0</v>
      </c>
      <c r="H26" s="110">
        <v>0</v>
      </c>
      <c r="I26" s="112">
        <v>0</v>
      </c>
      <c r="J26" s="110"/>
      <c r="K26" s="112"/>
      <c r="L26" s="438">
        <f>SUM(D26:K26)</f>
        <v>0</v>
      </c>
      <c r="N26" s="574"/>
    </row>
    <row r="27" spans="1:14" s="105" customFormat="1" ht="10.5" customHeight="1" x14ac:dyDescent="0.2">
      <c r="A27" s="592" t="s">
        <v>643</v>
      </c>
      <c r="B27" s="592" t="s">
        <v>644</v>
      </c>
      <c r="C27" s="110" t="s">
        <v>32</v>
      </c>
      <c r="D27" s="110">
        <v>1</v>
      </c>
      <c r="E27" s="112">
        <v>0</v>
      </c>
      <c r="F27" s="110">
        <v>2</v>
      </c>
      <c r="G27" s="110">
        <v>0</v>
      </c>
      <c r="H27" s="110">
        <v>0</v>
      </c>
      <c r="I27" s="112">
        <v>2</v>
      </c>
      <c r="J27" s="110"/>
      <c r="K27" s="112"/>
      <c r="L27" s="438">
        <f t="shared" ref="L27:L29" si="2">SUM(D27:K27)</f>
        <v>5</v>
      </c>
      <c r="N27" s="574"/>
    </row>
    <row r="28" spans="1:14" s="105" customFormat="1" ht="10.5" customHeight="1" x14ac:dyDescent="0.2">
      <c r="A28" s="592"/>
      <c r="B28" s="592"/>
      <c r="C28" s="110"/>
      <c r="D28" s="110"/>
      <c r="E28" s="112"/>
      <c r="F28" s="110"/>
      <c r="G28" s="110"/>
      <c r="H28" s="110"/>
      <c r="I28" s="112"/>
      <c r="J28" s="110"/>
      <c r="K28" s="112"/>
      <c r="L28" s="438">
        <f t="shared" si="2"/>
        <v>0</v>
      </c>
      <c r="N28" s="574"/>
    </row>
    <row r="29" spans="1:14" s="184" customFormat="1" ht="10.5" customHeight="1" x14ac:dyDescent="0.2">
      <c r="A29" s="595"/>
      <c r="B29" s="595"/>
      <c r="C29" s="110"/>
      <c r="D29" s="110"/>
      <c r="E29" s="112"/>
      <c r="F29" s="110"/>
      <c r="G29" s="110"/>
      <c r="H29" s="110"/>
      <c r="I29" s="110"/>
      <c r="J29" s="110"/>
      <c r="K29" s="110"/>
      <c r="L29" s="438">
        <f t="shared" si="2"/>
        <v>0</v>
      </c>
      <c r="N29" s="622"/>
    </row>
    <row r="30" spans="1:14" ht="10.5" customHeight="1" x14ac:dyDescent="0.2">
      <c r="A30" s="719" t="s">
        <v>518</v>
      </c>
      <c r="B30" s="770" t="s">
        <v>73</v>
      </c>
      <c r="C30" s="771" t="s">
        <v>66</v>
      </c>
      <c r="D30" s="771">
        <v>21</v>
      </c>
      <c r="E30" s="112">
        <v>18</v>
      </c>
      <c r="F30" s="110">
        <v>0</v>
      </c>
      <c r="G30" s="110">
        <v>13</v>
      </c>
      <c r="H30" s="771">
        <v>0</v>
      </c>
      <c r="I30" s="771">
        <v>8</v>
      </c>
      <c r="J30" s="771"/>
      <c r="K30" s="771"/>
      <c r="L30" s="772">
        <f t="shared" ref="L30:L39" si="3">SUM(D30:K30)</f>
        <v>60</v>
      </c>
      <c r="N30" s="574"/>
    </row>
    <row r="31" spans="1:14" ht="10.5" customHeight="1" x14ac:dyDescent="0.2">
      <c r="A31" s="593" t="s">
        <v>463</v>
      </c>
      <c r="B31" s="616" t="s">
        <v>47</v>
      </c>
      <c r="C31" s="110" t="s">
        <v>66</v>
      </c>
      <c r="D31" s="110">
        <v>9</v>
      </c>
      <c r="E31" s="112">
        <v>1</v>
      </c>
      <c r="F31" s="110">
        <v>0</v>
      </c>
      <c r="G31" s="110">
        <v>3</v>
      </c>
      <c r="H31" s="110">
        <v>6</v>
      </c>
      <c r="I31" s="110">
        <v>9</v>
      </c>
      <c r="J31" s="110"/>
      <c r="K31" s="110"/>
      <c r="L31" s="438">
        <f t="shared" si="3"/>
        <v>28</v>
      </c>
      <c r="N31" s="574"/>
    </row>
    <row r="32" spans="1:14" ht="10.5" customHeight="1" x14ac:dyDescent="0.2">
      <c r="A32" s="593" t="s">
        <v>521</v>
      </c>
      <c r="B32" s="616" t="s">
        <v>84</v>
      </c>
      <c r="C32" s="110" t="s">
        <v>66</v>
      </c>
      <c r="D32" s="110">
        <v>0</v>
      </c>
      <c r="E32" s="112">
        <v>0</v>
      </c>
      <c r="F32" s="110">
        <v>3</v>
      </c>
      <c r="G32" s="110">
        <v>0</v>
      </c>
      <c r="H32" s="110">
        <v>0</v>
      </c>
      <c r="I32" s="110">
        <v>0</v>
      </c>
      <c r="J32" s="110"/>
      <c r="K32" s="110"/>
      <c r="L32" s="438">
        <f t="shared" si="3"/>
        <v>3</v>
      </c>
      <c r="N32" s="574"/>
    </row>
    <row r="33" spans="1:15" ht="10.5" customHeight="1" x14ac:dyDescent="0.2">
      <c r="A33" s="593" t="s">
        <v>523</v>
      </c>
      <c r="B33" s="616" t="s">
        <v>184</v>
      </c>
      <c r="C33" s="110" t="s">
        <v>66</v>
      </c>
      <c r="D33" s="110">
        <v>0</v>
      </c>
      <c r="E33" s="112">
        <v>11</v>
      </c>
      <c r="F33" s="110">
        <v>22</v>
      </c>
      <c r="G33" s="110">
        <v>0</v>
      </c>
      <c r="H33" s="110">
        <v>0</v>
      </c>
      <c r="I33" s="110">
        <v>0</v>
      </c>
      <c r="J33" s="110"/>
      <c r="K33" s="110"/>
      <c r="L33" s="438">
        <f t="shared" si="3"/>
        <v>33</v>
      </c>
      <c r="N33" s="574"/>
    </row>
    <row r="34" spans="1:15" ht="10.5" customHeight="1" x14ac:dyDescent="0.2">
      <c r="A34" s="593" t="s">
        <v>463</v>
      </c>
      <c r="B34" s="616" t="s">
        <v>166</v>
      </c>
      <c r="C34" s="110" t="s">
        <v>66</v>
      </c>
      <c r="D34" s="110">
        <v>10</v>
      </c>
      <c r="E34" s="112">
        <v>3</v>
      </c>
      <c r="F34" s="110">
        <v>3</v>
      </c>
      <c r="G34" s="110">
        <v>2</v>
      </c>
      <c r="H34" s="111">
        <v>0</v>
      </c>
      <c r="I34" s="111">
        <v>0</v>
      </c>
      <c r="J34" s="110"/>
      <c r="K34" s="111"/>
      <c r="L34" s="438">
        <f t="shared" si="3"/>
        <v>18</v>
      </c>
      <c r="N34" s="574"/>
    </row>
    <row r="35" spans="1:15" ht="10.5" customHeight="1" x14ac:dyDescent="0.2">
      <c r="A35" s="593" t="s">
        <v>539</v>
      </c>
      <c r="B35" s="616" t="s">
        <v>540</v>
      </c>
      <c r="C35" s="110" t="s">
        <v>66</v>
      </c>
      <c r="D35" s="110">
        <v>3</v>
      </c>
      <c r="E35" s="112">
        <v>10</v>
      </c>
      <c r="F35" s="110">
        <v>0</v>
      </c>
      <c r="G35" s="110">
        <v>7</v>
      </c>
      <c r="H35" s="110">
        <v>9</v>
      </c>
      <c r="I35" s="110">
        <v>6</v>
      </c>
      <c r="J35" s="110"/>
      <c r="K35" s="110"/>
      <c r="L35" s="438">
        <f t="shared" si="3"/>
        <v>35</v>
      </c>
      <c r="N35" s="574"/>
    </row>
    <row r="36" spans="1:15" ht="10.5" customHeight="1" x14ac:dyDescent="0.2">
      <c r="A36" s="593" t="s">
        <v>541</v>
      </c>
      <c r="B36" s="616" t="s">
        <v>384</v>
      </c>
      <c r="C36" s="110" t="s">
        <v>66</v>
      </c>
      <c r="D36" s="110">
        <v>0</v>
      </c>
      <c r="E36" s="112">
        <v>0</v>
      </c>
      <c r="F36" s="110">
        <v>0</v>
      </c>
      <c r="G36" s="110">
        <v>0</v>
      </c>
      <c r="H36" s="110">
        <v>0</v>
      </c>
      <c r="I36" s="110">
        <v>0</v>
      </c>
      <c r="J36" s="110"/>
      <c r="K36" s="110"/>
      <c r="L36" s="438">
        <f t="shared" si="3"/>
        <v>0</v>
      </c>
      <c r="N36" s="574"/>
    </row>
    <row r="37" spans="1:15" ht="10.5" customHeight="1" x14ac:dyDescent="0.2">
      <c r="A37" s="593" t="s">
        <v>542</v>
      </c>
      <c r="B37" s="616" t="s">
        <v>70</v>
      </c>
      <c r="C37" s="110" t="s">
        <v>66</v>
      </c>
      <c r="D37" s="112">
        <v>0</v>
      </c>
      <c r="E37" s="112">
        <v>0</v>
      </c>
      <c r="F37" s="110">
        <v>0</v>
      </c>
      <c r="G37" s="110">
        <v>0</v>
      </c>
      <c r="H37" s="111">
        <v>0</v>
      </c>
      <c r="I37" s="111">
        <v>0</v>
      </c>
      <c r="J37" s="110"/>
      <c r="K37" s="111"/>
      <c r="L37" s="438">
        <f t="shared" si="3"/>
        <v>0</v>
      </c>
    </row>
    <row r="38" spans="1:15" ht="10.5" customHeight="1" x14ac:dyDescent="0.2">
      <c r="A38" s="593" t="s">
        <v>543</v>
      </c>
      <c r="B38" s="616" t="s">
        <v>544</v>
      </c>
      <c r="C38" s="110" t="s">
        <v>66</v>
      </c>
      <c r="D38" s="110">
        <v>6</v>
      </c>
      <c r="E38" s="112">
        <v>15</v>
      </c>
      <c r="F38" s="110">
        <v>0</v>
      </c>
      <c r="G38" s="110">
        <v>5</v>
      </c>
      <c r="H38" s="111">
        <v>0</v>
      </c>
      <c r="I38" s="111">
        <v>4</v>
      </c>
      <c r="J38" s="110"/>
      <c r="K38" s="111"/>
      <c r="L38" s="438">
        <f t="shared" si="3"/>
        <v>30</v>
      </c>
    </row>
    <row r="39" spans="1:15" ht="10.5" customHeight="1" x14ac:dyDescent="0.2">
      <c r="A39" s="593" t="s">
        <v>545</v>
      </c>
      <c r="B39" s="616" t="s">
        <v>540</v>
      </c>
      <c r="C39" s="110" t="s">
        <v>66</v>
      </c>
      <c r="D39" s="110">
        <v>0</v>
      </c>
      <c r="E39" s="112">
        <v>0</v>
      </c>
      <c r="F39" s="110">
        <v>6</v>
      </c>
      <c r="G39" s="110">
        <v>6</v>
      </c>
      <c r="H39" s="110">
        <v>0</v>
      </c>
      <c r="I39" s="110">
        <v>0</v>
      </c>
      <c r="J39" s="110"/>
      <c r="K39" s="110"/>
      <c r="L39" s="438">
        <f t="shared" si="3"/>
        <v>12</v>
      </c>
    </row>
    <row r="40" spans="1:15" ht="10.5" customHeight="1" x14ac:dyDescent="0.2">
      <c r="A40" s="97" t="s">
        <v>863</v>
      </c>
      <c r="B40" s="97" t="s">
        <v>40</v>
      </c>
      <c r="C40" s="110" t="s">
        <v>66</v>
      </c>
      <c r="D40" s="110">
        <v>0</v>
      </c>
      <c r="E40" s="112">
        <v>0</v>
      </c>
      <c r="F40" s="110">
        <v>12</v>
      </c>
      <c r="G40" s="110">
        <v>6</v>
      </c>
      <c r="H40" s="110">
        <v>0</v>
      </c>
      <c r="I40" s="110">
        <v>1</v>
      </c>
      <c r="J40" s="110"/>
      <c r="K40" s="110"/>
      <c r="L40" s="438">
        <f>SUM(D40:K40)</f>
        <v>19</v>
      </c>
    </row>
    <row r="41" spans="1:15" ht="10.5" customHeight="1" x14ac:dyDescent="0.2">
      <c r="A41" s="97" t="s">
        <v>378</v>
      </c>
      <c r="B41" s="97" t="s">
        <v>862</v>
      </c>
      <c r="C41" s="110" t="s">
        <v>66</v>
      </c>
      <c r="D41" s="110">
        <v>0</v>
      </c>
      <c r="E41" s="112">
        <v>0</v>
      </c>
      <c r="F41" s="110">
        <v>3</v>
      </c>
      <c r="G41" s="110">
        <v>2</v>
      </c>
      <c r="H41" s="110">
        <v>0</v>
      </c>
      <c r="I41" s="110">
        <v>2</v>
      </c>
      <c r="J41" s="110"/>
      <c r="K41" s="110"/>
      <c r="L41" s="438">
        <f>SUM(D41:K41)</f>
        <v>7</v>
      </c>
    </row>
    <row r="42" spans="1:15" ht="10.5" customHeight="1" x14ac:dyDescent="0.2">
      <c r="A42" s="617"/>
      <c r="B42" s="617"/>
      <c r="C42" s="110"/>
      <c r="D42" s="110"/>
      <c r="E42" s="112"/>
      <c r="F42" s="110"/>
      <c r="G42" s="110"/>
      <c r="H42" s="110"/>
      <c r="I42" s="110"/>
      <c r="J42" s="110"/>
      <c r="K42" s="110"/>
      <c r="L42" s="438">
        <f t="shared" ref="L42:L43" si="4">SUM(D42:K42)</f>
        <v>0</v>
      </c>
    </row>
    <row r="43" spans="1:15" ht="10.5" customHeight="1" x14ac:dyDescent="0.2">
      <c r="A43" s="617"/>
      <c r="B43" s="617"/>
      <c r="C43" s="110"/>
      <c r="D43" s="110"/>
      <c r="E43" s="112"/>
      <c r="F43" s="110"/>
      <c r="G43" s="110"/>
      <c r="H43" s="111"/>
      <c r="I43" s="111"/>
      <c r="J43" s="110"/>
      <c r="K43" s="111"/>
      <c r="L43" s="438">
        <f t="shared" si="4"/>
        <v>0</v>
      </c>
    </row>
    <row r="44" spans="1:15" s="105" customFormat="1" ht="10.5" customHeight="1" x14ac:dyDescent="0.2">
      <c r="A44" s="617" t="s">
        <v>519</v>
      </c>
      <c r="B44" s="617" t="s">
        <v>72</v>
      </c>
      <c r="C44" s="110" t="s">
        <v>176</v>
      </c>
      <c r="D44" s="110">
        <v>5</v>
      </c>
      <c r="E44" s="112">
        <v>6</v>
      </c>
      <c r="F44" s="110">
        <v>0</v>
      </c>
      <c r="G44" s="110">
        <v>4</v>
      </c>
      <c r="H44" s="110">
        <v>0</v>
      </c>
      <c r="I44" s="110">
        <v>10</v>
      </c>
      <c r="J44" s="110"/>
      <c r="K44" s="110"/>
      <c r="L44" s="438">
        <f t="shared" ref="L44:L53" si="5">SUM(D44:K44)</f>
        <v>25</v>
      </c>
      <c r="M44" s="106"/>
      <c r="N44" s="106"/>
      <c r="O44" s="106"/>
    </row>
    <row r="45" spans="1:15" s="105" customFormat="1" ht="10.5" customHeight="1" x14ac:dyDescent="0.2">
      <c r="A45" s="617" t="s">
        <v>145</v>
      </c>
      <c r="B45" s="617" t="s">
        <v>87</v>
      </c>
      <c r="C45" s="110" t="s">
        <v>176</v>
      </c>
      <c r="D45" s="110">
        <v>1</v>
      </c>
      <c r="E45" s="112">
        <v>0</v>
      </c>
      <c r="F45" s="110">
        <v>0</v>
      </c>
      <c r="G45" s="110">
        <v>0</v>
      </c>
      <c r="H45" s="111">
        <v>0</v>
      </c>
      <c r="I45" s="111">
        <v>0</v>
      </c>
      <c r="J45" s="110"/>
      <c r="K45" s="111"/>
      <c r="L45" s="438">
        <f t="shared" si="5"/>
        <v>1</v>
      </c>
      <c r="M45" s="106"/>
      <c r="N45" s="106"/>
      <c r="O45" s="106"/>
    </row>
    <row r="46" spans="1:15" s="105" customFormat="1" ht="10.5" customHeight="1" x14ac:dyDescent="0.2">
      <c r="A46" s="617" t="s">
        <v>131</v>
      </c>
      <c r="B46" s="617" t="s">
        <v>55</v>
      </c>
      <c r="C46" s="110" t="s">
        <v>176</v>
      </c>
      <c r="D46" s="110">
        <v>0</v>
      </c>
      <c r="E46" s="112">
        <v>0</v>
      </c>
      <c r="F46" s="110">
        <v>0</v>
      </c>
      <c r="G46" s="110">
        <v>0</v>
      </c>
      <c r="H46" s="110">
        <v>2</v>
      </c>
      <c r="I46" s="110">
        <v>6</v>
      </c>
      <c r="J46" s="110"/>
      <c r="K46" s="110"/>
      <c r="L46" s="438">
        <f t="shared" si="5"/>
        <v>8</v>
      </c>
    </row>
    <row r="47" spans="1:15" s="105" customFormat="1" ht="10.5" customHeight="1" x14ac:dyDescent="0.2">
      <c r="A47" s="617" t="s">
        <v>524</v>
      </c>
      <c r="B47" s="617" t="s">
        <v>171</v>
      </c>
      <c r="C47" s="110" t="s">
        <v>176</v>
      </c>
      <c r="D47" s="110">
        <v>10</v>
      </c>
      <c r="E47" s="112">
        <v>2</v>
      </c>
      <c r="F47" s="110">
        <v>0</v>
      </c>
      <c r="G47" s="110">
        <v>3</v>
      </c>
      <c r="H47" s="110">
        <v>0</v>
      </c>
      <c r="I47" s="110">
        <v>18</v>
      </c>
      <c r="J47" s="110"/>
      <c r="K47" s="110"/>
      <c r="L47" s="438">
        <f t="shared" si="5"/>
        <v>33</v>
      </c>
    </row>
    <row r="48" spans="1:15" s="105" customFormat="1" ht="10.5" customHeight="1" x14ac:dyDescent="0.2">
      <c r="A48" s="617" t="s">
        <v>525</v>
      </c>
      <c r="B48" s="617" t="s">
        <v>21</v>
      </c>
      <c r="C48" s="110" t="s">
        <v>176</v>
      </c>
      <c r="D48" s="110">
        <v>0</v>
      </c>
      <c r="E48" s="112">
        <v>7</v>
      </c>
      <c r="F48" s="110">
        <v>0</v>
      </c>
      <c r="G48" s="110">
        <v>2</v>
      </c>
      <c r="H48" s="111">
        <v>4</v>
      </c>
      <c r="I48" s="111">
        <v>0</v>
      </c>
      <c r="J48" s="110"/>
      <c r="K48" s="111"/>
      <c r="L48" s="438">
        <f t="shared" si="5"/>
        <v>13</v>
      </c>
    </row>
    <row r="49" spans="1:13" s="105" customFormat="1" ht="10.5" customHeight="1" x14ac:dyDescent="0.2">
      <c r="A49" s="617" t="s">
        <v>310</v>
      </c>
      <c r="B49" s="617" t="s">
        <v>27</v>
      </c>
      <c r="C49" s="110" t="s">
        <v>176</v>
      </c>
      <c r="D49" s="110">
        <v>24</v>
      </c>
      <c r="E49" s="112">
        <v>9</v>
      </c>
      <c r="F49" s="110">
        <v>14</v>
      </c>
      <c r="G49" s="110">
        <v>18</v>
      </c>
      <c r="H49" s="110">
        <v>8</v>
      </c>
      <c r="I49" s="110">
        <v>0</v>
      </c>
      <c r="J49" s="110"/>
      <c r="K49" s="110"/>
      <c r="L49" s="438">
        <f t="shared" si="5"/>
        <v>73</v>
      </c>
    </row>
    <row r="50" spans="1:13" s="105" customFormat="1" ht="10.5" customHeight="1" x14ac:dyDescent="0.2">
      <c r="A50" s="617" t="s">
        <v>532</v>
      </c>
      <c r="B50" s="617" t="s">
        <v>183</v>
      </c>
      <c r="C50" s="110" t="s">
        <v>176</v>
      </c>
      <c r="D50" s="112">
        <v>12</v>
      </c>
      <c r="E50" s="112">
        <v>12</v>
      </c>
      <c r="F50" s="110">
        <v>31</v>
      </c>
      <c r="G50" s="110">
        <v>14</v>
      </c>
      <c r="H50" s="111">
        <v>14</v>
      </c>
      <c r="I50" s="111">
        <v>24</v>
      </c>
      <c r="J50" s="110"/>
      <c r="K50" s="111"/>
      <c r="L50" s="438">
        <f t="shared" si="5"/>
        <v>107</v>
      </c>
    </row>
    <row r="51" spans="1:13" s="105" customFormat="1" ht="10.5" customHeight="1" x14ac:dyDescent="0.2">
      <c r="A51" s="617" t="s">
        <v>343</v>
      </c>
      <c r="B51" s="617" t="s">
        <v>56</v>
      </c>
      <c r="C51" s="110" t="s">
        <v>176</v>
      </c>
      <c r="D51" s="110">
        <v>0</v>
      </c>
      <c r="E51" s="112">
        <v>0</v>
      </c>
      <c r="F51" s="110">
        <v>0</v>
      </c>
      <c r="G51" s="110">
        <v>0</v>
      </c>
      <c r="H51" s="110">
        <v>0</v>
      </c>
      <c r="I51" s="110">
        <v>0</v>
      </c>
      <c r="J51" s="110"/>
      <c r="K51" s="110"/>
      <c r="L51" s="438">
        <f t="shared" si="5"/>
        <v>0</v>
      </c>
    </row>
    <row r="52" spans="1:13" s="105" customFormat="1" ht="10.5" customHeight="1" x14ac:dyDescent="0.2">
      <c r="A52" s="617" t="s">
        <v>536</v>
      </c>
      <c r="B52" s="617" t="s">
        <v>44</v>
      </c>
      <c r="C52" s="110" t="s">
        <v>176</v>
      </c>
      <c r="D52" s="110">
        <v>7</v>
      </c>
      <c r="E52" s="112">
        <v>4</v>
      </c>
      <c r="F52" s="110">
        <v>3</v>
      </c>
      <c r="G52" s="110">
        <v>7</v>
      </c>
      <c r="H52" s="110">
        <v>11</v>
      </c>
      <c r="I52" s="110">
        <v>7</v>
      </c>
      <c r="J52" s="110"/>
      <c r="K52" s="110"/>
      <c r="L52" s="438">
        <f t="shared" si="5"/>
        <v>39</v>
      </c>
    </row>
    <row r="53" spans="1:13" s="105" customFormat="1" ht="10.5" customHeight="1" x14ac:dyDescent="0.2">
      <c r="A53" s="617" t="s">
        <v>537</v>
      </c>
      <c r="B53" s="617" t="s">
        <v>538</v>
      </c>
      <c r="C53" s="110" t="s">
        <v>176</v>
      </c>
      <c r="D53" s="110">
        <v>1</v>
      </c>
      <c r="E53" s="112">
        <v>0</v>
      </c>
      <c r="F53" s="110">
        <v>3</v>
      </c>
      <c r="G53" s="110">
        <v>4</v>
      </c>
      <c r="H53" s="110">
        <v>4</v>
      </c>
      <c r="I53" s="110">
        <v>0</v>
      </c>
      <c r="J53" s="110"/>
      <c r="K53" s="110"/>
      <c r="L53" s="438">
        <f t="shared" si="5"/>
        <v>12</v>
      </c>
    </row>
    <row r="54" spans="1:13" s="105" customFormat="1" ht="10.5" customHeight="1" x14ac:dyDescent="0.2">
      <c r="A54" s="114" t="s">
        <v>918</v>
      </c>
      <c r="B54" s="114" t="s">
        <v>55</v>
      </c>
      <c r="C54" s="110" t="s">
        <v>176</v>
      </c>
      <c r="D54" s="110">
        <v>0</v>
      </c>
      <c r="E54" s="112">
        <v>0</v>
      </c>
      <c r="F54" s="110">
        <v>0</v>
      </c>
      <c r="G54" s="110">
        <v>0</v>
      </c>
      <c r="H54" s="110">
        <v>0</v>
      </c>
      <c r="I54" s="110">
        <v>3</v>
      </c>
      <c r="J54" s="110"/>
      <c r="K54" s="110"/>
      <c r="L54" s="438">
        <f>SUM(D54:K54)</f>
        <v>3</v>
      </c>
    </row>
    <row r="55" spans="1:13" s="105" customFormat="1" ht="10.5" customHeight="1" x14ac:dyDescent="0.2">
      <c r="A55" s="114"/>
      <c r="B55" s="114"/>
      <c r="C55" s="110"/>
      <c r="D55" s="112"/>
      <c r="E55" s="112"/>
      <c r="F55" s="110"/>
      <c r="G55" s="110"/>
      <c r="H55" s="110"/>
      <c r="I55" s="110"/>
      <c r="J55" s="110"/>
      <c r="K55" s="110"/>
      <c r="L55" s="438">
        <f>SUM(D55:K55)</f>
        <v>0</v>
      </c>
    </row>
    <row r="56" spans="1:13" s="105" customFormat="1" ht="10.5" customHeight="1" x14ac:dyDescent="0.2">
      <c r="A56" s="619" t="s">
        <v>71</v>
      </c>
      <c r="B56" s="529" t="s">
        <v>25</v>
      </c>
      <c r="C56" s="110" t="s">
        <v>46</v>
      </c>
      <c r="D56" s="110">
        <v>46</v>
      </c>
      <c r="E56" s="112">
        <v>37</v>
      </c>
      <c r="F56" s="110">
        <v>45</v>
      </c>
      <c r="G56" s="110">
        <v>34</v>
      </c>
      <c r="H56" s="110">
        <v>47</v>
      </c>
      <c r="I56" s="110">
        <v>40</v>
      </c>
      <c r="J56" s="110"/>
      <c r="K56" s="110"/>
      <c r="L56" s="438">
        <f t="shared" ref="L56:L68" si="6">SUM(D56:K56)</f>
        <v>249</v>
      </c>
      <c r="M56" s="106"/>
    </row>
    <row r="57" spans="1:13" ht="10.5" customHeight="1" x14ac:dyDescent="0.2">
      <c r="A57" s="619" t="s">
        <v>113</v>
      </c>
      <c r="B57" s="529" t="s">
        <v>44</v>
      </c>
      <c r="C57" s="110" t="s">
        <v>46</v>
      </c>
      <c r="D57" s="110">
        <v>0</v>
      </c>
      <c r="E57" s="112">
        <v>0</v>
      </c>
      <c r="F57" s="110">
        <v>1</v>
      </c>
      <c r="G57" s="110">
        <v>0</v>
      </c>
      <c r="H57" s="110">
        <v>4</v>
      </c>
      <c r="I57" s="110">
        <v>3</v>
      </c>
      <c r="J57" s="110"/>
      <c r="K57" s="110"/>
      <c r="L57" s="438">
        <f t="shared" si="6"/>
        <v>8</v>
      </c>
    </row>
    <row r="58" spans="1:13" ht="10.5" customHeight="1" x14ac:dyDescent="0.2">
      <c r="A58" s="619" t="s">
        <v>128</v>
      </c>
      <c r="B58" s="529" t="s">
        <v>47</v>
      </c>
      <c r="C58" s="110" t="s">
        <v>46</v>
      </c>
      <c r="D58" s="110">
        <v>16</v>
      </c>
      <c r="E58" s="112">
        <v>19</v>
      </c>
      <c r="F58" s="110">
        <v>10</v>
      </c>
      <c r="G58" s="110">
        <v>0</v>
      </c>
      <c r="H58" s="110">
        <v>20</v>
      </c>
      <c r="I58" s="110">
        <v>12</v>
      </c>
      <c r="J58" s="110"/>
      <c r="K58" s="110"/>
      <c r="L58" s="438">
        <f t="shared" si="6"/>
        <v>77</v>
      </c>
    </row>
    <row r="59" spans="1:13" ht="10.5" customHeight="1" x14ac:dyDescent="0.2">
      <c r="A59" s="619" t="s">
        <v>93</v>
      </c>
      <c r="B59" s="529" t="s">
        <v>92</v>
      </c>
      <c r="C59" s="110" t="s">
        <v>46</v>
      </c>
      <c r="D59" s="110">
        <v>0</v>
      </c>
      <c r="E59" s="112">
        <v>6</v>
      </c>
      <c r="F59" s="110">
        <v>0</v>
      </c>
      <c r="G59" s="110">
        <v>5</v>
      </c>
      <c r="H59" s="110">
        <v>0</v>
      </c>
      <c r="I59" s="110">
        <v>0</v>
      </c>
      <c r="J59" s="110"/>
      <c r="K59" s="110"/>
      <c r="L59" s="438">
        <f t="shared" si="6"/>
        <v>11</v>
      </c>
    </row>
    <row r="60" spans="1:13" ht="10.5" customHeight="1" x14ac:dyDescent="0.2">
      <c r="A60" s="619" t="s">
        <v>530</v>
      </c>
      <c r="B60" s="529" t="s">
        <v>44</v>
      </c>
      <c r="C60" s="110" t="s">
        <v>46</v>
      </c>
      <c r="D60" s="110">
        <v>0</v>
      </c>
      <c r="E60" s="112">
        <v>0</v>
      </c>
      <c r="F60" s="110">
        <v>0</v>
      </c>
      <c r="G60" s="110">
        <v>1</v>
      </c>
      <c r="H60" s="110">
        <v>0</v>
      </c>
      <c r="I60" s="110">
        <v>0</v>
      </c>
      <c r="J60" s="110"/>
      <c r="K60" s="110"/>
      <c r="L60" s="438">
        <f t="shared" si="6"/>
        <v>1</v>
      </c>
    </row>
    <row r="61" spans="1:13" ht="10.5" customHeight="1" x14ac:dyDescent="0.2">
      <c r="A61" s="619" t="s">
        <v>52</v>
      </c>
      <c r="B61" s="529" t="s">
        <v>27</v>
      </c>
      <c r="C61" s="110" t="s">
        <v>46</v>
      </c>
      <c r="D61" s="110">
        <v>17</v>
      </c>
      <c r="E61" s="112">
        <v>25</v>
      </c>
      <c r="F61" s="110">
        <v>0</v>
      </c>
      <c r="G61" s="110">
        <v>20</v>
      </c>
      <c r="H61" s="110">
        <v>0</v>
      </c>
      <c r="I61" s="110">
        <v>22</v>
      </c>
      <c r="J61" s="110"/>
      <c r="K61" s="110"/>
      <c r="L61" s="438">
        <f t="shared" si="6"/>
        <v>84</v>
      </c>
    </row>
    <row r="62" spans="1:13" ht="10.5" customHeight="1" x14ac:dyDescent="0.2">
      <c r="A62" s="619" t="s">
        <v>328</v>
      </c>
      <c r="B62" s="529" t="s">
        <v>42</v>
      </c>
      <c r="C62" s="110" t="s">
        <v>46</v>
      </c>
      <c r="D62" s="110">
        <v>0</v>
      </c>
      <c r="E62" s="112">
        <v>0</v>
      </c>
      <c r="F62" s="110">
        <v>0</v>
      </c>
      <c r="G62" s="110">
        <v>0</v>
      </c>
      <c r="H62" s="110">
        <v>0</v>
      </c>
      <c r="I62" s="110">
        <v>0</v>
      </c>
      <c r="J62" s="110"/>
      <c r="K62" s="110"/>
      <c r="L62" s="438">
        <f t="shared" si="6"/>
        <v>0</v>
      </c>
    </row>
    <row r="63" spans="1:13" ht="10.5" customHeight="1" x14ac:dyDescent="0.2">
      <c r="A63" s="366" t="s">
        <v>71</v>
      </c>
      <c r="B63" s="366" t="s">
        <v>47</v>
      </c>
      <c r="C63" s="110" t="s">
        <v>46</v>
      </c>
      <c r="D63" s="112">
        <v>3</v>
      </c>
      <c r="E63" s="112">
        <v>4</v>
      </c>
      <c r="F63" s="110">
        <v>3</v>
      </c>
      <c r="G63" s="110">
        <v>2</v>
      </c>
      <c r="H63" s="111">
        <v>2</v>
      </c>
      <c r="I63" s="111">
        <v>1</v>
      </c>
      <c r="J63" s="110"/>
      <c r="K63" s="111"/>
      <c r="L63" s="438">
        <f t="shared" si="6"/>
        <v>15</v>
      </c>
      <c r="M63" s="105"/>
    </row>
    <row r="64" spans="1:13" ht="10.5" customHeight="1" x14ac:dyDescent="0.2">
      <c r="A64" s="356" t="s">
        <v>52</v>
      </c>
      <c r="B64" s="390" t="s">
        <v>47</v>
      </c>
      <c r="C64" s="110" t="s">
        <v>46</v>
      </c>
      <c r="D64" s="112">
        <v>3</v>
      </c>
      <c r="E64" s="112">
        <v>3</v>
      </c>
      <c r="F64" s="110">
        <v>4</v>
      </c>
      <c r="G64" s="110">
        <v>2</v>
      </c>
      <c r="H64" s="110">
        <v>5</v>
      </c>
      <c r="I64" s="110">
        <v>3</v>
      </c>
      <c r="J64" s="110"/>
      <c r="K64" s="110"/>
      <c r="L64" s="438">
        <f t="shared" si="6"/>
        <v>20</v>
      </c>
    </row>
    <row r="65" spans="1:13" ht="10.5" customHeight="1" x14ac:dyDescent="0.2">
      <c r="A65" s="366" t="s">
        <v>74</v>
      </c>
      <c r="B65" s="366" t="s">
        <v>115</v>
      </c>
      <c r="C65" s="110" t="s">
        <v>46</v>
      </c>
      <c r="D65" s="110">
        <v>3</v>
      </c>
      <c r="E65" s="112">
        <v>0</v>
      </c>
      <c r="F65" s="110">
        <v>0</v>
      </c>
      <c r="G65" s="110">
        <v>0</v>
      </c>
      <c r="H65" s="111">
        <v>0</v>
      </c>
      <c r="I65" s="111">
        <v>0</v>
      </c>
      <c r="J65" s="110"/>
      <c r="K65" s="111"/>
      <c r="L65" s="438">
        <f t="shared" si="6"/>
        <v>3</v>
      </c>
    </row>
    <row r="66" spans="1:13" ht="10.5" customHeight="1" x14ac:dyDescent="0.2">
      <c r="A66" s="114" t="s">
        <v>128</v>
      </c>
      <c r="B66" s="114" t="s">
        <v>54</v>
      </c>
      <c r="C66" s="110" t="s">
        <v>46</v>
      </c>
      <c r="D66" s="112">
        <v>3</v>
      </c>
      <c r="E66" s="112">
        <v>11</v>
      </c>
      <c r="F66" s="110">
        <v>21</v>
      </c>
      <c r="G66" s="110">
        <v>14</v>
      </c>
      <c r="H66" s="110">
        <v>2</v>
      </c>
      <c r="I66" s="110">
        <v>20</v>
      </c>
      <c r="J66" s="110"/>
      <c r="K66" s="110"/>
      <c r="L66" s="438">
        <f t="shared" si="6"/>
        <v>71</v>
      </c>
    </row>
    <row r="67" spans="1:13" ht="10.5" customHeight="1" x14ac:dyDescent="0.2">
      <c r="A67" s="366"/>
      <c r="B67" s="366"/>
      <c r="C67" s="110"/>
      <c r="D67" s="110"/>
      <c r="E67" s="112"/>
      <c r="F67" s="110"/>
      <c r="G67" s="110"/>
      <c r="H67" s="110"/>
      <c r="I67" s="110"/>
      <c r="J67" s="110"/>
      <c r="K67" s="110"/>
      <c r="L67" s="438">
        <f t="shared" si="6"/>
        <v>0</v>
      </c>
    </row>
    <row r="68" spans="1:13" ht="10.5" customHeight="1" x14ac:dyDescent="0.2">
      <c r="A68" s="366"/>
      <c r="B68" s="366"/>
      <c r="C68" s="110"/>
      <c r="D68" s="110"/>
      <c r="E68" s="112"/>
      <c r="F68" s="110"/>
      <c r="G68" s="110"/>
      <c r="H68" s="110"/>
      <c r="I68" s="110"/>
      <c r="J68" s="110"/>
      <c r="K68" s="110"/>
      <c r="L68" s="438">
        <f t="shared" si="6"/>
        <v>0</v>
      </c>
    </row>
    <row r="69" spans="1:13" ht="10.5" customHeight="1" x14ac:dyDescent="0.2">
      <c r="A69" s="97"/>
      <c r="B69" s="97"/>
      <c r="C69" s="110"/>
      <c r="D69" s="110"/>
      <c r="E69" s="112"/>
      <c r="F69" s="110"/>
      <c r="G69" s="110"/>
      <c r="H69" s="110"/>
      <c r="I69" s="110"/>
      <c r="J69" s="110"/>
      <c r="K69" s="110"/>
      <c r="L69" s="438">
        <f t="shared" ref="L69" si="7">SUM(D69:K69)</f>
        <v>0</v>
      </c>
    </row>
    <row r="70" spans="1:13" s="105" customFormat="1" ht="10.5" customHeight="1" x14ac:dyDescent="0.2">
      <c r="A70" s="618" t="s">
        <v>129</v>
      </c>
      <c r="B70" s="618" t="s">
        <v>40</v>
      </c>
      <c r="C70" s="110" t="s">
        <v>297</v>
      </c>
      <c r="D70" s="110">
        <v>4</v>
      </c>
      <c r="E70" s="112">
        <v>0</v>
      </c>
      <c r="F70" s="110">
        <v>0</v>
      </c>
      <c r="G70" s="110">
        <v>0</v>
      </c>
      <c r="H70" s="110">
        <v>8</v>
      </c>
      <c r="I70" s="110">
        <v>0</v>
      </c>
      <c r="J70" s="110"/>
      <c r="K70" s="110"/>
      <c r="L70" s="438">
        <f t="shared" ref="L70:L81" si="8">SUM(D70:K70)</f>
        <v>12</v>
      </c>
      <c r="M70" s="106"/>
    </row>
    <row r="71" spans="1:13" ht="10.5" customHeight="1" x14ac:dyDescent="0.2">
      <c r="A71" s="618" t="s">
        <v>129</v>
      </c>
      <c r="B71" s="618" t="s">
        <v>143</v>
      </c>
      <c r="C71" s="110" t="s">
        <v>297</v>
      </c>
      <c r="D71" s="110">
        <v>0</v>
      </c>
      <c r="E71" s="112">
        <v>0</v>
      </c>
      <c r="F71" s="110">
        <v>0</v>
      </c>
      <c r="G71" s="110">
        <v>0</v>
      </c>
      <c r="H71" s="110">
        <v>0</v>
      </c>
      <c r="I71" s="110">
        <v>0</v>
      </c>
      <c r="J71" s="110"/>
      <c r="K71" s="110"/>
      <c r="L71" s="438">
        <f t="shared" si="8"/>
        <v>0</v>
      </c>
    </row>
    <row r="72" spans="1:13" ht="10.5" customHeight="1" x14ac:dyDescent="0.2">
      <c r="A72" s="618" t="s">
        <v>292</v>
      </c>
      <c r="B72" s="618" t="s">
        <v>181</v>
      </c>
      <c r="C72" s="110" t="s">
        <v>297</v>
      </c>
      <c r="D72" s="110">
        <v>0</v>
      </c>
      <c r="E72" s="112">
        <v>0</v>
      </c>
      <c r="F72" s="110">
        <v>0</v>
      </c>
      <c r="G72" s="110">
        <v>0</v>
      </c>
      <c r="H72" s="110">
        <v>0</v>
      </c>
      <c r="I72" s="110">
        <v>0</v>
      </c>
      <c r="J72" s="110"/>
      <c r="K72" s="110"/>
      <c r="L72" s="438">
        <f t="shared" si="8"/>
        <v>0</v>
      </c>
    </row>
    <row r="73" spans="1:13" ht="10.5" customHeight="1" x14ac:dyDescent="0.2">
      <c r="A73" s="356" t="s">
        <v>315</v>
      </c>
      <c r="B73" s="356" t="s">
        <v>31</v>
      </c>
      <c r="C73" s="110" t="s">
        <v>297</v>
      </c>
      <c r="D73" s="110">
        <v>21</v>
      </c>
      <c r="E73" s="112">
        <v>0</v>
      </c>
      <c r="F73" s="110">
        <v>0</v>
      </c>
      <c r="G73" s="110">
        <v>0</v>
      </c>
      <c r="H73" s="110">
        <v>0</v>
      </c>
      <c r="I73" s="110">
        <v>0</v>
      </c>
      <c r="J73" s="110"/>
      <c r="K73" s="110"/>
      <c r="L73" s="438">
        <f t="shared" si="8"/>
        <v>21</v>
      </c>
    </row>
    <row r="74" spans="1:13" ht="10.5" customHeight="1" x14ac:dyDescent="0.2">
      <c r="A74" s="618" t="s">
        <v>526</v>
      </c>
      <c r="B74" s="618" t="s">
        <v>527</v>
      </c>
      <c r="C74" s="110" t="s">
        <v>297</v>
      </c>
      <c r="D74" s="110">
        <v>3</v>
      </c>
      <c r="E74" s="112">
        <v>0</v>
      </c>
      <c r="F74" s="110">
        <v>0</v>
      </c>
      <c r="G74" s="110">
        <v>0</v>
      </c>
      <c r="H74" s="110">
        <v>0</v>
      </c>
      <c r="I74" s="110">
        <v>0</v>
      </c>
      <c r="J74" s="110"/>
      <c r="K74" s="110"/>
      <c r="L74" s="438">
        <f t="shared" si="8"/>
        <v>3</v>
      </c>
    </row>
    <row r="75" spans="1:13" ht="10.5" customHeight="1" x14ac:dyDescent="0.2">
      <c r="A75" s="618" t="s">
        <v>129</v>
      </c>
      <c r="B75" s="618" t="s">
        <v>144</v>
      </c>
      <c r="C75" s="110" t="s">
        <v>297</v>
      </c>
      <c r="D75" s="110">
        <v>6</v>
      </c>
      <c r="E75" s="112">
        <v>0</v>
      </c>
      <c r="F75" s="110">
        <v>0</v>
      </c>
      <c r="G75" s="110">
        <v>0</v>
      </c>
      <c r="H75" s="110">
        <v>0</v>
      </c>
      <c r="I75" s="110">
        <v>0</v>
      </c>
      <c r="J75" s="110"/>
      <c r="K75" s="110"/>
      <c r="L75" s="438">
        <f t="shared" si="8"/>
        <v>6</v>
      </c>
    </row>
    <row r="76" spans="1:13" ht="10.5" customHeight="1" x14ac:dyDescent="0.2">
      <c r="A76" s="618" t="s">
        <v>129</v>
      </c>
      <c r="B76" s="618" t="s">
        <v>78</v>
      </c>
      <c r="C76" s="110" t="s">
        <v>297</v>
      </c>
      <c r="D76" s="110">
        <v>1</v>
      </c>
      <c r="E76" s="112">
        <v>0</v>
      </c>
      <c r="F76" s="110">
        <v>0</v>
      </c>
      <c r="G76" s="110">
        <v>0</v>
      </c>
      <c r="H76" s="110">
        <v>0</v>
      </c>
      <c r="I76" s="110">
        <v>0</v>
      </c>
      <c r="J76" s="110"/>
      <c r="K76" s="110"/>
      <c r="L76" s="438">
        <f t="shared" si="8"/>
        <v>1</v>
      </c>
    </row>
    <row r="77" spans="1:13" ht="10.5" customHeight="1" x14ac:dyDescent="0.2">
      <c r="A77" s="618" t="s">
        <v>293</v>
      </c>
      <c r="B77" s="618" t="s">
        <v>73</v>
      </c>
      <c r="C77" s="110" t="s">
        <v>297</v>
      </c>
      <c r="D77" s="112">
        <v>9</v>
      </c>
      <c r="E77" s="112">
        <v>0</v>
      </c>
      <c r="F77" s="110">
        <v>0</v>
      </c>
      <c r="G77" s="110">
        <v>0</v>
      </c>
      <c r="H77" s="111">
        <v>0</v>
      </c>
      <c r="I77" s="111">
        <v>0</v>
      </c>
      <c r="J77" s="110"/>
      <c r="K77" s="111"/>
      <c r="L77" s="438">
        <f t="shared" si="8"/>
        <v>9</v>
      </c>
      <c r="M77" s="105"/>
    </row>
    <row r="78" spans="1:13" ht="10.5" customHeight="1" x14ac:dyDescent="0.2">
      <c r="A78" s="436"/>
      <c r="B78" s="437"/>
      <c r="C78" s="110"/>
      <c r="D78" s="110"/>
      <c r="E78" s="112"/>
      <c r="F78" s="110"/>
      <c r="G78" s="110"/>
      <c r="H78" s="110"/>
      <c r="I78" s="110"/>
      <c r="J78" s="110"/>
      <c r="K78" s="110"/>
      <c r="L78" s="438">
        <f t="shared" si="8"/>
        <v>0</v>
      </c>
    </row>
    <row r="79" spans="1:13" ht="10.5" customHeight="1" x14ac:dyDescent="0.2">
      <c r="A79" s="388"/>
      <c r="B79" s="389"/>
      <c r="C79" s="110"/>
      <c r="D79" s="112"/>
      <c r="E79" s="112"/>
      <c r="F79" s="110"/>
      <c r="G79" s="110"/>
      <c r="H79" s="110"/>
      <c r="I79" s="110"/>
      <c r="J79" s="110"/>
      <c r="K79" s="110"/>
      <c r="L79" s="438">
        <f t="shared" si="8"/>
        <v>0</v>
      </c>
    </row>
    <row r="80" spans="1:13" ht="10.5" customHeight="1" x14ac:dyDescent="0.2">
      <c r="A80" s="388"/>
      <c r="B80" s="389"/>
      <c r="C80" s="110"/>
      <c r="D80" s="110"/>
      <c r="E80" s="112"/>
      <c r="F80" s="110"/>
      <c r="G80" s="110"/>
      <c r="H80" s="111"/>
      <c r="I80" s="111"/>
      <c r="J80" s="110"/>
      <c r="K80" s="111"/>
      <c r="L80" s="438">
        <f t="shared" si="8"/>
        <v>0</v>
      </c>
    </row>
    <row r="81" spans="1:12" ht="10.5" customHeight="1" x14ac:dyDescent="0.2">
      <c r="A81" s="388"/>
      <c r="B81" s="389"/>
      <c r="C81" s="110"/>
      <c r="D81" s="110"/>
      <c r="E81" s="112"/>
      <c r="F81" s="110"/>
      <c r="G81" s="110"/>
      <c r="H81" s="110"/>
      <c r="I81" s="110"/>
      <c r="J81" s="110"/>
      <c r="K81" s="110"/>
      <c r="L81" s="438">
        <f t="shared" si="8"/>
        <v>0</v>
      </c>
    </row>
  </sheetData>
  <sortState ref="A94:M106">
    <sortCondition ref="A94"/>
  </sortState>
  <mergeCells count="3">
    <mergeCell ref="A3:A4"/>
    <mergeCell ref="B3:B4"/>
    <mergeCell ref="C3:C4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zoomScale="115" zoomScaleNormal="115" workbookViewId="0">
      <selection activeCell="N5" sqref="N5:N13"/>
    </sheetView>
  </sheetViews>
  <sheetFormatPr defaultColWidth="9.140625" defaultRowHeight="12" x14ac:dyDescent="0.2"/>
  <cols>
    <col min="1" max="2" width="10.42578125" style="824" customWidth="1"/>
    <col min="3" max="3" width="9.7109375" style="823" customWidth="1"/>
    <col min="4" max="11" width="6" style="823" customWidth="1"/>
    <col min="12" max="12" width="7" style="840" customWidth="1"/>
    <col min="13" max="13" width="4.7109375" style="830" customWidth="1"/>
    <col min="14" max="14" width="9.85546875" style="823" customWidth="1"/>
    <col min="15" max="15" width="9.140625" style="823"/>
    <col min="16" max="16" width="6.140625" style="823" customWidth="1"/>
    <col min="17" max="16384" width="9.140625" style="823"/>
  </cols>
  <sheetData>
    <row r="1" spans="1:14" ht="15" customHeight="1" x14ac:dyDescent="0.2">
      <c r="A1" s="820" t="s">
        <v>170</v>
      </c>
      <c r="B1" s="821" t="s">
        <v>548</v>
      </c>
      <c r="C1" s="822"/>
      <c r="D1" s="822"/>
      <c r="E1" s="822"/>
      <c r="F1" s="822"/>
      <c r="G1" s="822"/>
      <c r="H1" s="822"/>
      <c r="I1" s="822"/>
      <c r="J1" s="822"/>
      <c r="K1" s="822"/>
      <c r="M1" s="1880" t="s">
        <v>230</v>
      </c>
    </row>
    <row r="2" spans="1:14" ht="12.75" customHeight="1" thickBot="1" x14ac:dyDescent="0.25">
      <c r="B2" s="825"/>
      <c r="C2" s="822"/>
      <c r="D2" s="822"/>
      <c r="E2" s="822"/>
      <c r="F2" s="822"/>
      <c r="G2" s="822"/>
      <c r="H2" s="822"/>
      <c r="I2" s="822"/>
      <c r="J2" s="822"/>
      <c r="K2" s="822"/>
      <c r="M2" s="1880"/>
    </row>
    <row r="3" spans="1:14" ht="11.25" customHeight="1" x14ac:dyDescent="0.2">
      <c r="A3" s="1881" t="s">
        <v>23</v>
      </c>
      <c r="B3" s="1881" t="s">
        <v>24</v>
      </c>
      <c r="C3" s="1883" t="s">
        <v>3</v>
      </c>
      <c r="D3" s="826" t="s">
        <v>173</v>
      </c>
      <c r="E3" s="827"/>
      <c r="F3" s="827"/>
      <c r="G3" s="827"/>
      <c r="H3" s="827"/>
      <c r="I3" s="827"/>
      <c r="J3" s="827"/>
      <c r="K3" s="827"/>
      <c r="L3" s="841"/>
      <c r="M3" s="1880"/>
      <c r="N3" s="1885" t="s">
        <v>344</v>
      </c>
    </row>
    <row r="4" spans="1:14" ht="11.25" customHeight="1" thickBot="1" x14ac:dyDescent="0.25">
      <c r="A4" s="1882"/>
      <c r="B4" s="1882"/>
      <c r="C4" s="1884"/>
      <c r="D4" s="828" t="s">
        <v>33</v>
      </c>
      <c r="E4" s="829" t="s">
        <v>34</v>
      </c>
      <c r="F4" s="828" t="s">
        <v>35</v>
      </c>
      <c r="G4" s="828" t="s">
        <v>36</v>
      </c>
      <c r="H4" s="828" t="s">
        <v>37</v>
      </c>
      <c r="I4" s="828" t="s">
        <v>38</v>
      </c>
      <c r="J4" s="828" t="s">
        <v>58</v>
      </c>
      <c r="K4" s="828" t="s">
        <v>59</v>
      </c>
      <c r="L4" s="839" t="s">
        <v>19</v>
      </c>
      <c r="M4" s="1880"/>
      <c r="N4" s="1886"/>
    </row>
    <row r="5" spans="1:14" ht="13.5" customHeight="1" x14ac:dyDescent="0.2">
      <c r="A5" s="794" t="s">
        <v>499</v>
      </c>
      <c r="B5" s="794" t="s">
        <v>50</v>
      </c>
      <c r="C5" s="791" t="s">
        <v>32</v>
      </c>
      <c r="D5" s="791">
        <v>30</v>
      </c>
      <c r="E5" s="792">
        <v>43</v>
      </c>
      <c r="F5" s="791">
        <v>42</v>
      </c>
      <c r="G5" s="791">
        <v>41.5</v>
      </c>
      <c r="H5" s="791">
        <v>31</v>
      </c>
      <c r="I5" s="792">
        <v>43.5</v>
      </c>
      <c r="J5" s="791"/>
      <c r="K5" s="792"/>
      <c r="L5" s="839">
        <f>SUM(D5:K5)</f>
        <v>231</v>
      </c>
      <c r="M5" s="830">
        <v>8</v>
      </c>
      <c r="N5" s="797">
        <f>+L5/M5</f>
        <v>28.875</v>
      </c>
    </row>
    <row r="6" spans="1:14" ht="13.5" customHeight="1" x14ac:dyDescent="0.2">
      <c r="A6" s="794" t="s">
        <v>494</v>
      </c>
      <c r="B6" s="794" t="s">
        <v>111</v>
      </c>
      <c r="C6" s="791" t="s">
        <v>32</v>
      </c>
      <c r="D6" s="791">
        <v>29</v>
      </c>
      <c r="E6" s="792">
        <v>41</v>
      </c>
      <c r="F6" s="791">
        <v>40</v>
      </c>
      <c r="G6" s="791">
        <v>38</v>
      </c>
      <c r="H6" s="791">
        <v>27</v>
      </c>
      <c r="I6" s="792">
        <v>35</v>
      </c>
      <c r="J6" s="791"/>
      <c r="K6" s="792"/>
      <c r="L6" s="839">
        <f>SUM(D6:K6)</f>
        <v>210</v>
      </c>
      <c r="M6" s="830">
        <v>8</v>
      </c>
      <c r="N6" s="797">
        <f>+L6/M6</f>
        <v>26.25</v>
      </c>
    </row>
    <row r="7" spans="1:14" ht="13.5" customHeight="1" x14ac:dyDescent="0.2">
      <c r="A7" s="818" t="s">
        <v>645</v>
      </c>
      <c r="B7" s="818" t="s">
        <v>87</v>
      </c>
      <c r="C7" s="791" t="s">
        <v>176</v>
      </c>
      <c r="D7" s="791">
        <v>26.5</v>
      </c>
      <c r="E7" s="792">
        <v>34</v>
      </c>
      <c r="F7" s="791">
        <v>40.5</v>
      </c>
      <c r="G7" s="791">
        <v>41.5</v>
      </c>
      <c r="H7" s="792">
        <v>24</v>
      </c>
      <c r="I7" s="792">
        <v>38.5</v>
      </c>
      <c r="J7" s="792"/>
      <c r="K7" s="792"/>
      <c r="L7" s="839">
        <f>SUM(D7:K7)</f>
        <v>205</v>
      </c>
      <c r="M7" s="830">
        <v>8</v>
      </c>
      <c r="N7" s="797">
        <f>+L7/M7</f>
        <v>25.625</v>
      </c>
    </row>
    <row r="8" spans="1:14" ht="13.5" customHeight="1" x14ac:dyDescent="0.2">
      <c r="A8" s="832" t="s">
        <v>521</v>
      </c>
      <c r="B8" s="833" t="s">
        <v>84</v>
      </c>
      <c r="C8" s="791" t="s">
        <v>66</v>
      </c>
      <c r="D8" s="791">
        <v>26.5</v>
      </c>
      <c r="E8" s="792">
        <v>36.5</v>
      </c>
      <c r="F8" s="791">
        <v>0</v>
      </c>
      <c r="G8" s="791">
        <v>39</v>
      </c>
      <c r="H8" s="792">
        <v>0</v>
      </c>
      <c r="I8" s="792">
        <v>32</v>
      </c>
      <c r="J8" s="792"/>
      <c r="K8" s="792"/>
      <c r="L8" s="839">
        <f>SUM(D8:K8)</f>
        <v>134</v>
      </c>
      <c r="M8" s="830">
        <v>6</v>
      </c>
      <c r="N8" s="797">
        <f>+L8/M8</f>
        <v>22.333333333333332</v>
      </c>
    </row>
    <row r="9" spans="1:14" ht="13.5" customHeight="1" x14ac:dyDescent="0.2">
      <c r="A9" s="1288" t="s">
        <v>697</v>
      </c>
      <c r="B9" s="818" t="s">
        <v>42</v>
      </c>
      <c r="C9" s="791" t="s">
        <v>46</v>
      </c>
      <c r="D9" s="792">
        <v>0</v>
      </c>
      <c r="E9" s="792">
        <v>42.5</v>
      </c>
      <c r="F9" s="792">
        <v>40</v>
      </c>
      <c r="G9" s="791">
        <v>42</v>
      </c>
      <c r="H9" s="792">
        <v>0</v>
      </c>
      <c r="I9" s="792">
        <v>0</v>
      </c>
      <c r="J9" s="792"/>
      <c r="K9" s="792"/>
      <c r="L9" s="839">
        <f>SUM(D9:K9)</f>
        <v>124.5</v>
      </c>
      <c r="M9" s="830">
        <v>6</v>
      </c>
      <c r="N9" s="797">
        <f>+L9/M9</f>
        <v>20.75</v>
      </c>
    </row>
    <row r="10" spans="1:14" ht="13.5" customHeight="1" x14ac:dyDescent="0.2">
      <c r="A10" s="819" t="s">
        <v>646</v>
      </c>
      <c r="B10" s="790" t="s">
        <v>44</v>
      </c>
      <c r="C10" s="791" t="s">
        <v>46</v>
      </c>
      <c r="D10" s="792">
        <v>28</v>
      </c>
      <c r="E10" s="792">
        <v>0</v>
      </c>
      <c r="F10" s="791">
        <v>0</v>
      </c>
      <c r="G10" s="791">
        <v>0</v>
      </c>
      <c r="H10" s="792">
        <v>0</v>
      </c>
      <c r="I10" s="792">
        <v>38.5</v>
      </c>
      <c r="J10" s="792"/>
      <c r="K10" s="792"/>
      <c r="L10" s="839">
        <f>SUM(D10:K10)</f>
        <v>66.5</v>
      </c>
      <c r="M10" s="830">
        <v>6</v>
      </c>
      <c r="N10" s="797">
        <f>+L10/M10</f>
        <v>11.083333333333334</v>
      </c>
    </row>
    <row r="11" spans="1:14" ht="15.75" customHeight="1" x14ac:dyDescent="0.2">
      <c r="A11" s="790" t="s">
        <v>463</v>
      </c>
      <c r="B11" s="807" t="s">
        <v>47</v>
      </c>
      <c r="C11" s="791" t="s">
        <v>66</v>
      </c>
      <c r="D11" s="791">
        <v>0</v>
      </c>
      <c r="E11" s="791">
        <v>0</v>
      </c>
      <c r="F11" s="791">
        <v>36</v>
      </c>
      <c r="G11" s="791">
        <v>0</v>
      </c>
      <c r="H11" s="791">
        <v>0</v>
      </c>
      <c r="I11" s="792">
        <v>0</v>
      </c>
      <c r="J11" s="792"/>
      <c r="K11" s="792"/>
      <c r="L11" s="839">
        <f>SUM(D11:K11)</f>
        <v>36</v>
      </c>
      <c r="M11" s="830">
        <v>6</v>
      </c>
      <c r="N11" s="797">
        <f>+L11/M11</f>
        <v>6</v>
      </c>
    </row>
    <row r="12" spans="1:14" ht="15.75" customHeight="1" x14ac:dyDescent="0.2">
      <c r="A12" s="1916" t="s">
        <v>976</v>
      </c>
      <c r="B12" s="1917" t="s">
        <v>92</v>
      </c>
      <c r="C12" s="791" t="s">
        <v>46</v>
      </c>
      <c r="D12" s="792">
        <v>0</v>
      </c>
      <c r="E12" s="792">
        <v>0</v>
      </c>
      <c r="F12" s="791">
        <v>0</v>
      </c>
      <c r="G12" s="791">
        <v>0</v>
      </c>
      <c r="H12" s="792">
        <v>32</v>
      </c>
      <c r="I12" s="792">
        <v>0</v>
      </c>
      <c r="J12" s="792"/>
      <c r="K12" s="792"/>
      <c r="L12" s="839">
        <f>SUM(D12:K12)</f>
        <v>32</v>
      </c>
      <c r="M12" s="830">
        <v>6</v>
      </c>
      <c r="N12" s="797">
        <f>+L12/M12</f>
        <v>5.333333333333333</v>
      </c>
    </row>
    <row r="13" spans="1:14" ht="15.75" customHeight="1" x14ac:dyDescent="0.2">
      <c r="A13" s="799" t="s">
        <v>433</v>
      </c>
      <c r="B13" s="800" t="s">
        <v>115</v>
      </c>
      <c r="C13" s="791" t="s">
        <v>32</v>
      </c>
      <c r="D13" s="791">
        <v>26.5</v>
      </c>
      <c r="E13" s="792">
        <v>0</v>
      </c>
      <c r="F13" s="791">
        <v>0</v>
      </c>
      <c r="G13" s="791">
        <v>0</v>
      </c>
      <c r="H13" s="791">
        <v>0</v>
      </c>
      <c r="I13" s="792">
        <v>0</v>
      </c>
      <c r="J13" s="791"/>
      <c r="K13" s="792"/>
      <c r="L13" s="839">
        <f>SUM(D13:K13)</f>
        <v>26.5</v>
      </c>
      <c r="M13" s="830">
        <v>6</v>
      </c>
      <c r="N13" s="797">
        <f>+L13/M13</f>
        <v>4.416666666666667</v>
      </c>
    </row>
    <row r="14" spans="1:14" ht="15.75" customHeight="1" x14ac:dyDescent="0.2">
      <c r="A14" s="817"/>
      <c r="B14" s="817"/>
      <c r="C14" s="791"/>
      <c r="D14" s="792"/>
      <c r="E14" s="792"/>
      <c r="F14" s="791"/>
      <c r="G14" s="791"/>
      <c r="H14" s="792"/>
      <c r="I14" s="792"/>
      <c r="J14" s="792"/>
      <c r="K14" s="792"/>
      <c r="L14" s="839">
        <f t="shared" ref="L14:L23" si="0">SUM(D14:K14)</f>
        <v>0</v>
      </c>
      <c r="M14" s="830">
        <v>8</v>
      </c>
      <c r="N14" s="797">
        <f>+L14/M13</f>
        <v>0</v>
      </c>
    </row>
    <row r="15" spans="1:14" ht="15.75" customHeight="1" x14ac:dyDescent="0.2">
      <c r="A15" s="790"/>
      <c r="B15" s="807"/>
      <c r="C15" s="791"/>
      <c r="D15" s="791"/>
      <c r="E15" s="791"/>
      <c r="F15" s="791"/>
      <c r="G15" s="791"/>
      <c r="H15" s="791"/>
      <c r="I15" s="792"/>
      <c r="J15" s="791"/>
      <c r="K15" s="792"/>
      <c r="L15" s="839">
        <f t="shared" si="0"/>
        <v>0</v>
      </c>
      <c r="M15" s="830">
        <v>8</v>
      </c>
      <c r="N15" s="797">
        <f>+L15/M15</f>
        <v>0</v>
      </c>
    </row>
    <row r="16" spans="1:14" ht="15.75" customHeight="1" x14ac:dyDescent="0.2">
      <c r="A16" s="809"/>
      <c r="B16" s="807"/>
      <c r="C16" s="791"/>
      <c r="D16" s="791"/>
      <c r="E16" s="792"/>
      <c r="F16" s="791"/>
      <c r="G16" s="791"/>
      <c r="H16" s="791"/>
      <c r="I16" s="792"/>
      <c r="J16" s="791"/>
      <c r="K16" s="792"/>
      <c r="L16" s="839">
        <f t="shared" si="0"/>
        <v>0</v>
      </c>
      <c r="M16" s="830">
        <v>8</v>
      </c>
      <c r="N16" s="797">
        <f>+L16/M16</f>
        <v>0</v>
      </c>
    </row>
    <row r="17" spans="1:14" ht="15.75" customHeight="1" x14ac:dyDescent="0.2">
      <c r="A17" s="801"/>
      <c r="B17" s="801"/>
      <c r="C17" s="791"/>
      <c r="D17" s="792"/>
      <c r="E17" s="792"/>
      <c r="F17" s="791"/>
      <c r="G17" s="791"/>
      <c r="H17" s="792"/>
      <c r="I17" s="792"/>
      <c r="J17" s="792"/>
      <c r="K17" s="792"/>
      <c r="L17" s="839">
        <f t="shared" si="0"/>
        <v>0</v>
      </c>
      <c r="M17" s="830">
        <v>8</v>
      </c>
      <c r="N17" s="797">
        <f>+L17/M16</f>
        <v>0</v>
      </c>
    </row>
    <row r="18" spans="1:14" ht="15.75" customHeight="1" x14ac:dyDescent="0.2">
      <c r="A18" s="801"/>
      <c r="B18" s="801"/>
      <c r="C18" s="791"/>
      <c r="D18" s="792"/>
      <c r="E18" s="792"/>
      <c r="F18" s="791"/>
      <c r="G18" s="791"/>
      <c r="H18" s="792"/>
      <c r="I18" s="792"/>
      <c r="J18" s="792"/>
      <c r="K18" s="792"/>
      <c r="L18" s="839">
        <f t="shared" si="0"/>
        <v>0</v>
      </c>
      <c r="M18" s="830">
        <v>8</v>
      </c>
      <c r="N18" s="797">
        <f>+L18/M17</f>
        <v>0</v>
      </c>
    </row>
    <row r="19" spans="1:14" ht="13.5" customHeight="1" x14ac:dyDescent="0.2">
      <c r="A19" s="801"/>
      <c r="B19" s="801"/>
      <c r="C19" s="791"/>
      <c r="D19" s="804"/>
      <c r="E19" s="792"/>
      <c r="F19" s="791"/>
      <c r="G19" s="791"/>
      <c r="H19" s="791"/>
      <c r="I19" s="792"/>
      <c r="J19" s="791"/>
      <c r="K19" s="792"/>
      <c r="L19" s="839">
        <f t="shared" si="0"/>
        <v>0</v>
      </c>
      <c r="M19" s="830">
        <v>8</v>
      </c>
      <c r="N19" s="797">
        <f>+L19/M19</f>
        <v>0</v>
      </c>
    </row>
    <row r="20" spans="1:14" ht="13.5" customHeight="1" x14ac:dyDescent="0.2">
      <c r="A20" s="801"/>
      <c r="B20" s="801"/>
      <c r="C20" s="791"/>
      <c r="D20" s="792"/>
      <c r="E20" s="792"/>
      <c r="F20" s="791"/>
      <c r="G20" s="791"/>
      <c r="H20" s="792"/>
      <c r="I20" s="792"/>
      <c r="J20" s="792"/>
      <c r="K20" s="792"/>
      <c r="L20" s="839">
        <f t="shared" si="0"/>
        <v>0</v>
      </c>
      <c r="M20" s="830">
        <v>8</v>
      </c>
      <c r="N20" s="797">
        <f>+L20/M19</f>
        <v>0</v>
      </c>
    </row>
    <row r="21" spans="1:14" ht="13.5" customHeight="1" x14ac:dyDescent="0.2">
      <c r="A21" s="801"/>
      <c r="B21" s="801"/>
      <c r="C21" s="791"/>
      <c r="D21" s="792"/>
      <c r="E21" s="792"/>
      <c r="F21" s="791"/>
      <c r="G21" s="791"/>
      <c r="H21" s="792"/>
      <c r="I21" s="792"/>
      <c r="J21" s="792"/>
      <c r="K21" s="792"/>
      <c r="L21" s="839">
        <f t="shared" si="0"/>
        <v>0</v>
      </c>
      <c r="M21" s="830">
        <v>8</v>
      </c>
      <c r="N21" s="797">
        <f>+L21/M20</f>
        <v>0</v>
      </c>
    </row>
    <row r="22" spans="1:14" ht="13.5" customHeight="1" x14ac:dyDescent="0.2">
      <c r="A22" s="801"/>
      <c r="B22" s="801"/>
      <c r="C22" s="791"/>
      <c r="D22" s="792"/>
      <c r="E22" s="792"/>
      <c r="F22" s="791"/>
      <c r="G22" s="791"/>
      <c r="H22" s="792"/>
      <c r="I22" s="792"/>
      <c r="J22" s="792"/>
      <c r="K22" s="792"/>
      <c r="L22" s="839">
        <f t="shared" si="0"/>
        <v>0</v>
      </c>
      <c r="M22" s="830">
        <v>8</v>
      </c>
      <c r="N22" s="797">
        <f>+L22/M21</f>
        <v>0</v>
      </c>
    </row>
    <row r="23" spans="1:14" ht="13.5" customHeight="1" x14ac:dyDescent="0.2">
      <c r="A23" s="801"/>
      <c r="B23" s="801"/>
      <c r="C23" s="791"/>
      <c r="D23" s="792"/>
      <c r="E23" s="792"/>
      <c r="F23" s="791"/>
      <c r="G23" s="791"/>
      <c r="H23" s="792"/>
      <c r="I23" s="792"/>
      <c r="J23" s="792"/>
      <c r="K23" s="792"/>
      <c r="L23" s="839">
        <f t="shared" si="0"/>
        <v>0</v>
      </c>
      <c r="M23" s="830">
        <v>8</v>
      </c>
      <c r="N23" s="797">
        <f>+L23/M22</f>
        <v>0</v>
      </c>
    </row>
    <row r="24" spans="1:14" ht="10.5" customHeight="1" x14ac:dyDescent="0.2">
      <c r="A24" s="794" t="s">
        <v>517</v>
      </c>
      <c r="B24" s="794" t="s">
        <v>72</v>
      </c>
      <c r="C24" s="791" t="s">
        <v>32</v>
      </c>
      <c r="D24" s="791">
        <v>13.5</v>
      </c>
      <c r="E24" s="792">
        <v>19.5</v>
      </c>
      <c r="F24" s="791">
        <v>10</v>
      </c>
      <c r="G24" s="791">
        <v>14.5</v>
      </c>
      <c r="H24" s="791">
        <v>5</v>
      </c>
      <c r="I24" s="792">
        <v>0</v>
      </c>
      <c r="J24" s="791"/>
      <c r="K24" s="792"/>
      <c r="L24" s="842">
        <f t="shared" ref="L24:L43" si="1">SUM(D24:K24)</f>
        <v>62.5</v>
      </c>
      <c r="M24" s="823"/>
    </row>
    <row r="25" spans="1:14" ht="10.5" customHeight="1" x14ac:dyDescent="0.2">
      <c r="A25" s="794" t="s">
        <v>499</v>
      </c>
      <c r="B25" s="794" t="s">
        <v>50</v>
      </c>
      <c r="C25" s="791" t="s">
        <v>32</v>
      </c>
      <c r="D25" s="791">
        <v>0</v>
      </c>
      <c r="E25" s="792">
        <v>0</v>
      </c>
      <c r="F25" s="791">
        <v>0</v>
      </c>
      <c r="G25" s="791">
        <v>5</v>
      </c>
      <c r="H25" s="791">
        <v>0</v>
      </c>
      <c r="I25" s="792">
        <v>0</v>
      </c>
      <c r="J25" s="791"/>
      <c r="K25" s="792"/>
      <c r="L25" s="842">
        <f t="shared" si="1"/>
        <v>5</v>
      </c>
      <c r="M25" s="823"/>
    </row>
    <row r="26" spans="1:14" ht="10.5" customHeight="1" x14ac:dyDescent="0.2">
      <c r="A26" s="794" t="s">
        <v>501</v>
      </c>
      <c r="B26" s="794" t="s">
        <v>56</v>
      </c>
      <c r="C26" s="791" t="s">
        <v>32</v>
      </c>
      <c r="D26" s="792">
        <v>0</v>
      </c>
      <c r="E26" s="792">
        <v>0</v>
      </c>
      <c r="F26" s="791">
        <v>0</v>
      </c>
      <c r="G26" s="791">
        <v>5</v>
      </c>
      <c r="H26" s="792">
        <v>0</v>
      </c>
      <c r="I26" s="792">
        <v>5</v>
      </c>
      <c r="J26" s="792"/>
      <c r="K26" s="792"/>
      <c r="L26" s="842">
        <f t="shared" si="1"/>
        <v>10</v>
      </c>
      <c r="M26" s="823"/>
    </row>
    <row r="27" spans="1:14" ht="10.5" customHeight="1" x14ac:dyDescent="0.2">
      <c r="A27" s="794" t="s">
        <v>492</v>
      </c>
      <c r="B27" s="794" t="s">
        <v>493</v>
      </c>
      <c r="C27" s="791" t="s">
        <v>32</v>
      </c>
      <c r="D27" s="804">
        <v>9.5</v>
      </c>
      <c r="E27" s="792">
        <v>14</v>
      </c>
      <c r="F27" s="791">
        <v>0</v>
      </c>
      <c r="G27" s="791">
        <v>0</v>
      </c>
      <c r="H27" s="791">
        <v>3.5</v>
      </c>
      <c r="I27" s="792">
        <v>19.5</v>
      </c>
      <c r="J27" s="791"/>
      <c r="K27" s="792"/>
      <c r="L27" s="842">
        <f t="shared" si="1"/>
        <v>46.5</v>
      </c>
      <c r="M27" s="823"/>
    </row>
    <row r="28" spans="1:14" ht="10.5" customHeight="1" x14ac:dyDescent="0.2">
      <c r="A28" s="794" t="s">
        <v>498</v>
      </c>
      <c r="B28" s="794" t="s">
        <v>27</v>
      </c>
      <c r="C28" s="791" t="s">
        <v>32</v>
      </c>
      <c r="D28" s="791">
        <v>15</v>
      </c>
      <c r="E28" s="792">
        <v>24</v>
      </c>
      <c r="F28" s="791">
        <v>9</v>
      </c>
      <c r="G28" s="791">
        <v>22</v>
      </c>
      <c r="H28" s="791">
        <v>0</v>
      </c>
      <c r="I28" s="792">
        <v>14.5</v>
      </c>
      <c r="J28" s="791"/>
      <c r="K28" s="792"/>
      <c r="L28" s="842">
        <f t="shared" si="1"/>
        <v>84.5</v>
      </c>
      <c r="M28" s="823"/>
    </row>
    <row r="29" spans="1:14" ht="10.5" customHeight="1" x14ac:dyDescent="0.2">
      <c r="A29" s="794" t="s">
        <v>528</v>
      </c>
      <c r="B29" s="794" t="s">
        <v>78</v>
      </c>
      <c r="C29" s="791" t="s">
        <v>32</v>
      </c>
      <c r="D29" s="791">
        <v>0</v>
      </c>
      <c r="E29" s="792">
        <v>10</v>
      </c>
      <c r="F29" s="791">
        <v>0</v>
      </c>
      <c r="G29" s="791">
        <v>8</v>
      </c>
      <c r="H29" s="791">
        <v>0</v>
      </c>
      <c r="I29" s="792">
        <v>0</v>
      </c>
      <c r="J29" s="791"/>
      <c r="K29" s="792"/>
      <c r="L29" s="842">
        <f t="shared" si="1"/>
        <v>18</v>
      </c>
      <c r="M29" s="823"/>
    </row>
    <row r="30" spans="1:14" ht="10.5" customHeight="1" x14ac:dyDescent="0.2">
      <c r="A30" s="794" t="s">
        <v>531</v>
      </c>
      <c r="B30" s="794" t="s">
        <v>89</v>
      </c>
      <c r="C30" s="791" t="s">
        <v>32</v>
      </c>
      <c r="D30" s="791">
        <v>4.5</v>
      </c>
      <c r="E30" s="792">
        <v>5</v>
      </c>
      <c r="F30" s="791">
        <v>16.5</v>
      </c>
      <c r="G30" s="791">
        <v>9</v>
      </c>
      <c r="H30" s="792">
        <v>0</v>
      </c>
      <c r="I30" s="792">
        <v>0</v>
      </c>
      <c r="J30" s="791"/>
      <c r="K30" s="792"/>
      <c r="L30" s="842">
        <f t="shared" si="1"/>
        <v>35</v>
      </c>
      <c r="M30" s="823"/>
    </row>
    <row r="31" spans="1:14" ht="10.5" customHeight="1" x14ac:dyDescent="0.2">
      <c r="A31" s="794" t="s">
        <v>533</v>
      </c>
      <c r="B31" s="794" t="s">
        <v>55</v>
      </c>
      <c r="C31" s="791" t="s">
        <v>32</v>
      </c>
      <c r="D31" s="791">
        <v>0</v>
      </c>
      <c r="E31" s="792">
        <v>0</v>
      </c>
      <c r="F31" s="791">
        <v>5</v>
      </c>
      <c r="G31" s="791">
        <v>10</v>
      </c>
      <c r="H31" s="792">
        <v>5</v>
      </c>
      <c r="I31" s="792">
        <v>0</v>
      </c>
      <c r="J31" s="791"/>
      <c r="K31" s="792"/>
      <c r="L31" s="842">
        <f t="shared" si="1"/>
        <v>20</v>
      </c>
      <c r="M31" s="823"/>
    </row>
    <row r="32" spans="1:14" ht="10.5" customHeight="1" x14ac:dyDescent="0.2">
      <c r="A32" s="794" t="s">
        <v>535</v>
      </c>
      <c r="B32" s="794" t="s">
        <v>57</v>
      </c>
      <c r="C32" s="791" t="s">
        <v>32</v>
      </c>
      <c r="D32" s="791">
        <v>10</v>
      </c>
      <c r="E32" s="792">
        <v>0</v>
      </c>
      <c r="F32" s="791">
        <v>9</v>
      </c>
      <c r="G32" s="791">
        <v>8</v>
      </c>
      <c r="H32" s="791">
        <v>0</v>
      </c>
      <c r="I32" s="792">
        <v>5</v>
      </c>
      <c r="J32" s="791"/>
      <c r="K32" s="792"/>
      <c r="L32" s="842">
        <f>SUM(D32:K32)</f>
        <v>32</v>
      </c>
      <c r="M32" s="823"/>
    </row>
    <row r="33" spans="1:13" ht="10.5" customHeight="1" x14ac:dyDescent="0.2">
      <c r="A33" s="809" t="s">
        <v>861</v>
      </c>
      <c r="B33" s="831" t="s">
        <v>54</v>
      </c>
      <c r="C33" s="791" t="s">
        <v>32</v>
      </c>
      <c r="D33" s="843">
        <v>0</v>
      </c>
      <c r="E33" s="792">
        <v>0</v>
      </c>
      <c r="F33" s="791">
        <v>15</v>
      </c>
      <c r="G33" s="791">
        <v>10</v>
      </c>
      <c r="H33" s="792">
        <v>14</v>
      </c>
      <c r="I33" s="792">
        <v>0</v>
      </c>
      <c r="J33" s="791"/>
      <c r="K33" s="792"/>
      <c r="L33" s="842">
        <f t="shared" si="1"/>
        <v>39</v>
      </c>
      <c r="M33" s="823"/>
    </row>
    <row r="34" spans="1:13" ht="10.5" customHeight="1" x14ac:dyDescent="0.2">
      <c r="A34" s="809"/>
      <c r="B34" s="831"/>
      <c r="C34" s="791"/>
      <c r="D34" s="791"/>
      <c r="E34" s="792"/>
      <c r="F34" s="791"/>
      <c r="G34" s="791"/>
      <c r="H34" s="791"/>
      <c r="I34" s="792"/>
      <c r="J34" s="791"/>
      <c r="K34" s="792"/>
      <c r="L34" s="842">
        <f t="shared" si="1"/>
        <v>0</v>
      </c>
      <c r="M34" s="823"/>
    </row>
    <row r="35" spans="1:13" ht="10.5" customHeight="1" x14ac:dyDescent="0.2">
      <c r="A35" s="794"/>
      <c r="B35" s="794"/>
      <c r="C35" s="791"/>
      <c r="D35" s="791"/>
      <c r="E35" s="792"/>
      <c r="F35" s="791"/>
      <c r="G35" s="791"/>
      <c r="H35" s="791"/>
      <c r="I35" s="792"/>
      <c r="J35" s="791"/>
      <c r="K35" s="792"/>
      <c r="L35" s="842">
        <f t="shared" si="1"/>
        <v>0</v>
      </c>
      <c r="M35" s="823"/>
    </row>
    <row r="36" spans="1:13" ht="10.5" customHeight="1" x14ac:dyDescent="0.2">
      <c r="A36" s="794" t="s">
        <v>494</v>
      </c>
      <c r="B36" s="794" t="s">
        <v>111</v>
      </c>
      <c r="C36" s="791" t="s">
        <v>32</v>
      </c>
      <c r="D36" s="791">
        <v>0</v>
      </c>
      <c r="E36" s="792">
        <v>0</v>
      </c>
      <c r="F36" s="791">
        <v>0</v>
      </c>
      <c r="G36" s="791">
        <v>0</v>
      </c>
      <c r="H36" s="792">
        <v>0</v>
      </c>
      <c r="I36" s="792">
        <v>0</v>
      </c>
      <c r="J36" s="791"/>
      <c r="K36" s="792"/>
      <c r="L36" s="842">
        <f t="shared" si="1"/>
        <v>0</v>
      </c>
      <c r="M36" s="823"/>
    </row>
    <row r="37" spans="1:13" ht="10.5" customHeight="1" x14ac:dyDescent="0.2">
      <c r="A37" s="794" t="s">
        <v>433</v>
      </c>
      <c r="B37" s="794" t="s">
        <v>115</v>
      </c>
      <c r="C37" s="791" t="s">
        <v>32</v>
      </c>
      <c r="D37" s="791">
        <v>0</v>
      </c>
      <c r="E37" s="792">
        <v>0</v>
      </c>
      <c r="F37" s="791">
        <v>0</v>
      </c>
      <c r="G37" s="791">
        <v>0</v>
      </c>
      <c r="H37" s="791">
        <v>0</v>
      </c>
      <c r="I37" s="792">
        <v>9</v>
      </c>
      <c r="J37" s="791"/>
      <c r="K37" s="792"/>
      <c r="L37" s="842">
        <f t="shared" si="1"/>
        <v>9</v>
      </c>
      <c r="M37" s="823"/>
    </row>
    <row r="38" spans="1:13" ht="10.5" customHeight="1" x14ac:dyDescent="0.2">
      <c r="A38" s="794" t="s">
        <v>520</v>
      </c>
      <c r="B38" s="794" t="s">
        <v>119</v>
      </c>
      <c r="C38" s="791" t="s">
        <v>32</v>
      </c>
      <c r="D38" s="791">
        <v>10</v>
      </c>
      <c r="E38" s="792">
        <v>0</v>
      </c>
      <c r="F38" s="791">
        <v>9.5</v>
      </c>
      <c r="G38" s="791">
        <v>4</v>
      </c>
      <c r="H38" s="791">
        <v>5</v>
      </c>
      <c r="I38" s="792">
        <v>0</v>
      </c>
      <c r="J38" s="791"/>
      <c r="K38" s="792"/>
      <c r="L38" s="842">
        <f t="shared" si="1"/>
        <v>28.5</v>
      </c>
      <c r="M38" s="823"/>
    </row>
    <row r="39" spans="1:13" ht="10.5" customHeight="1" x14ac:dyDescent="0.2">
      <c r="A39" s="794" t="s">
        <v>522</v>
      </c>
      <c r="B39" s="794" t="s">
        <v>139</v>
      </c>
      <c r="C39" s="791" t="s">
        <v>32</v>
      </c>
      <c r="D39" s="791">
        <v>0</v>
      </c>
      <c r="E39" s="792">
        <v>0</v>
      </c>
      <c r="F39" s="791">
        <v>0</v>
      </c>
      <c r="G39" s="791">
        <v>13.5</v>
      </c>
      <c r="H39" s="791">
        <v>0</v>
      </c>
      <c r="I39" s="792">
        <v>4</v>
      </c>
      <c r="J39" s="791"/>
      <c r="K39" s="792"/>
      <c r="L39" s="842">
        <f t="shared" si="1"/>
        <v>17.5</v>
      </c>
      <c r="M39" s="823"/>
    </row>
    <row r="40" spans="1:13" ht="10.5" customHeight="1" x14ac:dyDescent="0.2">
      <c r="A40" s="794" t="s">
        <v>495</v>
      </c>
      <c r="B40" s="794" t="s">
        <v>496</v>
      </c>
      <c r="C40" s="791" t="s">
        <v>32</v>
      </c>
      <c r="D40" s="791">
        <v>4</v>
      </c>
      <c r="E40" s="792">
        <v>9.5</v>
      </c>
      <c r="F40" s="791">
        <v>18.5</v>
      </c>
      <c r="G40" s="791">
        <v>0</v>
      </c>
      <c r="H40" s="791">
        <v>9</v>
      </c>
      <c r="I40" s="792">
        <v>8.5</v>
      </c>
      <c r="J40" s="791"/>
      <c r="K40" s="792"/>
      <c r="L40" s="842">
        <f t="shared" si="1"/>
        <v>49.5</v>
      </c>
      <c r="M40" s="823"/>
    </row>
    <row r="41" spans="1:13" ht="10.5" customHeight="1" x14ac:dyDescent="0.2">
      <c r="A41" s="794" t="s">
        <v>529</v>
      </c>
      <c r="B41" s="794" t="s">
        <v>44</v>
      </c>
      <c r="C41" s="791" t="s">
        <v>32</v>
      </c>
      <c r="D41" s="791">
        <v>0</v>
      </c>
      <c r="E41" s="792">
        <v>0</v>
      </c>
      <c r="F41" s="791">
        <v>0</v>
      </c>
      <c r="G41" s="791">
        <v>0</v>
      </c>
      <c r="H41" s="791">
        <v>0</v>
      </c>
      <c r="I41" s="792">
        <v>0</v>
      </c>
      <c r="J41" s="791"/>
      <c r="K41" s="792"/>
      <c r="L41" s="842">
        <f t="shared" si="1"/>
        <v>0</v>
      </c>
      <c r="M41" s="823"/>
    </row>
    <row r="42" spans="1:13" ht="10.5" customHeight="1" x14ac:dyDescent="0.2">
      <c r="A42" s="794" t="s">
        <v>433</v>
      </c>
      <c r="B42" s="794" t="s">
        <v>27</v>
      </c>
      <c r="C42" s="791" t="s">
        <v>32</v>
      </c>
      <c r="D42" s="791">
        <v>0</v>
      </c>
      <c r="E42" s="792">
        <v>4.5</v>
      </c>
      <c r="F42" s="791">
        <v>0</v>
      </c>
      <c r="G42" s="791">
        <v>0</v>
      </c>
      <c r="H42" s="791">
        <v>4</v>
      </c>
      <c r="I42" s="792">
        <v>4.5</v>
      </c>
      <c r="J42" s="791"/>
      <c r="K42" s="792"/>
      <c r="L42" s="842">
        <f t="shared" si="1"/>
        <v>13</v>
      </c>
      <c r="M42" s="823"/>
    </row>
    <row r="43" spans="1:13" ht="10.5" customHeight="1" x14ac:dyDescent="0.2">
      <c r="A43" s="794" t="s">
        <v>497</v>
      </c>
      <c r="B43" s="794" t="s">
        <v>178</v>
      </c>
      <c r="C43" s="791" t="s">
        <v>32</v>
      </c>
      <c r="D43" s="791">
        <v>0</v>
      </c>
      <c r="E43" s="792">
        <v>0</v>
      </c>
      <c r="F43" s="791">
        <v>0</v>
      </c>
      <c r="G43" s="791">
        <v>0</v>
      </c>
      <c r="H43" s="791">
        <v>0</v>
      </c>
      <c r="I43" s="792">
        <v>0</v>
      </c>
      <c r="J43" s="791"/>
      <c r="K43" s="792"/>
      <c r="L43" s="842">
        <f t="shared" si="1"/>
        <v>0</v>
      </c>
      <c r="M43" s="823"/>
    </row>
    <row r="44" spans="1:13" ht="10.5" customHeight="1" x14ac:dyDescent="0.2">
      <c r="A44" s="794" t="s">
        <v>434</v>
      </c>
      <c r="B44" s="794" t="s">
        <v>110</v>
      </c>
      <c r="C44" s="791" t="s">
        <v>32</v>
      </c>
      <c r="D44" s="791">
        <v>0</v>
      </c>
      <c r="E44" s="792">
        <v>0</v>
      </c>
      <c r="F44" s="791">
        <v>0</v>
      </c>
      <c r="G44" s="791">
        <v>0</v>
      </c>
      <c r="H44" s="791">
        <v>0</v>
      </c>
      <c r="I44" s="792">
        <v>5</v>
      </c>
      <c r="J44" s="791"/>
      <c r="K44" s="792"/>
      <c r="L44" s="842">
        <f>SUM(D44:K44)</f>
        <v>5</v>
      </c>
      <c r="M44" s="823"/>
    </row>
    <row r="45" spans="1:13" ht="10.5" customHeight="1" x14ac:dyDescent="0.2">
      <c r="A45" s="794" t="s">
        <v>507</v>
      </c>
      <c r="B45" s="794" t="s">
        <v>40</v>
      </c>
      <c r="C45" s="791" t="s">
        <v>32</v>
      </c>
      <c r="D45" s="791">
        <v>0</v>
      </c>
      <c r="E45" s="792">
        <v>0</v>
      </c>
      <c r="F45" s="791">
        <v>0</v>
      </c>
      <c r="G45" s="791">
        <v>0</v>
      </c>
      <c r="H45" s="791">
        <v>0</v>
      </c>
      <c r="I45" s="792">
        <v>0</v>
      </c>
      <c r="J45" s="791"/>
      <c r="K45" s="792"/>
      <c r="L45" s="842">
        <f>SUM(D45:K45)</f>
        <v>0</v>
      </c>
      <c r="M45" s="823"/>
    </row>
    <row r="46" spans="1:13" ht="10.5" customHeight="1" x14ac:dyDescent="0.2">
      <c r="A46" s="794"/>
      <c r="B46" s="794"/>
      <c r="C46" s="791"/>
      <c r="D46" s="791"/>
      <c r="E46" s="792"/>
      <c r="F46" s="791"/>
      <c r="G46" s="791"/>
      <c r="H46" s="791"/>
      <c r="I46" s="792"/>
      <c r="J46" s="791"/>
      <c r="K46" s="792"/>
      <c r="L46" s="842">
        <f t="shared" ref="L46:L47" si="2">SUM(D46:K46)</f>
        <v>0</v>
      </c>
      <c r="M46" s="823"/>
    </row>
    <row r="47" spans="1:13" ht="10.5" customHeight="1" x14ac:dyDescent="0.2">
      <c r="A47" s="794"/>
      <c r="B47" s="794"/>
      <c r="C47" s="791"/>
      <c r="D47" s="791"/>
      <c r="E47" s="792"/>
      <c r="F47" s="791"/>
      <c r="G47" s="791"/>
      <c r="H47" s="791"/>
      <c r="I47" s="792"/>
      <c r="J47" s="791"/>
      <c r="K47" s="792"/>
      <c r="L47" s="842">
        <f t="shared" si="2"/>
        <v>0</v>
      </c>
      <c r="M47" s="823"/>
    </row>
    <row r="48" spans="1:13" ht="10.5" customHeight="1" x14ac:dyDescent="0.2">
      <c r="A48" s="832" t="s">
        <v>518</v>
      </c>
      <c r="B48" s="833" t="s">
        <v>73</v>
      </c>
      <c r="C48" s="791" t="s">
        <v>66</v>
      </c>
      <c r="D48" s="791">
        <v>5</v>
      </c>
      <c r="E48" s="792">
        <v>15</v>
      </c>
      <c r="F48" s="791">
        <v>0</v>
      </c>
      <c r="G48" s="791">
        <v>8.5</v>
      </c>
      <c r="H48" s="791">
        <v>0</v>
      </c>
      <c r="I48" s="791">
        <v>0</v>
      </c>
      <c r="J48" s="791"/>
      <c r="K48" s="791"/>
      <c r="L48" s="842">
        <f t="shared" ref="L48:L57" si="3">SUM(D48:K48)</f>
        <v>28.5</v>
      </c>
      <c r="M48" s="823"/>
    </row>
    <row r="49" spans="1:13" ht="10.5" customHeight="1" x14ac:dyDescent="0.2">
      <c r="A49" s="832" t="s">
        <v>463</v>
      </c>
      <c r="B49" s="833" t="s">
        <v>47</v>
      </c>
      <c r="C49" s="791" t="s">
        <v>66</v>
      </c>
      <c r="D49" s="791">
        <v>5</v>
      </c>
      <c r="E49" s="792">
        <v>0</v>
      </c>
      <c r="F49" s="791">
        <v>0</v>
      </c>
      <c r="G49" s="791">
        <v>9</v>
      </c>
      <c r="H49" s="791">
        <v>9</v>
      </c>
      <c r="I49" s="791">
        <v>0</v>
      </c>
      <c r="J49" s="791"/>
      <c r="K49" s="791"/>
      <c r="L49" s="842">
        <f t="shared" si="3"/>
        <v>23</v>
      </c>
      <c r="M49" s="823"/>
    </row>
    <row r="50" spans="1:13" ht="10.5" customHeight="1" x14ac:dyDescent="0.2">
      <c r="A50" s="832" t="s">
        <v>521</v>
      </c>
      <c r="B50" s="833" t="s">
        <v>84</v>
      </c>
      <c r="C50" s="791" t="s">
        <v>66</v>
      </c>
      <c r="D50" s="791">
        <v>0</v>
      </c>
      <c r="E50" s="792">
        <v>0</v>
      </c>
      <c r="F50" s="791">
        <v>0</v>
      </c>
      <c r="G50" s="791">
        <v>0</v>
      </c>
      <c r="H50" s="791">
        <v>0</v>
      </c>
      <c r="I50" s="791">
        <v>0</v>
      </c>
      <c r="J50" s="791"/>
      <c r="K50" s="791"/>
      <c r="L50" s="842">
        <f t="shared" si="3"/>
        <v>0</v>
      </c>
      <c r="M50" s="823"/>
    </row>
    <row r="51" spans="1:13" ht="10.5" customHeight="1" x14ac:dyDescent="0.2">
      <c r="A51" s="832" t="s">
        <v>523</v>
      </c>
      <c r="B51" s="833" t="s">
        <v>184</v>
      </c>
      <c r="C51" s="791" t="s">
        <v>66</v>
      </c>
      <c r="D51" s="791">
        <v>0</v>
      </c>
      <c r="E51" s="792">
        <v>15</v>
      </c>
      <c r="F51" s="791">
        <v>44.5</v>
      </c>
      <c r="G51" s="791">
        <v>0</v>
      </c>
      <c r="H51" s="791">
        <v>0</v>
      </c>
      <c r="I51" s="791">
        <v>0</v>
      </c>
      <c r="J51" s="791"/>
      <c r="K51" s="791"/>
      <c r="L51" s="842">
        <f t="shared" si="3"/>
        <v>59.5</v>
      </c>
      <c r="M51" s="823"/>
    </row>
    <row r="52" spans="1:13" ht="10.5" customHeight="1" x14ac:dyDescent="0.2">
      <c r="A52" s="832" t="s">
        <v>463</v>
      </c>
      <c r="B52" s="833" t="s">
        <v>166</v>
      </c>
      <c r="C52" s="791" t="s">
        <v>66</v>
      </c>
      <c r="D52" s="791">
        <v>13</v>
      </c>
      <c r="E52" s="792">
        <v>0</v>
      </c>
      <c r="F52" s="791">
        <v>0</v>
      </c>
      <c r="G52" s="791">
        <v>0</v>
      </c>
      <c r="H52" s="804">
        <v>0</v>
      </c>
      <c r="I52" s="804">
        <v>0</v>
      </c>
      <c r="J52" s="791"/>
      <c r="K52" s="804"/>
      <c r="L52" s="842">
        <f t="shared" si="3"/>
        <v>13</v>
      </c>
      <c r="M52" s="823"/>
    </row>
    <row r="53" spans="1:13" ht="10.5" customHeight="1" x14ac:dyDescent="0.2">
      <c r="A53" s="832" t="s">
        <v>539</v>
      </c>
      <c r="B53" s="833" t="s">
        <v>540</v>
      </c>
      <c r="C53" s="791" t="s">
        <v>66</v>
      </c>
      <c r="D53" s="791">
        <v>4.5</v>
      </c>
      <c r="E53" s="792">
        <v>0</v>
      </c>
      <c r="F53" s="791">
        <v>0</v>
      </c>
      <c r="G53" s="791">
        <v>15</v>
      </c>
      <c r="H53" s="791">
        <v>0</v>
      </c>
      <c r="I53" s="791">
        <v>16</v>
      </c>
      <c r="J53" s="791"/>
      <c r="K53" s="791"/>
      <c r="L53" s="842">
        <f t="shared" si="3"/>
        <v>35.5</v>
      </c>
      <c r="M53" s="823"/>
    </row>
    <row r="54" spans="1:13" ht="10.5" customHeight="1" x14ac:dyDescent="0.2">
      <c r="A54" s="832" t="s">
        <v>541</v>
      </c>
      <c r="B54" s="833" t="s">
        <v>384</v>
      </c>
      <c r="C54" s="791" t="s">
        <v>66</v>
      </c>
      <c r="D54" s="791">
        <v>0</v>
      </c>
      <c r="E54" s="792">
        <v>0</v>
      </c>
      <c r="F54" s="791">
        <v>0</v>
      </c>
      <c r="G54" s="791">
        <v>0</v>
      </c>
      <c r="H54" s="791">
        <v>0</v>
      </c>
      <c r="I54" s="791">
        <v>0</v>
      </c>
      <c r="J54" s="791"/>
      <c r="K54" s="791"/>
      <c r="L54" s="842">
        <f t="shared" si="3"/>
        <v>0</v>
      </c>
      <c r="M54" s="823"/>
    </row>
    <row r="55" spans="1:13" ht="10.5" customHeight="1" x14ac:dyDescent="0.2">
      <c r="A55" s="832" t="s">
        <v>542</v>
      </c>
      <c r="B55" s="833" t="s">
        <v>70</v>
      </c>
      <c r="C55" s="791" t="s">
        <v>66</v>
      </c>
      <c r="D55" s="792">
        <v>0</v>
      </c>
      <c r="E55" s="792">
        <v>0</v>
      </c>
      <c r="F55" s="791">
        <v>0</v>
      </c>
      <c r="G55" s="791">
        <v>0</v>
      </c>
      <c r="H55" s="804">
        <v>0</v>
      </c>
      <c r="I55" s="804">
        <v>0</v>
      </c>
      <c r="J55" s="791"/>
      <c r="K55" s="804"/>
      <c r="L55" s="842">
        <f t="shared" si="3"/>
        <v>0</v>
      </c>
      <c r="M55" s="823"/>
    </row>
    <row r="56" spans="1:13" ht="10.5" customHeight="1" x14ac:dyDescent="0.2">
      <c r="A56" s="832" t="s">
        <v>543</v>
      </c>
      <c r="B56" s="833" t="s">
        <v>544</v>
      </c>
      <c r="C56" s="791" t="s">
        <v>66</v>
      </c>
      <c r="D56" s="791">
        <v>4.5</v>
      </c>
      <c r="E56" s="792">
        <v>14</v>
      </c>
      <c r="F56" s="791">
        <v>0</v>
      </c>
      <c r="G56" s="791">
        <v>5</v>
      </c>
      <c r="H56" s="804">
        <v>0</v>
      </c>
      <c r="I56" s="804">
        <v>5</v>
      </c>
      <c r="J56" s="791"/>
      <c r="K56" s="804"/>
      <c r="L56" s="842">
        <f t="shared" si="3"/>
        <v>28.5</v>
      </c>
      <c r="M56" s="823"/>
    </row>
    <row r="57" spans="1:13" ht="10.5" customHeight="1" x14ac:dyDescent="0.2">
      <c r="A57" s="832" t="s">
        <v>545</v>
      </c>
      <c r="B57" s="833" t="s">
        <v>540</v>
      </c>
      <c r="C57" s="791" t="s">
        <v>66</v>
      </c>
      <c r="D57" s="791">
        <v>0</v>
      </c>
      <c r="E57" s="792">
        <v>0</v>
      </c>
      <c r="F57" s="791">
        <v>0</v>
      </c>
      <c r="G57" s="791">
        <v>14.5</v>
      </c>
      <c r="H57" s="791">
        <v>0</v>
      </c>
      <c r="I57" s="791">
        <v>0</v>
      </c>
      <c r="J57" s="791"/>
      <c r="K57" s="791"/>
      <c r="L57" s="842">
        <f t="shared" si="3"/>
        <v>14.5</v>
      </c>
      <c r="M57" s="823"/>
    </row>
    <row r="58" spans="1:13" ht="10.5" customHeight="1" x14ac:dyDescent="0.2">
      <c r="A58" s="801" t="s">
        <v>863</v>
      </c>
      <c r="B58" s="801" t="s">
        <v>40</v>
      </c>
      <c r="C58" s="791" t="s">
        <v>66</v>
      </c>
      <c r="D58" s="791">
        <v>0</v>
      </c>
      <c r="E58" s="792">
        <v>0</v>
      </c>
      <c r="F58" s="791">
        <v>5</v>
      </c>
      <c r="G58" s="791">
        <v>0</v>
      </c>
      <c r="H58" s="791">
        <v>0</v>
      </c>
      <c r="I58" s="791">
        <v>13</v>
      </c>
      <c r="J58" s="791"/>
      <c r="K58" s="791"/>
      <c r="L58" s="842">
        <f>SUM(D58:K58)</f>
        <v>18</v>
      </c>
      <c r="M58" s="823"/>
    </row>
    <row r="59" spans="1:13" ht="10.5" customHeight="1" x14ac:dyDescent="0.2">
      <c r="A59" s="801" t="s">
        <v>378</v>
      </c>
      <c r="B59" s="801" t="s">
        <v>862</v>
      </c>
      <c r="C59" s="791" t="s">
        <v>66</v>
      </c>
      <c r="D59" s="791">
        <v>0</v>
      </c>
      <c r="E59" s="792">
        <v>0</v>
      </c>
      <c r="F59" s="791">
        <v>0</v>
      </c>
      <c r="G59" s="791">
        <v>0</v>
      </c>
      <c r="H59" s="791">
        <v>0</v>
      </c>
      <c r="I59" s="791">
        <v>0</v>
      </c>
      <c r="J59" s="791"/>
      <c r="K59" s="791"/>
      <c r="L59" s="842">
        <f>SUM(D59:K59)</f>
        <v>0</v>
      </c>
      <c r="M59" s="823"/>
    </row>
    <row r="60" spans="1:13" ht="10.5" customHeight="1" x14ac:dyDescent="0.2">
      <c r="A60" s="818"/>
      <c r="B60" s="818"/>
      <c r="C60" s="791"/>
      <c r="D60" s="791"/>
      <c r="E60" s="792"/>
      <c r="F60" s="791"/>
      <c r="G60" s="791"/>
      <c r="H60" s="791"/>
      <c r="I60" s="791"/>
      <c r="J60" s="791"/>
      <c r="K60" s="791"/>
      <c r="L60" s="842">
        <f t="shared" ref="L60:L61" si="4">SUM(D60:K60)</f>
        <v>0</v>
      </c>
      <c r="M60" s="823"/>
    </row>
    <row r="61" spans="1:13" ht="10.5" customHeight="1" x14ac:dyDescent="0.2">
      <c r="A61" s="818"/>
      <c r="B61" s="818"/>
      <c r="C61" s="791"/>
      <c r="D61" s="791"/>
      <c r="E61" s="792"/>
      <c r="F61" s="791"/>
      <c r="G61" s="791"/>
      <c r="H61" s="804"/>
      <c r="I61" s="804"/>
      <c r="J61" s="791"/>
      <c r="K61" s="804"/>
      <c r="L61" s="842">
        <f t="shared" si="4"/>
        <v>0</v>
      </c>
      <c r="M61" s="823"/>
    </row>
    <row r="62" spans="1:13" ht="10.5" customHeight="1" x14ac:dyDescent="0.2">
      <c r="A62" s="818" t="s">
        <v>519</v>
      </c>
      <c r="B62" s="818" t="s">
        <v>72</v>
      </c>
      <c r="C62" s="791" t="s">
        <v>176</v>
      </c>
      <c r="D62" s="791">
        <v>9.5</v>
      </c>
      <c r="E62" s="792">
        <v>4.5</v>
      </c>
      <c r="F62" s="791">
        <v>0</v>
      </c>
      <c r="G62" s="791">
        <v>4</v>
      </c>
      <c r="H62" s="791">
        <v>0</v>
      </c>
      <c r="I62" s="791">
        <v>9</v>
      </c>
      <c r="J62" s="791"/>
      <c r="K62" s="791"/>
      <c r="L62" s="842">
        <f t="shared" ref="L62:L71" si="5">SUM(D62:K62)</f>
        <v>27</v>
      </c>
      <c r="M62" s="823"/>
    </row>
    <row r="63" spans="1:13" ht="10.5" customHeight="1" x14ac:dyDescent="0.2">
      <c r="A63" s="818" t="s">
        <v>145</v>
      </c>
      <c r="B63" s="818" t="s">
        <v>87</v>
      </c>
      <c r="C63" s="791" t="s">
        <v>176</v>
      </c>
      <c r="D63" s="791">
        <v>0</v>
      </c>
      <c r="E63" s="792">
        <v>0</v>
      </c>
      <c r="F63" s="791">
        <v>0</v>
      </c>
      <c r="G63" s="791">
        <v>0</v>
      </c>
      <c r="H63" s="804">
        <v>0</v>
      </c>
      <c r="I63" s="804">
        <v>0</v>
      </c>
      <c r="J63" s="791"/>
      <c r="K63" s="804"/>
      <c r="L63" s="842">
        <f t="shared" si="5"/>
        <v>0</v>
      </c>
      <c r="M63" s="823"/>
    </row>
    <row r="64" spans="1:13" ht="10.5" customHeight="1" x14ac:dyDescent="0.2">
      <c r="A64" s="818" t="s">
        <v>131</v>
      </c>
      <c r="B64" s="818" t="s">
        <v>55</v>
      </c>
      <c r="C64" s="791" t="s">
        <v>176</v>
      </c>
      <c r="D64" s="791">
        <v>0</v>
      </c>
      <c r="E64" s="792">
        <v>0</v>
      </c>
      <c r="F64" s="791">
        <v>0</v>
      </c>
      <c r="G64" s="791">
        <v>0</v>
      </c>
      <c r="H64" s="791">
        <v>4</v>
      </c>
      <c r="I64" s="791">
        <v>0</v>
      </c>
      <c r="J64" s="791"/>
      <c r="K64" s="791"/>
      <c r="L64" s="842">
        <f t="shared" si="5"/>
        <v>4</v>
      </c>
      <c r="M64" s="823"/>
    </row>
    <row r="65" spans="1:13" ht="10.5" customHeight="1" x14ac:dyDescent="0.2">
      <c r="A65" s="818" t="s">
        <v>524</v>
      </c>
      <c r="B65" s="818" t="s">
        <v>171</v>
      </c>
      <c r="C65" s="791" t="s">
        <v>176</v>
      </c>
      <c r="D65" s="791">
        <v>0</v>
      </c>
      <c r="E65" s="792">
        <v>0</v>
      </c>
      <c r="F65" s="791">
        <v>0</v>
      </c>
      <c r="G65" s="791">
        <v>9.5</v>
      </c>
      <c r="H65" s="791">
        <v>5</v>
      </c>
      <c r="I65" s="791">
        <v>12.5</v>
      </c>
      <c r="J65" s="791"/>
      <c r="K65" s="791"/>
      <c r="L65" s="842">
        <f t="shared" si="5"/>
        <v>27</v>
      </c>
      <c r="M65" s="823"/>
    </row>
    <row r="66" spans="1:13" ht="10.5" customHeight="1" x14ac:dyDescent="0.2">
      <c r="A66" s="818" t="s">
        <v>525</v>
      </c>
      <c r="B66" s="818" t="s">
        <v>21</v>
      </c>
      <c r="C66" s="791" t="s">
        <v>176</v>
      </c>
      <c r="D66" s="791">
        <v>0</v>
      </c>
      <c r="E66" s="792">
        <v>0</v>
      </c>
      <c r="F66" s="791">
        <v>0</v>
      </c>
      <c r="G66" s="791">
        <v>4.5</v>
      </c>
      <c r="H66" s="804">
        <v>0</v>
      </c>
      <c r="I66" s="804">
        <v>0</v>
      </c>
      <c r="J66" s="791"/>
      <c r="K66" s="804"/>
      <c r="L66" s="842">
        <f t="shared" si="5"/>
        <v>4.5</v>
      </c>
      <c r="M66" s="823"/>
    </row>
    <row r="67" spans="1:13" ht="10.5" customHeight="1" x14ac:dyDescent="0.2">
      <c r="A67" s="818" t="s">
        <v>310</v>
      </c>
      <c r="B67" s="818" t="s">
        <v>27</v>
      </c>
      <c r="C67" s="791" t="s">
        <v>176</v>
      </c>
      <c r="D67" s="791">
        <v>9</v>
      </c>
      <c r="E67" s="792">
        <v>14</v>
      </c>
      <c r="F67" s="791">
        <v>28.5</v>
      </c>
      <c r="G67" s="791">
        <v>19</v>
      </c>
      <c r="H67" s="791">
        <v>8</v>
      </c>
      <c r="I67" s="791">
        <v>0</v>
      </c>
      <c r="J67" s="791"/>
      <c r="K67" s="791"/>
      <c r="L67" s="842">
        <f t="shared" si="5"/>
        <v>78.5</v>
      </c>
      <c r="M67" s="823"/>
    </row>
    <row r="68" spans="1:13" ht="10.5" customHeight="1" x14ac:dyDescent="0.2">
      <c r="A68" s="818" t="s">
        <v>532</v>
      </c>
      <c r="B68" s="818" t="s">
        <v>183</v>
      </c>
      <c r="C68" s="791" t="s">
        <v>176</v>
      </c>
      <c r="D68" s="792">
        <v>5</v>
      </c>
      <c r="E68" s="792">
        <v>0</v>
      </c>
      <c r="F68" s="791">
        <v>10</v>
      </c>
      <c r="G68" s="791">
        <v>5</v>
      </c>
      <c r="H68" s="804">
        <v>4.5</v>
      </c>
      <c r="I68" s="804">
        <v>14</v>
      </c>
      <c r="J68" s="791"/>
      <c r="K68" s="804"/>
      <c r="L68" s="842">
        <f t="shared" si="5"/>
        <v>38.5</v>
      </c>
      <c r="M68" s="823"/>
    </row>
    <row r="69" spans="1:13" ht="10.5" customHeight="1" x14ac:dyDescent="0.2">
      <c r="A69" s="818" t="s">
        <v>343</v>
      </c>
      <c r="B69" s="818" t="s">
        <v>534</v>
      </c>
      <c r="C69" s="791" t="s">
        <v>176</v>
      </c>
      <c r="D69" s="791">
        <v>0</v>
      </c>
      <c r="E69" s="792">
        <v>0</v>
      </c>
      <c r="F69" s="791">
        <v>0</v>
      </c>
      <c r="G69" s="791">
        <v>0</v>
      </c>
      <c r="H69" s="791">
        <v>0</v>
      </c>
      <c r="I69" s="791">
        <v>0</v>
      </c>
      <c r="J69" s="791"/>
      <c r="K69" s="791"/>
      <c r="L69" s="842">
        <f t="shared" si="5"/>
        <v>0</v>
      </c>
      <c r="M69" s="823"/>
    </row>
    <row r="70" spans="1:13" ht="10.5" customHeight="1" x14ac:dyDescent="0.2">
      <c r="A70" s="818" t="s">
        <v>536</v>
      </c>
      <c r="B70" s="818" t="s">
        <v>44</v>
      </c>
      <c r="C70" s="791" t="s">
        <v>176</v>
      </c>
      <c r="D70" s="791">
        <v>16.5</v>
      </c>
      <c r="E70" s="792">
        <v>17</v>
      </c>
      <c r="F70" s="791">
        <v>4.5</v>
      </c>
      <c r="G70" s="791">
        <v>0</v>
      </c>
      <c r="H70" s="791">
        <v>3.5</v>
      </c>
      <c r="I70" s="791">
        <v>0</v>
      </c>
      <c r="J70" s="791"/>
      <c r="K70" s="791"/>
      <c r="L70" s="842">
        <f t="shared" si="5"/>
        <v>41.5</v>
      </c>
      <c r="M70" s="823"/>
    </row>
    <row r="71" spans="1:13" ht="10.5" customHeight="1" x14ac:dyDescent="0.2">
      <c r="A71" s="818" t="s">
        <v>537</v>
      </c>
      <c r="B71" s="818" t="s">
        <v>538</v>
      </c>
      <c r="C71" s="791" t="s">
        <v>176</v>
      </c>
      <c r="D71" s="791">
        <v>0</v>
      </c>
      <c r="E71" s="792">
        <v>0</v>
      </c>
      <c r="F71" s="791">
        <v>0</v>
      </c>
      <c r="G71" s="791">
        <v>0</v>
      </c>
      <c r="H71" s="791">
        <v>0</v>
      </c>
      <c r="I71" s="791">
        <v>0</v>
      </c>
      <c r="J71" s="791"/>
      <c r="K71" s="791"/>
      <c r="L71" s="842">
        <f t="shared" si="5"/>
        <v>0</v>
      </c>
      <c r="M71" s="823"/>
    </row>
    <row r="72" spans="1:13" ht="10.5" customHeight="1" x14ac:dyDescent="0.2">
      <c r="A72" s="835"/>
      <c r="B72" s="835"/>
      <c r="C72" s="791"/>
      <c r="D72" s="791"/>
      <c r="E72" s="792"/>
      <c r="F72" s="791"/>
      <c r="G72" s="791"/>
      <c r="H72" s="791"/>
      <c r="I72" s="791"/>
      <c r="J72" s="791"/>
      <c r="K72" s="791"/>
      <c r="L72" s="842">
        <f>SUM(D72:K72)</f>
        <v>0</v>
      </c>
      <c r="M72" s="823"/>
    </row>
    <row r="73" spans="1:13" ht="10.5" customHeight="1" x14ac:dyDescent="0.2">
      <c r="A73" s="835"/>
      <c r="B73" s="835"/>
      <c r="C73" s="791"/>
      <c r="D73" s="792"/>
      <c r="E73" s="792"/>
      <c r="F73" s="791"/>
      <c r="G73" s="791"/>
      <c r="H73" s="791"/>
      <c r="I73" s="791"/>
      <c r="J73" s="791"/>
      <c r="K73" s="791"/>
      <c r="L73" s="842">
        <f>SUM(D73:K73)</f>
        <v>0</v>
      </c>
      <c r="M73" s="823"/>
    </row>
    <row r="74" spans="1:13" ht="10.5" customHeight="1" x14ac:dyDescent="0.2">
      <c r="A74" s="819" t="s">
        <v>71</v>
      </c>
      <c r="B74" s="790" t="s">
        <v>25</v>
      </c>
      <c r="C74" s="791" t="s">
        <v>46</v>
      </c>
      <c r="D74" s="791">
        <v>19.5</v>
      </c>
      <c r="E74" s="792">
        <v>16</v>
      </c>
      <c r="F74" s="791">
        <v>9.5</v>
      </c>
      <c r="G74" s="791">
        <v>9.5</v>
      </c>
      <c r="H74" s="791">
        <v>18.5</v>
      </c>
      <c r="I74" s="791">
        <v>14</v>
      </c>
      <c r="J74" s="791"/>
      <c r="K74" s="791"/>
      <c r="L74" s="842">
        <f t="shared" ref="L74:L86" si="6">SUM(D74:K74)</f>
        <v>87</v>
      </c>
      <c r="M74" s="823"/>
    </row>
    <row r="75" spans="1:13" ht="10.5" customHeight="1" x14ac:dyDescent="0.2">
      <c r="A75" s="819" t="s">
        <v>113</v>
      </c>
      <c r="B75" s="790" t="s">
        <v>44</v>
      </c>
      <c r="C75" s="791" t="s">
        <v>46</v>
      </c>
      <c r="D75" s="791">
        <v>0</v>
      </c>
      <c r="E75" s="792">
        <v>0</v>
      </c>
      <c r="F75" s="791">
        <v>0</v>
      </c>
      <c r="G75" s="791">
        <v>0</v>
      </c>
      <c r="H75" s="791">
        <v>0</v>
      </c>
      <c r="I75" s="791">
        <v>0</v>
      </c>
      <c r="J75" s="791"/>
      <c r="K75" s="791"/>
      <c r="L75" s="842">
        <f t="shared" si="6"/>
        <v>0</v>
      </c>
      <c r="M75" s="823"/>
    </row>
    <row r="76" spans="1:13" ht="10.5" customHeight="1" x14ac:dyDescent="0.2">
      <c r="A76" s="819" t="s">
        <v>128</v>
      </c>
      <c r="B76" s="790" t="s">
        <v>47</v>
      </c>
      <c r="C76" s="791" t="s">
        <v>46</v>
      </c>
      <c r="D76" s="791">
        <v>0</v>
      </c>
      <c r="E76" s="792">
        <v>4</v>
      </c>
      <c r="F76" s="791">
        <v>9.5</v>
      </c>
      <c r="G76" s="791">
        <v>0</v>
      </c>
      <c r="H76" s="791">
        <v>5</v>
      </c>
      <c r="I76" s="791">
        <v>9.5</v>
      </c>
      <c r="J76" s="791"/>
      <c r="K76" s="791"/>
      <c r="L76" s="842">
        <f t="shared" si="6"/>
        <v>28</v>
      </c>
      <c r="M76" s="823"/>
    </row>
    <row r="77" spans="1:13" ht="10.5" customHeight="1" x14ac:dyDescent="0.2">
      <c r="A77" s="819" t="s">
        <v>93</v>
      </c>
      <c r="B77" s="790" t="s">
        <v>92</v>
      </c>
      <c r="C77" s="791" t="s">
        <v>46</v>
      </c>
      <c r="D77" s="791">
        <v>0</v>
      </c>
      <c r="E77" s="792">
        <v>9</v>
      </c>
      <c r="F77" s="791">
        <v>0</v>
      </c>
      <c r="G77" s="791">
        <v>4</v>
      </c>
      <c r="H77" s="791">
        <v>0</v>
      </c>
      <c r="I77" s="791">
        <v>0</v>
      </c>
      <c r="J77" s="791"/>
      <c r="K77" s="791"/>
      <c r="L77" s="842">
        <f t="shared" si="6"/>
        <v>13</v>
      </c>
      <c r="M77" s="823"/>
    </row>
    <row r="78" spans="1:13" ht="10.5" customHeight="1" x14ac:dyDescent="0.2">
      <c r="A78" s="819" t="s">
        <v>530</v>
      </c>
      <c r="B78" s="790" t="s">
        <v>44</v>
      </c>
      <c r="C78" s="791" t="s">
        <v>46</v>
      </c>
      <c r="D78" s="791">
        <v>0</v>
      </c>
      <c r="E78" s="792">
        <v>0</v>
      </c>
      <c r="F78" s="791">
        <v>0</v>
      </c>
      <c r="G78" s="791">
        <v>0</v>
      </c>
      <c r="H78" s="791">
        <v>0</v>
      </c>
      <c r="I78" s="791">
        <v>0</v>
      </c>
      <c r="J78" s="791"/>
      <c r="K78" s="791"/>
      <c r="L78" s="842">
        <f t="shared" si="6"/>
        <v>0</v>
      </c>
      <c r="M78" s="823"/>
    </row>
    <row r="79" spans="1:13" ht="10.5" customHeight="1" x14ac:dyDescent="0.2">
      <c r="A79" s="819" t="s">
        <v>52</v>
      </c>
      <c r="B79" s="790" t="s">
        <v>27</v>
      </c>
      <c r="C79" s="791" t="s">
        <v>46</v>
      </c>
      <c r="D79" s="791">
        <v>13</v>
      </c>
      <c r="E79" s="792">
        <v>5</v>
      </c>
      <c r="F79" s="791">
        <v>0</v>
      </c>
      <c r="G79" s="791">
        <v>10</v>
      </c>
      <c r="H79" s="791">
        <v>0</v>
      </c>
      <c r="I79" s="791">
        <v>4.5</v>
      </c>
      <c r="J79" s="791"/>
      <c r="K79" s="791"/>
      <c r="L79" s="842">
        <f t="shared" si="6"/>
        <v>32.5</v>
      </c>
      <c r="M79" s="823"/>
    </row>
    <row r="80" spans="1:13" ht="10.5" customHeight="1" x14ac:dyDescent="0.2">
      <c r="A80" s="819" t="s">
        <v>328</v>
      </c>
      <c r="B80" s="790" t="s">
        <v>42</v>
      </c>
      <c r="C80" s="791" t="s">
        <v>46</v>
      </c>
      <c r="D80" s="791">
        <v>0</v>
      </c>
      <c r="E80" s="792">
        <v>0</v>
      </c>
      <c r="F80" s="791">
        <v>0</v>
      </c>
      <c r="G80" s="791">
        <v>0</v>
      </c>
      <c r="H80" s="791">
        <v>0</v>
      </c>
      <c r="I80" s="791">
        <v>0</v>
      </c>
      <c r="J80" s="791"/>
      <c r="K80" s="791"/>
      <c r="L80" s="842">
        <f t="shared" si="6"/>
        <v>0</v>
      </c>
      <c r="M80" s="823"/>
    </row>
    <row r="81" spans="1:13" ht="10.5" customHeight="1" x14ac:dyDescent="0.2">
      <c r="A81" s="808" t="s">
        <v>71</v>
      </c>
      <c r="B81" s="808" t="s">
        <v>47</v>
      </c>
      <c r="C81" s="791" t="s">
        <v>46</v>
      </c>
      <c r="D81" s="792">
        <v>0</v>
      </c>
      <c r="E81" s="792">
        <v>5</v>
      </c>
      <c r="F81" s="791">
        <v>4.5</v>
      </c>
      <c r="G81" s="791">
        <v>0</v>
      </c>
      <c r="H81" s="804">
        <v>5</v>
      </c>
      <c r="I81" s="804">
        <v>4</v>
      </c>
      <c r="J81" s="791"/>
      <c r="K81" s="804"/>
      <c r="L81" s="842">
        <f t="shared" si="6"/>
        <v>18.5</v>
      </c>
      <c r="M81" s="823"/>
    </row>
    <row r="82" spans="1:13" ht="10.5" customHeight="1" x14ac:dyDescent="0.2">
      <c r="A82" s="808" t="s">
        <v>52</v>
      </c>
      <c r="B82" s="808" t="s">
        <v>47</v>
      </c>
      <c r="C82" s="791" t="s">
        <v>46</v>
      </c>
      <c r="D82" s="792">
        <v>0</v>
      </c>
      <c r="E82" s="792">
        <v>0</v>
      </c>
      <c r="F82" s="791">
        <v>5</v>
      </c>
      <c r="G82" s="791">
        <v>0</v>
      </c>
      <c r="H82" s="791">
        <v>0</v>
      </c>
      <c r="I82" s="791">
        <v>0</v>
      </c>
      <c r="J82" s="791"/>
      <c r="K82" s="791"/>
      <c r="L82" s="842">
        <f t="shared" si="6"/>
        <v>5</v>
      </c>
      <c r="M82" s="823"/>
    </row>
    <row r="83" spans="1:13" ht="10.5" customHeight="1" x14ac:dyDescent="0.2">
      <c r="A83" s="790" t="s">
        <v>74</v>
      </c>
      <c r="B83" s="808" t="s">
        <v>115</v>
      </c>
      <c r="C83" s="791" t="s">
        <v>46</v>
      </c>
      <c r="D83" s="791">
        <v>0</v>
      </c>
      <c r="E83" s="792">
        <v>0</v>
      </c>
      <c r="F83" s="791">
        <v>0</v>
      </c>
      <c r="G83" s="791">
        <v>0</v>
      </c>
      <c r="H83" s="804">
        <v>0</v>
      </c>
      <c r="I83" s="804">
        <v>0</v>
      </c>
      <c r="J83" s="791"/>
      <c r="K83" s="804"/>
      <c r="L83" s="842">
        <f t="shared" si="6"/>
        <v>0</v>
      </c>
      <c r="M83" s="823"/>
    </row>
    <row r="84" spans="1:13" ht="10.5" customHeight="1" x14ac:dyDescent="0.2">
      <c r="A84" s="808" t="s">
        <v>128</v>
      </c>
      <c r="B84" s="835" t="s">
        <v>54</v>
      </c>
      <c r="C84" s="791" t="s">
        <v>46</v>
      </c>
      <c r="D84" s="792">
        <v>0</v>
      </c>
      <c r="E84" s="792">
        <v>4</v>
      </c>
      <c r="F84" s="791">
        <v>10</v>
      </c>
      <c r="G84" s="791">
        <v>19.5</v>
      </c>
      <c r="H84" s="791">
        <v>0</v>
      </c>
      <c r="I84" s="791">
        <v>4.5</v>
      </c>
      <c r="J84" s="791"/>
      <c r="K84" s="791"/>
      <c r="L84" s="842">
        <f t="shared" si="6"/>
        <v>38</v>
      </c>
      <c r="M84" s="823"/>
    </row>
    <row r="85" spans="1:13" ht="10.5" customHeight="1" x14ac:dyDescent="0.2">
      <c r="A85" s="808"/>
      <c r="B85" s="808"/>
      <c r="C85" s="791"/>
      <c r="D85" s="791"/>
      <c r="E85" s="792"/>
      <c r="F85" s="791"/>
      <c r="G85" s="791"/>
      <c r="H85" s="791"/>
      <c r="I85" s="791"/>
      <c r="J85" s="791"/>
      <c r="K85" s="791"/>
      <c r="L85" s="842">
        <f t="shared" si="6"/>
        <v>0</v>
      </c>
      <c r="M85" s="823"/>
    </row>
    <row r="86" spans="1:13" ht="10.5" customHeight="1" x14ac:dyDescent="0.2">
      <c r="A86" s="808"/>
      <c r="B86" s="808"/>
      <c r="C86" s="791"/>
      <c r="D86" s="791"/>
      <c r="E86" s="792"/>
      <c r="F86" s="791"/>
      <c r="G86" s="791"/>
      <c r="H86" s="791"/>
      <c r="I86" s="791"/>
      <c r="J86" s="791"/>
      <c r="K86" s="791"/>
      <c r="L86" s="842">
        <f t="shared" si="6"/>
        <v>0</v>
      </c>
      <c r="M86" s="823"/>
    </row>
    <row r="87" spans="1:13" ht="10.5" customHeight="1" x14ac:dyDescent="0.2">
      <c r="A87" s="801" t="s">
        <v>129</v>
      </c>
      <c r="B87" s="801" t="s">
        <v>40</v>
      </c>
      <c r="C87" s="791" t="s">
        <v>297</v>
      </c>
      <c r="D87" s="791">
        <v>0</v>
      </c>
      <c r="E87" s="792">
        <v>0</v>
      </c>
      <c r="F87" s="791">
        <v>0</v>
      </c>
      <c r="G87" s="791">
        <v>0</v>
      </c>
      <c r="H87" s="791">
        <v>0</v>
      </c>
      <c r="I87" s="791">
        <v>0</v>
      </c>
      <c r="J87" s="791"/>
      <c r="K87" s="791"/>
      <c r="L87" s="842">
        <f t="shared" ref="L87:L98" si="7">SUM(D87:K87)</f>
        <v>0</v>
      </c>
      <c r="M87" s="823"/>
    </row>
    <row r="88" spans="1:13" ht="10.5" customHeight="1" x14ac:dyDescent="0.2">
      <c r="A88" s="801" t="s">
        <v>129</v>
      </c>
      <c r="B88" s="801" t="s">
        <v>143</v>
      </c>
      <c r="C88" s="791" t="s">
        <v>297</v>
      </c>
      <c r="D88" s="791">
        <v>0</v>
      </c>
      <c r="E88" s="792">
        <v>0</v>
      </c>
      <c r="F88" s="791">
        <v>0</v>
      </c>
      <c r="G88" s="791">
        <v>0</v>
      </c>
      <c r="H88" s="791">
        <v>0</v>
      </c>
      <c r="I88" s="791">
        <v>0</v>
      </c>
      <c r="J88" s="791"/>
      <c r="K88" s="791"/>
      <c r="L88" s="842">
        <f t="shared" si="7"/>
        <v>0</v>
      </c>
      <c r="M88" s="823"/>
    </row>
    <row r="89" spans="1:13" ht="10.5" customHeight="1" x14ac:dyDescent="0.2">
      <c r="A89" s="801" t="s">
        <v>292</v>
      </c>
      <c r="B89" s="801" t="s">
        <v>181</v>
      </c>
      <c r="C89" s="791" t="s">
        <v>297</v>
      </c>
      <c r="D89" s="791">
        <v>0</v>
      </c>
      <c r="E89" s="792">
        <v>0</v>
      </c>
      <c r="F89" s="791">
        <v>0</v>
      </c>
      <c r="G89" s="791">
        <v>0</v>
      </c>
      <c r="H89" s="791">
        <v>0</v>
      </c>
      <c r="I89" s="791">
        <v>0</v>
      </c>
      <c r="J89" s="791"/>
      <c r="K89" s="791"/>
      <c r="L89" s="842">
        <f t="shared" si="7"/>
        <v>0</v>
      </c>
      <c r="M89" s="823"/>
    </row>
    <row r="90" spans="1:13" ht="10.5" customHeight="1" x14ac:dyDescent="0.2">
      <c r="A90" s="790" t="s">
        <v>315</v>
      </c>
      <c r="B90" s="790" t="s">
        <v>31</v>
      </c>
      <c r="C90" s="791" t="s">
        <v>297</v>
      </c>
      <c r="D90" s="791">
        <v>17.5</v>
      </c>
      <c r="E90" s="792">
        <v>0</v>
      </c>
      <c r="F90" s="791">
        <v>0</v>
      </c>
      <c r="G90" s="791">
        <v>0</v>
      </c>
      <c r="H90" s="791">
        <v>0</v>
      </c>
      <c r="I90" s="791">
        <v>0</v>
      </c>
      <c r="J90" s="791"/>
      <c r="K90" s="791"/>
      <c r="L90" s="842">
        <f t="shared" si="7"/>
        <v>17.5</v>
      </c>
      <c r="M90" s="823"/>
    </row>
    <row r="91" spans="1:13" ht="10.5" customHeight="1" x14ac:dyDescent="0.2">
      <c r="A91" s="801" t="s">
        <v>526</v>
      </c>
      <c r="B91" s="801" t="s">
        <v>527</v>
      </c>
      <c r="C91" s="791" t="s">
        <v>297</v>
      </c>
      <c r="D91" s="791">
        <v>5</v>
      </c>
      <c r="E91" s="792">
        <v>0</v>
      </c>
      <c r="F91" s="791">
        <v>4</v>
      </c>
      <c r="G91" s="791">
        <v>0</v>
      </c>
      <c r="H91" s="791">
        <v>0</v>
      </c>
      <c r="I91" s="791">
        <v>0</v>
      </c>
      <c r="J91" s="791"/>
      <c r="K91" s="791"/>
      <c r="L91" s="842">
        <f t="shared" si="7"/>
        <v>9</v>
      </c>
      <c r="M91" s="823"/>
    </row>
    <row r="92" spans="1:13" ht="10.5" customHeight="1" x14ac:dyDescent="0.2">
      <c r="A92" s="801" t="s">
        <v>129</v>
      </c>
      <c r="B92" s="801" t="s">
        <v>144</v>
      </c>
      <c r="C92" s="791" t="s">
        <v>297</v>
      </c>
      <c r="D92" s="791">
        <v>0</v>
      </c>
      <c r="E92" s="792">
        <v>0</v>
      </c>
      <c r="F92" s="791">
        <v>0</v>
      </c>
      <c r="G92" s="791">
        <v>0</v>
      </c>
      <c r="H92" s="791">
        <v>0</v>
      </c>
      <c r="I92" s="791">
        <v>0</v>
      </c>
      <c r="J92" s="791"/>
      <c r="K92" s="791"/>
      <c r="L92" s="842">
        <f t="shared" si="7"/>
        <v>0</v>
      </c>
      <c r="M92" s="823"/>
    </row>
    <row r="93" spans="1:13" ht="10.5" customHeight="1" x14ac:dyDescent="0.2">
      <c r="A93" s="801" t="s">
        <v>129</v>
      </c>
      <c r="B93" s="801" t="s">
        <v>78</v>
      </c>
      <c r="C93" s="791" t="s">
        <v>297</v>
      </c>
      <c r="D93" s="791">
        <v>5</v>
      </c>
      <c r="E93" s="792">
        <v>0</v>
      </c>
      <c r="F93" s="791">
        <v>0</v>
      </c>
      <c r="G93" s="791">
        <v>0</v>
      </c>
      <c r="H93" s="791">
        <v>0</v>
      </c>
      <c r="I93" s="791">
        <v>0</v>
      </c>
      <c r="J93" s="791"/>
      <c r="K93" s="791"/>
      <c r="L93" s="842">
        <f t="shared" si="7"/>
        <v>5</v>
      </c>
      <c r="M93" s="823"/>
    </row>
    <row r="94" spans="1:13" ht="10.5" customHeight="1" x14ac:dyDescent="0.2">
      <c r="A94" s="801" t="s">
        <v>293</v>
      </c>
      <c r="B94" s="801" t="s">
        <v>73</v>
      </c>
      <c r="C94" s="791" t="s">
        <v>297</v>
      </c>
      <c r="D94" s="792">
        <v>4.5</v>
      </c>
      <c r="E94" s="792">
        <v>0</v>
      </c>
      <c r="F94" s="791">
        <v>0</v>
      </c>
      <c r="G94" s="791">
        <v>0</v>
      </c>
      <c r="H94" s="804">
        <v>0</v>
      </c>
      <c r="I94" s="804">
        <v>0</v>
      </c>
      <c r="J94" s="791"/>
      <c r="K94" s="804"/>
      <c r="L94" s="842">
        <f t="shared" si="7"/>
        <v>4.5</v>
      </c>
      <c r="M94" s="823"/>
    </row>
    <row r="95" spans="1:13" ht="10.5" customHeight="1" x14ac:dyDescent="0.2">
      <c r="A95" s="809"/>
      <c r="B95" s="810"/>
      <c r="C95" s="791" t="s">
        <v>297</v>
      </c>
      <c r="D95" s="791"/>
      <c r="E95" s="792"/>
      <c r="F95" s="791"/>
      <c r="G95" s="791"/>
      <c r="H95" s="791"/>
      <c r="I95" s="791"/>
      <c r="J95" s="791"/>
      <c r="K95" s="791"/>
      <c r="L95" s="842">
        <f t="shared" si="7"/>
        <v>0</v>
      </c>
      <c r="M95" s="823"/>
    </row>
    <row r="96" spans="1:13" ht="10.5" customHeight="1" x14ac:dyDescent="0.2">
      <c r="A96" s="802"/>
      <c r="B96" s="803"/>
      <c r="C96" s="791" t="s">
        <v>297</v>
      </c>
      <c r="D96" s="792"/>
      <c r="E96" s="792"/>
      <c r="F96" s="791"/>
      <c r="G96" s="791"/>
      <c r="H96" s="791"/>
      <c r="I96" s="791"/>
      <c r="J96" s="791"/>
      <c r="K96" s="791"/>
      <c r="L96" s="842">
        <f t="shared" si="7"/>
        <v>0</v>
      </c>
      <c r="M96" s="823"/>
    </row>
    <row r="97" spans="1:12" s="823" customFormat="1" ht="10.5" customHeight="1" x14ac:dyDescent="0.2">
      <c r="A97" s="802"/>
      <c r="B97" s="803"/>
      <c r="C97" s="791" t="s">
        <v>297</v>
      </c>
      <c r="D97" s="791"/>
      <c r="E97" s="792"/>
      <c r="F97" s="791"/>
      <c r="G97" s="791"/>
      <c r="H97" s="804"/>
      <c r="I97" s="804"/>
      <c r="J97" s="791"/>
      <c r="K97" s="804"/>
      <c r="L97" s="842">
        <f t="shared" si="7"/>
        <v>0</v>
      </c>
    </row>
    <row r="98" spans="1:12" s="823" customFormat="1" ht="10.5" customHeight="1" x14ac:dyDescent="0.2">
      <c r="A98" s="802"/>
      <c r="B98" s="803"/>
      <c r="C98" s="791" t="s">
        <v>297</v>
      </c>
      <c r="D98" s="791"/>
      <c r="E98" s="792"/>
      <c r="F98" s="791"/>
      <c r="G98" s="791"/>
      <c r="H98" s="791"/>
      <c r="I98" s="791"/>
      <c r="J98" s="791"/>
      <c r="K98" s="791"/>
      <c r="L98" s="842">
        <f t="shared" si="7"/>
        <v>0</v>
      </c>
    </row>
    <row r="99" spans="1:12" s="823" customFormat="1" x14ac:dyDescent="0.2">
      <c r="A99" s="824"/>
      <c r="B99" s="824"/>
      <c r="L99" s="840"/>
    </row>
    <row r="100" spans="1:12" s="823" customFormat="1" x14ac:dyDescent="0.2">
      <c r="A100" s="824"/>
      <c r="B100" s="824"/>
      <c r="L100" s="840"/>
    </row>
    <row r="101" spans="1:12" s="823" customFormat="1" x14ac:dyDescent="0.2">
      <c r="A101" s="824"/>
      <c r="B101" s="824"/>
      <c r="L101" s="840"/>
    </row>
    <row r="102" spans="1:12" s="823" customFormat="1" x14ac:dyDescent="0.2">
      <c r="A102" s="824"/>
      <c r="B102" s="824"/>
      <c r="L102" s="840"/>
    </row>
    <row r="103" spans="1:12" s="823" customFormat="1" x14ac:dyDescent="0.2">
      <c r="A103" s="824"/>
      <c r="B103" s="824"/>
      <c r="L103" s="840"/>
    </row>
    <row r="104" spans="1:12" s="823" customFormat="1" x14ac:dyDescent="0.2">
      <c r="A104" s="824"/>
      <c r="B104" s="824"/>
      <c r="L104" s="840"/>
    </row>
    <row r="105" spans="1:12" s="823" customFormat="1" x14ac:dyDescent="0.2">
      <c r="A105" s="824"/>
      <c r="B105" s="824"/>
      <c r="L105" s="840"/>
    </row>
    <row r="106" spans="1:12" s="823" customFormat="1" x14ac:dyDescent="0.2">
      <c r="A106" s="824"/>
      <c r="B106" s="824"/>
      <c r="L106" s="840"/>
    </row>
    <row r="107" spans="1:12" s="823" customFormat="1" x14ac:dyDescent="0.2">
      <c r="A107" s="824"/>
      <c r="B107" s="824"/>
      <c r="L107" s="840"/>
    </row>
    <row r="108" spans="1:12" s="823" customFormat="1" x14ac:dyDescent="0.2">
      <c r="A108" s="824"/>
      <c r="B108" s="824"/>
      <c r="L108" s="840"/>
    </row>
    <row r="109" spans="1:12" s="823" customFormat="1" x14ac:dyDescent="0.2">
      <c r="A109" s="824"/>
      <c r="B109" s="824"/>
      <c r="L109" s="840"/>
    </row>
    <row r="110" spans="1:12" s="823" customFormat="1" x14ac:dyDescent="0.2">
      <c r="A110" s="824"/>
      <c r="B110" s="824"/>
      <c r="L110" s="840"/>
    </row>
    <row r="111" spans="1:12" s="823" customFormat="1" x14ac:dyDescent="0.2">
      <c r="A111" s="824"/>
      <c r="B111" s="824"/>
      <c r="L111" s="840"/>
    </row>
    <row r="112" spans="1:12" s="823" customFormat="1" x14ac:dyDescent="0.2">
      <c r="A112" s="824"/>
      <c r="B112" s="824"/>
      <c r="L112" s="840"/>
    </row>
    <row r="113" spans="1:13" x14ac:dyDescent="0.2">
      <c r="M113" s="823"/>
    </row>
    <row r="114" spans="1:13" x14ac:dyDescent="0.2">
      <c r="M114" s="823"/>
    </row>
    <row r="115" spans="1:13" x14ac:dyDescent="0.2">
      <c r="M115" s="823"/>
    </row>
    <row r="116" spans="1:13" x14ac:dyDescent="0.2">
      <c r="M116" s="823"/>
    </row>
    <row r="117" spans="1:13" x14ac:dyDescent="0.2">
      <c r="M117" s="823"/>
    </row>
    <row r="118" spans="1:13" x14ac:dyDescent="0.2">
      <c r="M118" s="823"/>
    </row>
    <row r="119" spans="1:13" x14ac:dyDescent="0.2">
      <c r="M119" s="823"/>
    </row>
    <row r="120" spans="1:13" x14ac:dyDescent="0.2">
      <c r="M120" s="823"/>
    </row>
    <row r="121" spans="1:13" x14ac:dyDescent="0.2">
      <c r="M121" s="823"/>
    </row>
    <row r="122" spans="1:13" x14ac:dyDescent="0.2">
      <c r="M122" s="823"/>
    </row>
    <row r="123" spans="1:13" x14ac:dyDescent="0.2">
      <c r="M123" s="823"/>
    </row>
    <row r="124" spans="1:13" ht="13.5" customHeight="1" x14ac:dyDescent="0.2">
      <c r="A124" s="802" t="s">
        <v>292</v>
      </c>
      <c r="B124" s="803" t="s">
        <v>181</v>
      </c>
      <c r="C124" s="791" t="s">
        <v>297</v>
      </c>
      <c r="D124" s="791">
        <v>0</v>
      </c>
      <c r="E124" s="791">
        <v>0</v>
      </c>
      <c r="F124" s="791">
        <v>0</v>
      </c>
      <c r="G124" s="791">
        <v>0</v>
      </c>
      <c r="H124" s="791">
        <v>0</v>
      </c>
      <c r="I124" s="791">
        <v>0</v>
      </c>
      <c r="J124" s="804">
        <v>0</v>
      </c>
      <c r="K124" s="791"/>
      <c r="L124" s="842">
        <f t="shared" ref="L124:L137" si="8">SUM(D124:K124)</f>
        <v>0</v>
      </c>
      <c r="M124" s="823"/>
    </row>
    <row r="125" spans="1:13" ht="13.5" customHeight="1" x14ac:dyDescent="0.2">
      <c r="A125" s="790" t="s">
        <v>315</v>
      </c>
      <c r="B125" s="834" t="s">
        <v>31</v>
      </c>
      <c r="C125" s="791" t="s">
        <v>297</v>
      </c>
      <c r="D125" s="791">
        <v>0</v>
      </c>
      <c r="E125" s="791">
        <v>0</v>
      </c>
      <c r="F125" s="791">
        <v>10</v>
      </c>
      <c r="G125" s="791">
        <v>0</v>
      </c>
      <c r="H125" s="791">
        <v>4</v>
      </c>
      <c r="I125" s="791">
        <v>0</v>
      </c>
      <c r="J125" s="804">
        <v>0</v>
      </c>
      <c r="K125" s="791"/>
      <c r="L125" s="842">
        <f t="shared" si="8"/>
        <v>14</v>
      </c>
      <c r="M125" s="823"/>
    </row>
    <row r="126" spans="1:13" ht="13.5" customHeight="1" x14ac:dyDescent="0.2">
      <c r="A126" s="802" t="s">
        <v>142</v>
      </c>
      <c r="B126" s="803" t="s">
        <v>143</v>
      </c>
      <c r="C126" s="791" t="s">
        <v>297</v>
      </c>
      <c r="D126" s="791">
        <v>0</v>
      </c>
      <c r="E126" s="791">
        <v>0</v>
      </c>
      <c r="F126" s="791">
        <v>0</v>
      </c>
      <c r="G126" s="791">
        <v>0</v>
      </c>
      <c r="H126" s="791">
        <v>0</v>
      </c>
      <c r="I126" s="791">
        <v>0</v>
      </c>
      <c r="J126" s="804">
        <v>0</v>
      </c>
      <c r="K126" s="791"/>
      <c r="L126" s="842">
        <f t="shared" si="8"/>
        <v>0</v>
      </c>
      <c r="M126" s="823"/>
    </row>
    <row r="127" spans="1:13" ht="13.5" customHeight="1" x14ac:dyDescent="0.2">
      <c r="A127" s="802" t="s">
        <v>129</v>
      </c>
      <c r="B127" s="803" t="s">
        <v>144</v>
      </c>
      <c r="C127" s="791" t="s">
        <v>297</v>
      </c>
      <c r="D127" s="791">
        <v>0</v>
      </c>
      <c r="E127" s="791">
        <v>0</v>
      </c>
      <c r="F127" s="791">
        <v>0</v>
      </c>
      <c r="G127" s="791">
        <v>0</v>
      </c>
      <c r="H127" s="791">
        <v>0</v>
      </c>
      <c r="I127" s="791">
        <v>7.5</v>
      </c>
      <c r="J127" s="804">
        <v>0</v>
      </c>
      <c r="K127" s="791"/>
      <c r="L127" s="842">
        <f t="shared" si="8"/>
        <v>7.5</v>
      </c>
      <c r="M127" s="823"/>
    </row>
    <row r="128" spans="1:13" ht="13.5" customHeight="1" x14ac:dyDescent="0.2">
      <c r="A128" s="802" t="s">
        <v>129</v>
      </c>
      <c r="B128" s="803" t="s">
        <v>78</v>
      </c>
      <c r="C128" s="791" t="s">
        <v>297</v>
      </c>
      <c r="D128" s="791">
        <v>10</v>
      </c>
      <c r="E128" s="791">
        <v>4</v>
      </c>
      <c r="F128" s="791">
        <v>4</v>
      </c>
      <c r="G128" s="791">
        <v>14.5</v>
      </c>
      <c r="H128" s="791">
        <v>0</v>
      </c>
      <c r="I128" s="791">
        <v>0</v>
      </c>
      <c r="J128" s="804">
        <v>0</v>
      </c>
      <c r="K128" s="791"/>
      <c r="L128" s="842">
        <f t="shared" si="8"/>
        <v>32.5</v>
      </c>
      <c r="M128" s="823"/>
    </row>
    <row r="129" spans="1:13" ht="13.5" customHeight="1" x14ac:dyDescent="0.2">
      <c r="A129" s="802" t="s">
        <v>129</v>
      </c>
      <c r="B129" s="803" t="s">
        <v>143</v>
      </c>
      <c r="C129" s="791" t="s">
        <v>297</v>
      </c>
      <c r="D129" s="791">
        <v>0</v>
      </c>
      <c r="E129" s="791">
        <v>0</v>
      </c>
      <c r="F129" s="791">
        <v>0</v>
      </c>
      <c r="G129" s="791">
        <v>0</v>
      </c>
      <c r="H129" s="791">
        <v>0</v>
      </c>
      <c r="I129" s="791">
        <v>0</v>
      </c>
      <c r="J129" s="804">
        <v>0</v>
      </c>
      <c r="K129" s="791"/>
      <c r="L129" s="842">
        <f t="shared" si="8"/>
        <v>0</v>
      </c>
      <c r="M129" s="823"/>
    </row>
    <row r="130" spans="1:13" ht="13.5" customHeight="1" x14ac:dyDescent="0.2">
      <c r="A130" s="802" t="s">
        <v>129</v>
      </c>
      <c r="B130" s="803" t="s">
        <v>40</v>
      </c>
      <c r="C130" s="791" t="s">
        <v>297</v>
      </c>
      <c r="D130" s="792">
        <v>0</v>
      </c>
      <c r="E130" s="791">
        <v>5</v>
      </c>
      <c r="F130" s="791">
        <v>8</v>
      </c>
      <c r="G130" s="791">
        <v>4</v>
      </c>
      <c r="H130" s="804">
        <v>0</v>
      </c>
      <c r="I130" s="804">
        <v>0</v>
      </c>
      <c r="J130" s="804">
        <v>5</v>
      </c>
      <c r="K130" s="804"/>
      <c r="L130" s="842">
        <f t="shared" si="8"/>
        <v>22</v>
      </c>
      <c r="M130" s="823"/>
    </row>
    <row r="131" spans="1:13" ht="13.5" customHeight="1" x14ac:dyDescent="0.2">
      <c r="A131" s="809" t="s">
        <v>314</v>
      </c>
      <c r="B131" s="810" t="s">
        <v>54</v>
      </c>
      <c r="C131" s="791" t="s">
        <v>297</v>
      </c>
      <c r="D131" s="791">
        <v>0</v>
      </c>
      <c r="E131" s="791">
        <v>0</v>
      </c>
      <c r="F131" s="791">
        <v>2</v>
      </c>
      <c r="G131" s="791">
        <v>0</v>
      </c>
      <c r="H131" s="791">
        <v>0</v>
      </c>
      <c r="I131" s="791">
        <v>0</v>
      </c>
      <c r="J131" s="804">
        <v>0</v>
      </c>
      <c r="K131" s="791"/>
      <c r="L131" s="842">
        <f t="shared" si="8"/>
        <v>2</v>
      </c>
      <c r="M131" s="823"/>
    </row>
    <row r="132" spans="1:13" ht="13.5" customHeight="1" x14ac:dyDescent="0.2">
      <c r="A132" s="802" t="s">
        <v>74</v>
      </c>
      <c r="B132" s="803" t="s">
        <v>31</v>
      </c>
      <c r="C132" s="791" t="s">
        <v>297</v>
      </c>
      <c r="D132" s="792">
        <v>0</v>
      </c>
      <c r="E132" s="791">
        <v>24.5</v>
      </c>
      <c r="F132" s="791">
        <v>0</v>
      </c>
      <c r="G132" s="791">
        <v>0</v>
      </c>
      <c r="H132" s="791">
        <v>0</v>
      </c>
      <c r="I132" s="791">
        <v>0</v>
      </c>
      <c r="J132" s="804">
        <v>5</v>
      </c>
      <c r="K132" s="791"/>
      <c r="L132" s="842">
        <f t="shared" si="8"/>
        <v>29.5</v>
      </c>
      <c r="M132" s="823"/>
    </row>
    <row r="133" spans="1:13" ht="13.5" customHeight="1" x14ac:dyDescent="0.2">
      <c r="A133" s="802" t="s">
        <v>293</v>
      </c>
      <c r="B133" s="803" t="s">
        <v>73</v>
      </c>
      <c r="C133" s="791" t="s">
        <v>297</v>
      </c>
      <c r="D133" s="791">
        <v>0</v>
      </c>
      <c r="E133" s="804">
        <v>0</v>
      </c>
      <c r="F133" s="791">
        <v>0</v>
      </c>
      <c r="G133" s="791">
        <v>0</v>
      </c>
      <c r="H133" s="804">
        <v>0</v>
      </c>
      <c r="I133" s="804">
        <v>0</v>
      </c>
      <c r="J133" s="804">
        <v>0</v>
      </c>
      <c r="K133" s="804"/>
      <c r="L133" s="842">
        <f t="shared" si="8"/>
        <v>0</v>
      </c>
      <c r="M133" s="823"/>
    </row>
    <row r="134" spans="1:13" ht="13.5" customHeight="1" x14ac:dyDescent="0.2">
      <c r="A134" s="802" t="s">
        <v>294</v>
      </c>
      <c r="B134" s="803" t="s">
        <v>295</v>
      </c>
      <c r="C134" s="791" t="s">
        <v>297</v>
      </c>
      <c r="D134" s="791">
        <v>0</v>
      </c>
      <c r="E134" s="791">
        <v>0</v>
      </c>
      <c r="F134" s="791">
        <v>0</v>
      </c>
      <c r="G134" s="791">
        <v>0</v>
      </c>
      <c r="H134" s="791">
        <v>0</v>
      </c>
      <c r="I134" s="791">
        <v>0</v>
      </c>
      <c r="J134" s="804">
        <v>0</v>
      </c>
      <c r="K134" s="791"/>
      <c r="L134" s="842">
        <f t="shared" si="8"/>
        <v>0</v>
      </c>
      <c r="M134" s="823"/>
    </row>
    <row r="135" spans="1:13" ht="13.5" hidden="1" customHeight="1" x14ac:dyDescent="0.2">
      <c r="A135" s="835"/>
      <c r="B135" s="835"/>
      <c r="C135" s="791" t="s">
        <v>297</v>
      </c>
      <c r="D135" s="792">
        <v>0</v>
      </c>
      <c r="E135" s="791"/>
      <c r="F135" s="791"/>
      <c r="G135" s="791"/>
      <c r="H135" s="791"/>
      <c r="I135" s="791"/>
      <c r="J135" s="804"/>
      <c r="K135" s="791"/>
      <c r="L135" s="842">
        <f t="shared" si="8"/>
        <v>0</v>
      </c>
      <c r="M135" s="823"/>
    </row>
    <row r="136" spans="1:13" ht="14.25" hidden="1" customHeight="1" x14ac:dyDescent="0.2">
      <c r="A136" s="801"/>
      <c r="B136" s="801"/>
      <c r="C136" s="791" t="s">
        <v>297</v>
      </c>
      <c r="D136" s="791">
        <v>0</v>
      </c>
      <c r="E136" s="791"/>
      <c r="F136" s="791"/>
      <c r="G136" s="791"/>
      <c r="H136" s="791"/>
      <c r="I136" s="791"/>
      <c r="J136" s="804"/>
      <c r="K136" s="791"/>
      <c r="L136" s="842">
        <f t="shared" si="8"/>
        <v>0</v>
      </c>
      <c r="M136" s="823"/>
    </row>
    <row r="137" spans="1:13" ht="13.5" hidden="1" customHeight="1" x14ac:dyDescent="0.2">
      <c r="A137" s="801"/>
      <c r="B137" s="801"/>
      <c r="C137" s="791" t="s">
        <v>297</v>
      </c>
      <c r="D137" s="791">
        <v>0</v>
      </c>
      <c r="E137" s="791"/>
      <c r="F137" s="791"/>
      <c r="G137" s="791"/>
      <c r="H137" s="804"/>
      <c r="I137" s="804"/>
      <c r="J137" s="804"/>
      <c r="K137" s="804"/>
      <c r="L137" s="842">
        <f t="shared" si="8"/>
        <v>0</v>
      </c>
      <c r="M137" s="823"/>
    </row>
    <row r="138" spans="1:13" ht="13.5" customHeight="1" x14ac:dyDescent="0.2"/>
    <row r="139" spans="1:13" ht="12.75" customHeight="1" x14ac:dyDescent="0.2"/>
    <row r="140" spans="1:13" ht="13.5" customHeight="1" x14ac:dyDescent="0.2">
      <c r="A140" s="801"/>
      <c r="B140" s="801"/>
      <c r="C140" s="791"/>
      <c r="D140" s="791">
        <v>0</v>
      </c>
      <c r="E140" s="791"/>
      <c r="F140" s="791"/>
      <c r="G140" s="791"/>
      <c r="H140" s="804"/>
      <c r="I140" s="804"/>
      <c r="J140" s="804"/>
      <c r="K140" s="804"/>
      <c r="L140" s="842">
        <f t="shared" ref="L140:L145" si="9">SUM(D140:K140)</f>
        <v>0</v>
      </c>
      <c r="M140" s="823"/>
    </row>
    <row r="141" spans="1:13" ht="13.5" customHeight="1" x14ac:dyDescent="0.2">
      <c r="A141" s="801"/>
      <c r="B141" s="801"/>
      <c r="C141" s="791"/>
      <c r="D141" s="791">
        <v>0</v>
      </c>
      <c r="E141" s="791"/>
      <c r="F141" s="791"/>
      <c r="G141" s="791"/>
      <c r="H141" s="804"/>
      <c r="I141" s="804"/>
      <c r="J141" s="804"/>
      <c r="K141" s="804"/>
      <c r="L141" s="842">
        <f t="shared" si="9"/>
        <v>0</v>
      </c>
      <c r="M141" s="823"/>
    </row>
    <row r="142" spans="1:13" ht="13.5" customHeight="1" x14ac:dyDescent="0.2">
      <c r="A142" s="801"/>
      <c r="B142" s="801"/>
      <c r="C142" s="791"/>
      <c r="D142" s="791">
        <v>0</v>
      </c>
      <c r="E142" s="791"/>
      <c r="F142" s="791"/>
      <c r="G142" s="791"/>
      <c r="H142" s="804"/>
      <c r="I142" s="804"/>
      <c r="J142" s="804"/>
      <c r="K142" s="804"/>
      <c r="L142" s="842">
        <f t="shared" si="9"/>
        <v>0</v>
      </c>
      <c r="M142" s="823"/>
    </row>
    <row r="143" spans="1:13" ht="13.5" customHeight="1" x14ac:dyDescent="0.2">
      <c r="A143" s="801"/>
      <c r="B143" s="801"/>
      <c r="C143" s="791"/>
      <c r="D143" s="791">
        <v>0</v>
      </c>
      <c r="E143" s="791"/>
      <c r="F143" s="791"/>
      <c r="G143" s="791"/>
      <c r="H143" s="804"/>
      <c r="I143" s="804"/>
      <c r="J143" s="804"/>
      <c r="K143" s="804"/>
      <c r="L143" s="842">
        <f t="shared" si="9"/>
        <v>0</v>
      </c>
      <c r="M143" s="823"/>
    </row>
    <row r="144" spans="1:13" ht="13.5" customHeight="1" x14ac:dyDescent="0.2">
      <c r="A144" s="801"/>
      <c r="B144" s="801"/>
      <c r="C144" s="791"/>
      <c r="D144" s="791">
        <v>0</v>
      </c>
      <c r="E144" s="791"/>
      <c r="F144" s="791"/>
      <c r="G144" s="791"/>
      <c r="H144" s="804"/>
      <c r="I144" s="804"/>
      <c r="J144" s="804"/>
      <c r="K144" s="804"/>
      <c r="L144" s="842">
        <f t="shared" si="9"/>
        <v>0</v>
      </c>
      <c r="M144" s="823"/>
    </row>
    <row r="145" spans="1:13" ht="13.5" customHeight="1" x14ac:dyDescent="0.2">
      <c r="A145" s="801"/>
      <c r="B145" s="801"/>
      <c r="C145" s="791"/>
      <c r="D145" s="791">
        <v>0</v>
      </c>
      <c r="E145" s="791"/>
      <c r="F145" s="791"/>
      <c r="G145" s="791"/>
      <c r="H145" s="804"/>
      <c r="I145" s="804"/>
      <c r="J145" s="804"/>
      <c r="K145" s="804"/>
      <c r="L145" s="842">
        <f t="shared" si="9"/>
        <v>0</v>
      </c>
      <c r="M145" s="823"/>
    </row>
  </sheetData>
  <sortState ref="A5:N13">
    <sortCondition descending="1" ref="N13"/>
  </sortState>
  <mergeCells count="5">
    <mergeCell ref="M1:M4"/>
    <mergeCell ref="A3:A4"/>
    <mergeCell ref="B3:B4"/>
    <mergeCell ref="C3:C4"/>
    <mergeCell ref="N3:N4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5"/>
  <sheetViews>
    <sheetView topLeftCell="A19" zoomScale="115" zoomScaleNormal="115" workbookViewId="0">
      <selection activeCell="N50" sqref="N50"/>
    </sheetView>
  </sheetViews>
  <sheetFormatPr defaultRowHeight="10.5" x14ac:dyDescent="0.2"/>
  <cols>
    <col min="1" max="1" width="11.140625" style="620" customWidth="1"/>
    <col min="2" max="2" width="7.42578125" style="620" customWidth="1"/>
    <col min="3" max="3" width="7" style="574" customWidth="1"/>
    <col min="4" max="5" width="12.28515625" style="574" customWidth="1"/>
    <col min="6" max="6" width="1.85546875" style="386" customWidth="1"/>
    <col min="7" max="7" width="11.140625" style="620" customWidth="1"/>
    <col min="8" max="8" width="6.5703125" style="620" customWidth="1"/>
    <col min="9" max="9" width="7" style="574" customWidth="1"/>
    <col min="10" max="11" width="12.28515625" style="574" customWidth="1"/>
    <col min="12" max="16384" width="9.140625" style="386"/>
  </cols>
  <sheetData>
    <row r="1" spans="1:11" ht="18.75" customHeight="1" thickBot="1" x14ac:dyDescent="0.25">
      <c r="A1" s="1044" t="s">
        <v>483</v>
      </c>
      <c r="B1" s="1045"/>
      <c r="C1" s="1046"/>
      <c r="D1" s="1046"/>
      <c r="E1" s="1046"/>
      <c r="F1" s="1047"/>
      <c r="G1" s="1048"/>
      <c r="H1" s="1048"/>
      <c r="I1" s="1049"/>
      <c r="J1" s="1049"/>
      <c r="K1" s="1050"/>
    </row>
    <row r="2" spans="1:11" ht="13.5" customHeight="1" thickBot="1" x14ac:dyDescent="0.25">
      <c r="A2" s="942" t="s">
        <v>28</v>
      </c>
      <c r="B2" s="1032"/>
      <c r="C2" s="1033"/>
      <c r="D2" s="945" t="s">
        <v>768</v>
      </c>
      <c r="E2" s="945" t="s">
        <v>68</v>
      </c>
      <c r="F2" s="1071"/>
      <c r="G2" s="943" t="s">
        <v>80</v>
      </c>
      <c r="H2" s="1032"/>
      <c r="I2" s="1051"/>
      <c r="J2" s="945" t="s">
        <v>768</v>
      </c>
      <c r="K2" s="945" t="s">
        <v>68</v>
      </c>
    </row>
    <row r="3" spans="1:11" ht="13.5" customHeight="1" x14ac:dyDescent="0.2">
      <c r="A3" s="910" t="s">
        <v>433</v>
      </c>
      <c r="B3" s="908" t="s">
        <v>115</v>
      </c>
      <c r="C3" s="1042" t="s">
        <v>32</v>
      </c>
      <c r="D3" s="946"/>
      <c r="E3" s="946"/>
      <c r="F3" s="1070"/>
      <c r="G3" s="909" t="s">
        <v>473</v>
      </c>
      <c r="H3" s="1043" t="s">
        <v>474</v>
      </c>
      <c r="I3" s="1000" t="s">
        <v>239</v>
      </c>
      <c r="J3" s="944"/>
      <c r="K3" s="944"/>
    </row>
    <row r="4" spans="1:11" ht="13.5" customHeight="1" x14ac:dyDescent="0.2">
      <c r="A4" s="911" t="s">
        <v>434</v>
      </c>
      <c r="B4" s="592" t="s">
        <v>435</v>
      </c>
      <c r="C4" s="895" t="s">
        <v>32</v>
      </c>
      <c r="D4" s="887"/>
      <c r="E4" s="887"/>
      <c r="F4" s="1070"/>
      <c r="G4" s="896" t="s">
        <v>122</v>
      </c>
      <c r="H4" s="682" t="s">
        <v>87</v>
      </c>
      <c r="I4" s="897" t="s">
        <v>239</v>
      </c>
      <c r="J4" s="893"/>
      <c r="K4" s="893"/>
    </row>
    <row r="5" spans="1:11" ht="13.5" customHeight="1" x14ac:dyDescent="0.2">
      <c r="A5" s="911" t="s">
        <v>436</v>
      </c>
      <c r="B5" s="592" t="s">
        <v>21</v>
      </c>
      <c r="C5" s="895" t="s">
        <v>32</v>
      </c>
      <c r="D5" s="886"/>
      <c r="E5" s="886"/>
      <c r="F5" s="1070"/>
      <c r="G5" s="896" t="s">
        <v>475</v>
      </c>
      <c r="H5" s="682" t="s">
        <v>44</v>
      </c>
      <c r="I5" s="897" t="s">
        <v>239</v>
      </c>
      <c r="J5" s="886"/>
      <c r="K5" s="886"/>
    </row>
    <row r="6" spans="1:11" ht="13.5" customHeight="1" x14ac:dyDescent="0.2">
      <c r="A6" s="911" t="s">
        <v>437</v>
      </c>
      <c r="B6" s="592" t="s">
        <v>438</v>
      </c>
      <c r="C6" s="895" t="s">
        <v>32</v>
      </c>
      <c r="D6" s="888"/>
      <c r="E6" s="888"/>
      <c r="F6" s="1070"/>
      <c r="G6" s="896" t="s">
        <v>164</v>
      </c>
      <c r="H6" s="682" t="s">
        <v>110</v>
      </c>
      <c r="I6" s="897" t="s">
        <v>239</v>
      </c>
      <c r="J6" s="886"/>
      <c r="K6" s="886"/>
    </row>
    <row r="7" spans="1:11" ht="13.5" customHeight="1" x14ac:dyDescent="0.2">
      <c r="A7" s="911" t="s">
        <v>439</v>
      </c>
      <c r="B7" s="592" t="s">
        <v>165</v>
      </c>
      <c r="C7" s="895" t="s">
        <v>32</v>
      </c>
      <c r="D7" s="886"/>
      <c r="E7" s="886"/>
      <c r="F7" s="1070"/>
      <c r="G7" s="896" t="s">
        <v>114</v>
      </c>
      <c r="H7" s="682" t="s">
        <v>115</v>
      </c>
      <c r="I7" s="897" t="s">
        <v>239</v>
      </c>
      <c r="J7" s="890"/>
      <c r="K7" s="890"/>
    </row>
    <row r="8" spans="1:11" ht="13.5" customHeight="1" x14ac:dyDescent="0.2">
      <c r="A8" s="911" t="s">
        <v>440</v>
      </c>
      <c r="B8" s="592" t="s">
        <v>208</v>
      </c>
      <c r="C8" s="895" t="s">
        <v>32</v>
      </c>
      <c r="D8" s="886"/>
      <c r="E8" s="886"/>
      <c r="F8" s="1070"/>
      <c r="G8" s="896" t="s">
        <v>116</v>
      </c>
      <c r="H8" s="682" t="s">
        <v>47</v>
      </c>
      <c r="I8" s="897" t="s">
        <v>239</v>
      </c>
      <c r="J8" s="890"/>
      <c r="K8" s="890"/>
    </row>
    <row r="9" spans="1:11" ht="13.5" customHeight="1" x14ac:dyDescent="0.2">
      <c r="A9" s="911" t="s">
        <v>359</v>
      </c>
      <c r="B9" s="592" t="s">
        <v>125</v>
      </c>
      <c r="C9" s="895" t="s">
        <v>32</v>
      </c>
      <c r="D9" s="886"/>
      <c r="E9" s="886"/>
      <c r="F9" s="1070"/>
      <c r="G9" s="896" t="s">
        <v>117</v>
      </c>
      <c r="H9" s="682" t="s">
        <v>55</v>
      </c>
      <c r="I9" s="897" t="s">
        <v>239</v>
      </c>
      <c r="J9" s="890"/>
      <c r="K9" s="890"/>
    </row>
    <row r="10" spans="1:11" ht="13.5" customHeight="1" x14ac:dyDescent="0.2">
      <c r="A10" s="911" t="s">
        <v>354</v>
      </c>
      <c r="B10" s="592" t="s">
        <v>51</v>
      </c>
      <c r="C10" s="895" t="s">
        <v>32</v>
      </c>
      <c r="D10" s="886"/>
      <c r="E10" s="886"/>
      <c r="F10" s="1070"/>
      <c r="G10" s="896" t="s">
        <v>117</v>
      </c>
      <c r="H10" s="682" t="s">
        <v>86</v>
      </c>
      <c r="I10" s="897" t="s">
        <v>239</v>
      </c>
      <c r="J10" s="890"/>
      <c r="K10" s="890"/>
    </row>
    <row r="11" spans="1:11" ht="13.5" customHeight="1" x14ac:dyDescent="0.2">
      <c r="A11" s="911" t="s">
        <v>441</v>
      </c>
      <c r="B11" s="592" t="s">
        <v>119</v>
      </c>
      <c r="C11" s="895" t="s">
        <v>32</v>
      </c>
      <c r="D11" s="888"/>
      <c r="E11" s="888"/>
      <c r="F11" s="1070"/>
      <c r="G11" s="896" t="s">
        <v>118</v>
      </c>
      <c r="H11" s="682" t="s">
        <v>119</v>
      </c>
      <c r="I11" s="897" t="s">
        <v>239</v>
      </c>
      <c r="J11" s="886"/>
      <c r="K11" s="886"/>
    </row>
    <row r="12" spans="1:11" ht="13.5" customHeight="1" x14ac:dyDescent="0.2">
      <c r="A12" s="911" t="s">
        <v>442</v>
      </c>
      <c r="B12" s="592" t="s">
        <v>139</v>
      </c>
      <c r="C12" s="895" t="s">
        <v>32</v>
      </c>
      <c r="D12" s="886"/>
      <c r="E12" s="886"/>
      <c r="F12" s="1070"/>
      <c r="G12" s="896" t="s">
        <v>137</v>
      </c>
      <c r="H12" s="682" t="s">
        <v>110</v>
      </c>
      <c r="I12" s="897" t="s">
        <v>239</v>
      </c>
      <c r="J12" s="886"/>
      <c r="K12" s="886"/>
    </row>
    <row r="13" spans="1:11" ht="13.5" customHeight="1" x14ac:dyDescent="0.2">
      <c r="A13" s="911" t="s">
        <v>443</v>
      </c>
      <c r="B13" s="592" t="s">
        <v>115</v>
      </c>
      <c r="C13" s="895" t="s">
        <v>32</v>
      </c>
      <c r="D13" s="886"/>
      <c r="E13" s="886"/>
      <c r="F13" s="1070"/>
      <c r="G13" s="896" t="s">
        <v>141</v>
      </c>
      <c r="H13" s="682" t="s">
        <v>27</v>
      </c>
      <c r="I13" s="897" t="s">
        <v>239</v>
      </c>
      <c r="J13" s="886"/>
      <c r="K13" s="886"/>
    </row>
    <row r="14" spans="1:11" ht="13.5" customHeight="1" x14ac:dyDescent="0.2">
      <c r="A14" s="911" t="s">
        <v>356</v>
      </c>
      <c r="B14" s="592" t="s">
        <v>57</v>
      </c>
      <c r="C14" s="895" t="s">
        <v>32</v>
      </c>
      <c r="D14" s="886"/>
      <c r="E14" s="886"/>
      <c r="F14" s="1070"/>
      <c r="G14" s="896" t="s">
        <v>141</v>
      </c>
      <c r="H14" s="682" t="s">
        <v>476</v>
      </c>
      <c r="I14" s="897" t="s">
        <v>239</v>
      </c>
      <c r="J14" s="890"/>
      <c r="K14" s="890"/>
    </row>
    <row r="15" spans="1:11" ht="13.5" customHeight="1" x14ac:dyDescent="0.2">
      <c r="A15" s="911" t="s">
        <v>357</v>
      </c>
      <c r="B15" s="592" t="s">
        <v>86</v>
      </c>
      <c r="C15" s="895" t="s">
        <v>32</v>
      </c>
      <c r="D15" s="886"/>
      <c r="E15" s="886"/>
      <c r="F15" s="1070"/>
      <c r="G15" s="896" t="s">
        <v>119</v>
      </c>
      <c r="H15" s="682" t="s">
        <v>180</v>
      </c>
      <c r="I15" s="897" t="s">
        <v>239</v>
      </c>
      <c r="J15" s="886"/>
      <c r="K15" s="886"/>
    </row>
    <row r="16" spans="1:11" ht="13.5" customHeight="1" x14ac:dyDescent="0.2">
      <c r="A16" s="911" t="s">
        <v>617</v>
      </c>
      <c r="B16" s="592" t="s">
        <v>616</v>
      </c>
      <c r="C16" s="727" t="s">
        <v>330</v>
      </c>
      <c r="D16" s="886"/>
      <c r="E16" s="886"/>
      <c r="F16" s="1070"/>
      <c r="G16" s="898"/>
      <c r="H16" s="618"/>
      <c r="I16" s="897" t="s">
        <v>239</v>
      </c>
      <c r="J16" s="890"/>
      <c r="K16" s="890"/>
    </row>
    <row r="17" spans="1:11" ht="13.5" customHeight="1" x14ac:dyDescent="0.2">
      <c r="A17" s="911"/>
      <c r="B17" s="592"/>
      <c r="C17" s="727" t="s">
        <v>330</v>
      </c>
      <c r="D17" s="886"/>
      <c r="E17" s="886"/>
      <c r="F17" s="1070"/>
      <c r="G17" s="899"/>
      <c r="H17" s="708"/>
      <c r="I17" s="897" t="s">
        <v>239</v>
      </c>
      <c r="J17" s="886"/>
      <c r="K17" s="886"/>
    </row>
    <row r="18" spans="1:11" ht="13.5" customHeight="1" x14ac:dyDescent="0.2">
      <c r="A18" s="912"/>
      <c r="B18" s="712"/>
      <c r="C18" s="727" t="s">
        <v>330</v>
      </c>
      <c r="D18" s="886"/>
      <c r="E18" s="886"/>
      <c r="F18" s="1070"/>
      <c r="G18" s="899"/>
      <c r="H18" s="708"/>
      <c r="I18" s="897" t="s">
        <v>239</v>
      </c>
      <c r="J18" s="886"/>
      <c r="K18" s="886"/>
    </row>
    <row r="19" spans="1:11" ht="13.5" customHeight="1" thickBot="1" x14ac:dyDescent="0.25">
      <c r="A19" s="912"/>
      <c r="B19" s="712"/>
      <c r="C19" s="727" t="s">
        <v>330</v>
      </c>
      <c r="D19" s="886"/>
      <c r="E19" s="886"/>
      <c r="F19" s="1070"/>
      <c r="G19" s="930"/>
      <c r="H19" s="708"/>
      <c r="I19" s="897" t="s">
        <v>239</v>
      </c>
      <c r="J19" s="886"/>
      <c r="K19" s="886"/>
    </row>
    <row r="20" spans="1:11" ht="13.5" customHeight="1" thickBot="1" x14ac:dyDescent="0.25">
      <c r="A20" s="912"/>
      <c r="B20" s="712"/>
      <c r="C20" s="727"/>
      <c r="D20" s="886"/>
      <c r="E20" s="886"/>
      <c r="F20" s="1070"/>
      <c r="G20" s="938" t="s">
        <v>266</v>
      </c>
      <c r="H20" s="939"/>
      <c r="I20" s="940"/>
      <c r="J20" s="941"/>
      <c r="K20" s="941"/>
    </row>
    <row r="21" spans="1:11" ht="13.5" customHeight="1" thickBot="1" x14ac:dyDescent="0.25">
      <c r="A21" s="931"/>
      <c r="B21" s="713"/>
      <c r="C21" s="727"/>
      <c r="D21" s="886"/>
      <c r="E21" s="886"/>
      <c r="F21" s="1070"/>
      <c r="G21" s="932" t="s">
        <v>449</v>
      </c>
      <c r="H21" s="529" t="s">
        <v>438</v>
      </c>
      <c r="I21" s="897" t="s">
        <v>313</v>
      </c>
      <c r="J21" s="890"/>
      <c r="K21" s="890"/>
    </row>
    <row r="22" spans="1:11" ht="13.5" customHeight="1" thickBot="1" x14ac:dyDescent="0.25">
      <c r="A22" s="934" t="s">
        <v>41</v>
      </c>
      <c r="B22" s="935"/>
      <c r="C22" s="936"/>
      <c r="D22" s="937"/>
      <c r="E22" s="937"/>
      <c r="F22" s="1070"/>
      <c r="G22" s="901" t="s">
        <v>450</v>
      </c>
      <c r="H22" s="721" t="s">
        <v>451</v>
      </c>
      <c r="I22" s="897" t="s">
        <v>313</v>
      </c>
      <c r="J22" s="893"/>
      <c r="K22" s="893"/>
    </row>
    <row r="23" spans="1:11" ht="13.5" customHeight="1" x14ac:dyDescent="0.2">
      <c r="A23" s="933" t="s">
        <v>132</v>
      </c>
      <c r="B23" s="529" t="s">
        <v>258</v>
      </c>
      <c r="C23" s="727" t="s">
        <v>477</v>
      </c>
      <c r="D23" s="886"/>
      <c r="E23" s="886"/>
      <c r="F23" s="1070"/>
      <c r="G23" s="901" t="s">
        <v>452</v>
      </c>
      <c r="H23" s="721" t="s">
        <v>453</v>
      </c>
      <c r="I23" s="897" t="s">
        <v>313</v>
      </c>
      <c r="J23" s="886"/>
      <c r="K23" s="886"/>
    </row>
    <row r="24" spans="1:11" ht="13.5" customHeight="1" x14ac:dyDescent="0.2">
      <c r="A24" s="915" t="s">
        <v>74</v>
      </c>
      <c r="B24" s="529" t="s">
        <v>115</v>
      </c>
      <c r="C24" s="727" t="s">
        <v>477</v>
      </c>
      <c r="D24" s="890"/>
      <c r="E24" s="890"/>
      <c r="F24" s="1070"/>
      <c r="G24" s="901" t="s">
        <v>454</v>
      </c>
      <c r="H24" s="722" t="s">
        <v>455</v>
      </c>
      <c r="I24" s="897" t="s">
        <v>313</v>
      </c>
      <c r="J24" s="886"/>
      <c r="K24" s="886"/>
    </row>
    <row r="25" spans="1:11" ht="13.5" customHeight="1" x14ac:dyDescent="0.2">
      <c r="A25" s="915" t="s">
        <v>262</v>
      </c>
      <c r="B25" s="529" t="s">
        <v>259</v>
      </c>
      <c r="C25" s="727" t="s">
        <v>477</v>
      </c>
      <c r="D25" s="886"/>
      <c r="E25" s="886"/>
      <c r="F25" s="1070"/>
      <c r="G25" s="901" t="s">
        <v>456</v>
      </c>
      <c r="H25" s="721" t="s">
        <v>457</v>
      </c>
      <c r="I25" s="897" t="s">
        <v>313</v>
      </c>
      <c r="J25" s="886"/>
      <c r="K25" s="886"/>
    </row>
    <row r="26" spans="1:11" ht="13.5" customHeight="1" x14ac:dyDescent="0.2">
      <c r="A26" s="915" t="s">
        <v>138</v>
      </c>
      <c r="B26" s="529" t="s">
        <v>89</v>
      </c>
      <c r="C26" s="727" t="s">
        <v>477</v>
      </c>
      <c r="D26" s="887"/>
      <c r="E26" s="887"/>
      <c r="F26" s="1070"/>
      <c r="G26" s="901" t="s">
        <v>119</v>
      </c>
      <c r="H26" s="721" t="s">
        <v>25</v>
      </c>
      <c r="I26" s="897" t="s">
        <v>313</v>
      </c>
      <c r="J26" s="890"/>
      <c r="K26" s="890"/>
    </row>
    <row r="27" spans="1:11" ht="13.5" customHeight="1" x14ac:dyDescent="0.2">
      <c r="A27" s="915" t="s">
        <v>267</v>
      </c>
      <c r="B27" s="529" t="s">
        <v>55</v>
      </c>
      <c r="C27" s="727" t="s">
        <v>477</v>
      </c>
      <c r="D27" s="886"/>
      <c r="E27" s="886"/>
      <c r="F27" s="1070"/>
      <c r="G27" s="901" t="s">
        <v>317</v>
      </c>
      <c r="H27" s="721" t="s">
        <v>70</v>
      </c>
      <c r="I27" s="897" t="s">
        <v>313</v>
      </c>
      <c r="J27" s="890"/>
      <c r="K27" s="890"/>
    </row>
    <row r="28" spans="1:11" ht="13.5" customHeight="1" x14ac:dyDescent="0.2">
      <c r="A28" s="915" t="s">
        <v>261</v>
      </c>
      <c r="B28" s="529" t="s">
        <v>444</v>
      </c>
      <c r="C28" s="727" t="s">
        <v>477</v>
      </c>
      <c r="D28" s="890"/>
      <c r="E28" s="890"/>
      <c r="F28" s="1070"/>
      <c r="G28" s="901" t="s">
        <v>286</v>
      </c>
      <c r="H28" s="721" t="s">
        <v>648</v>
      </c>
      <c r="I28" s="897" t="s">
        <v>313</v>
      </c>
      <c r="J28" s="890"/>
      <c r="K28" s="890"/>
    </row>
    <row r="29" spans="1:11" ht="13.5" customHeight="1" x14ac:dyDescent="0.2">
      <c r="A29" s="916" t="s">
        <v>168</v>
      </c>
      <c r="B29" s="529" t="s">
        <v>165</v>
      </c>
      <c r="C29" s="727" t="s">
        <v>477</v>
      </c>
      <c r="D29" s="886"/>
      <c r="E29" s="886"/>
      <c r="F29" s="1070"/>
      <c r="G29" s="901" t="s">
        <v>271</v>
      </c>
      <c r="H29" s="356" t="s">
        <v>27</v>
      </c>
      <c r="I29" s="897" t="s">
        <v>313</v>
      </c>
      <c r="J29" s="890"/>
      <c r="K29" s="890"/>
    </row>
    <row r="30" spans="1:11" ht="13.5" customHeight="1" x14ac:dyDescent="0.2">
      <c r="A30" s="916" t="s">
        <v>218</v>
      </c>
      <c r="B30" s="529" t="s">
        <v>57</v>
      </c>
      <c r="C30" s="727" t="s">
        <v>477</v>
      </c>
      <c r="D30" s="891"/>
      <c r="E30" s="891"/>
      <c r="F30" s="1070"/>
      <c r="G30" s="901" t="s">
        <v>301</v>
      </c>
      <c r="H30" s="723" t="s">
        <v>180</v>
      </c>
      <c r="I30" s="897" t="s">
        <v>313</v>
      </c>
      <c r="J30" s="886"/>
      <c r="K30" s="886"/>
    </row>
    <row r="31" spans="1:11" ht="13.5" customHeight="1" x14ac:dyDescent="0.2">
      <c r="A31" s="916"/>
      <c r="B31" s="529"/>
      <c r="C31" s="727" t="s">
        <v>477</v>
      </c>
      <c r="D31" s="890"/>
      <c r="E31" s="890"/>
      <c r="F31" s="1070"/>
      <c r="G31" s="901" t="s">
        <v>268</v>
      </c>
      <c r="H31" s="723" t="s">
        <v>53</v>
      </c>
      <c r="I31" s="897" t="s">
        <v>313</v>
      </c>
      <c r="J31" s="886"/>
      <c r="K31" s="886"/>
    </row>
    <row r="32" spans="1:11" ht="13.5" customHeight="1" x14ac:dyDescent="0.2">
      <c r="A32" s="916"/>
      <c r="B32" s="529"/>
      <c r="C32" s="727" t="s">
        <v>477</v>
      </c>
      <c r="D32" s="891"/>
      <c r="E32" s="891"/>
      <c r="F32" s="1070"/>
      <c r="G32" s="901" t="s">
        <v>324</v>
      </c>
      <c r="H32" s="356" t="s">
        <v>269</v>
      </c>
      <c r="I32" s="897" t="s">
        <v>313</v>
      </c>
      <c r="J32" s="886"/>
      <c r="K32" s="886"/>
    </row>
    <row r="33" spans="1:11" ht="13.5" customHeight="1" x14ac:dyDescent="0.2">
      <c r="A33" s="917"/>
      <c r="B33" s="718"/>
      <c r="C33" s="727" t="s">
        <v>477</v>
      </c>
      <c r="D33" s="891"/>
      <c r="E33" s="891"/>
      <c r="F33" s="1070"/>
      <c r="G33" s="901" t="s">
        <v>322</v>
      </c>
      <c r="H33" s="721" t="s">
        <v>44</v>
      </c>
      <c r="I33" s="897" t="s">
        <v>313</v>
      </c>
      <c r="J33" s="890"/>
      <c r="K33" s="890"/>
    </row>
    <row r="34" spans="1:11" ht="13.5" customHeight="1" thickBot="1" x14ac:dyDescent="0.25">
      <c r="A34" s="917"/>
      <c r="B34" s="573"/>
      <c r="C34" s="727"/>
      <c r="D34" s="886"/>
      <c r="E34" s="886"/>
      <c r="F34" s="1070"/>
      <c r="G34" s="901" t="s">
        <v>273</v>
      </c>
      <c r="H34" s="356" t="s">
        <v>62</v>
      </c>
      <c r="I34" s="897" t="s">
        <v>313</v>
      </c>
      <c r="J34" s="886"/>
      <c r="K34" s="886"/>
    </row>
    <row r="35" spans="1:11" ht="13.5" customHeight="1" thickBot="1" x14ac:dyDescent="0.25">
      <c r="A35" s="950" t="s">
        <v>66</v>
      </c>
      <c r="B35" s="939"/>
      <c r="C35" s="948"/>
      <c r="D35" s="941"/>
      <c r="E35" s="941"/>
      <c r="F35" s="1070"/>
      <c r="G35" s="901" t="s">
        <v>274</v>
      </c>
      <c r="H35" s="723" t="s">
        <v>21</v>
      </c>
      <c r="I35" s="897" t="s">
        <v>313</v>
      </c>
      <c r="J35" s="890"/>
      <c r="K35" s="890"/>
    </row>
    <row r="36" spans="1:11" ht="13.5" customHeight="1" x14ac:dyDescent="0.2">
      <c r="A36" s="919" t="s">
        <v>386</v>
      </c>
      <c r="B36" s="593" t="s">
        <v>123</v>
      </c>
      <c r="C36" s="727" t="s">
        <v>66</v>
      </c>
      <c r="D36" s="890"/>
      <c r="E36" s="890"/>
      <c r="F36" s="1070"/>
      <c r="G36" s="901" t="s">
        <v>274</v>
      </c>
      <c r="H36" s="721" t="s">
        <v>57</v>
      </c>
      <c r="I36" s="897" t="s">
        <v>313</v>
      </c>
      <c r="J36" s="886"/>
      <c r="K36" s="886"/>
    </row>
    <row r="37" spans="1:11" ht="13.5" customHeight="1" x14ac:dyDescent="0.2">
      <c r="A37" s="918" t="s">
        <v>465</v>
      </c>
      <c r="B37" s="593" t="s">
        <v>112</v>
      </c>
      <c r="C37" s="727" t="s">
        <v>66</v>
      </c>
      <c r="D37" s="890"/>
      <c r="E37" s="890"/>
      <c r="F37" s="1070"/>
      <c r="G37" s="901" t="s">
        <v>323</v>
      </c>
      <c r="H37" s="356" t="s">
        <v>44</v>
      </c>
      <c r="I37" s="897" t="s">
        <v>313</v>
      </c>
      <c r="J37" s="890"/>
      <c r="K37" s="890"/>
    </row>
    <row r="38" spans="1:11" ht="13.5" customHeight="1" x14ac:dyDescent="0.2">
      <c r="A38" s="919" t="s">
        <v>463</v>
      </c>
      <c r="B38" s="593" t="s">
        <v>27</v>
      </c>
      <c r="C38" s="727" t="s">
        <v>66</v>
      </c>
      <c r="D38" s="886"/>
      <c r="E38" s="886"/>
      <c r="F38" s="1070"/>
      <c r="G38" s="901" t="s">
        <v>461</v>
      </c>
      <c r="H38" s="721" t="s">
        <v>647</v>
      </c>
      <c r="I38" s="897" t="s">
        <v>313</v>
      </c>
      <c r="J38" s="890"/>
      <c r="K38" s="890"/>
    </row>
    <row r="39" spans="1:11" ht="13.5" customHeight="1" x14ac:dyDescent="0.2">
      <c r="A39" s="918" t="s">
        <v>464</v>
      </c>
      <c r="B39" s="593" t="s">
        <v>55</v>
      </c>
      <c r="C39" s="727" t="s">
        <v>66</v>
      </c>
      <c r="D39" s="890"/>
      <c r="E39" s="890"/>
      <c r="F39" s="1070"/>
      <c r="G39" s="902" t="s">
        <v>301</v>
      </c>
      <c r="H39" s="360" t="s">
        <v>621</v>
      </c>
      <c r="I39" s="897" t="s">
        <v>313</v>
      </c>
      <c r="J39" s="890"/>
      <c r="K39" s="890"/>
    </row>
    <row r="40" spans="1:11" ht="13.5" customHeight="1" x14ac:dyDescent="0.2">
      <c r="A40" s="918" t="s">
        <v>466</v>
      </c>
      <c r="B40" s="593" t="s">
        <v>257</v>
      </c>
      <c r="C40" s="727" t="s">
        <v>66</v>
      </c>
      <c r="D40" s="890"/>
      <c r="E40" s="890"/>
      <c r="F40" s="1070"/>
      <c r="G40" s="903"/>
      <c r="H40" s="709"/>
      <c r="I40" s="897" t="s">
        <v>313</v>
      </c>
      <c r="J40" s="890"/>
      <c r="K40" s="890"/>
    </row>
    <row r="41" spans="1:11" ht="13.5" customHeight="1" thickBot="1" x14ac:dyDescent="0.25">
      <c r="A41" s="918" t="s">
        <v>467</v>
      </c>
      <c r="B41" s="593" t="s">
        <v>468</v>
      </c>
      <c r="C41" s="727" t="s">
        <v>66</v>
      </c>
      <c r="D41" s="890"/>
      <c r="E41" s="890"/>
      <c r="F41" s="1070"/>
      <c r="G41" s="917"/>
      <c r="H41" s="714"/>
      <c r="I41" s="897" t="s">
        <v>313</v>
      </c>
      <c r="J41" s="893"/>
      <c r="K41" s="893"/>
    </row>
    <row r="42" spans="1:11" ht="13.5" customHeight="1" thickBot="1" x14ac:dyDescent="0.25">
      <c r="A42" s="920" t="s">
        <v>469</v>
      </c>
      <c r="B42" s="720" t="s">
        <v>179</v>
      </c>
      <c r="C42" s="727" t="s">
        <v>66</v>
      </c>
      <c r="D42" s="890"/>
      <c r="E42" s="890"/>
      <c r="F42" s="1070"/>
      <c r="G42" s="949" t="s">
        <v>157</v>
      </c>
      <c r="H42" s="939"/>
      <c r="I42" s="940"/>
      <c r="J42" s="941"/>
      <c r="K42" s="941"/>
    </row>
    <row r="43" spans="1:11" ht="13.5" customHeight="1" x14ac:dyDescent="0.2">
      <c r="A43" s="918" t="s">
        <v>470</v>
      </c>
      <c r="B43" s="593" t="s">
        <v>471</v>
      </c>
      <c r="C43" s="727" t="s">
        <v>66</v>
      </c>
      <c r="D43" s="890"/>
      <c r="E43" s="890"/>
      <c r="F43" s="1070"/>
      <c r="G43" s="929" t="s">
        <v>158</v>
      </c>
      <c r="H43" s="595" t="s">
        <v>159</v>
      </c>
      <c r="I43" s="897" t="s">
        <v>190</v>
      </c>
      <c r="J43" s="890"/>
      <c r="K43" s="890"/>
    </row>
    <row r="44" spans="1:11" ht="13.5" customHeight="1" x14ac:dyDescent="0.2">
      <c r="A44" s="918" t="s">
        <v>472</v>
      </c>
      <c r="B44" s="593" t="s">
        <v>62</v>
      </c>
      <c r="C44" s="727" t="s">
        <v>66</v>
      </c>
      <c r="D44" s="890"/>
      <c r="E44" s="890"/>
      <c r="F44" s="1070"/>
      <c r="G44" s="904" t="s">
        <v>478</v>
      </c>
      <c r="H44" s="595" t="s">
        <v>21</v>
      </c>
      <c r="I44" s="897" t="s">
        <v>190</v>
      </c>
      <c r="J44" s="893"/>
      <c r="K44" s="893"/>
    </row>
    <row r="45" spans="1:11" ht="13.5" customHeight="1" x14ac:dyDescent="0.2">
      <c r="A45" s="918" t="s">
        <v>378</v>
      </c>
      <c r="B45" s="593" t="s">
        <v>166</v>
      </c>
      <c r="C45" s="727" t="s">
        <v>66</v>
      </c>
      <c r="D45" s="893"/>
      <c r="E45" s="893"/>
      <c r="F45" s="1070"/>
      <c r="G45" s="904" t="s">
        <v>393</v>
      </c>
      <c r="H45" s="595" t="s">
        <v>47</v>
      </c>
      <c r="I45" s="897" t="s">
        <v>190</v>
      </c>
      <c r="J45" s="886"/>
      <c r="K45" s="886"/>
    </row>
    <row r="46" spans="1:11" ht="13.5" customHeight="1" x14ac:dyDescent="0.2">
      <c r="A46" s="921" t="s">
        <v>618</v>
      </c>
      <c r="B46" s="710" t="s">
        <v>619</v>
      </c>
      <c r="C46" s="727" t="s">
        <v>66</v>
      </c>
      <c r="D46" s="890"/>
      <c r="E46" s="890"/>
      <c r="F46" s="1070"/>
      <c r="G46" s="904" t="s">
        <v>394</v>
      </c>
      <c r="H46" s="595" t="s">
        <v>395</v>
      </c>
      <c r="I46" s="897" t="s">
        <v>190</v>
      </c>
      <c r="J46" s="886"/>
      <c r="K46" s="886"/>
    </row>
    <row r="47" spans="1:11" ht="13.5" customHeight="1" x14ac:dyDescent="0.2">
      <c r="A47" s="921" t="s">
        <v>620</v>
      </c>
      <c r="B47" s="711" t="s">
        <v>87</v>
      </c>
      <c r="C47" s="727" t="s">
        <v>66</v>
      </c>
      <c r="D47" s="893"/>
      <c r="E47" s="893"/>
      <c r="F47" s="1070"/>
      <c r="G47" s="904" t="s">
        <v>160</v>
      </c>
      <c r="H47" s="595" t="s">
        <v>57</v>
      </c>
      <c r="I47" s="897" t="s">
        <v>190</v>
      </c>
      <c r="J47" s="886"/>
      <c r="K47" s="886"/>
    </row>
    <row r="48" spans="1:11" ht="13.5" customHeight="1" x14ac:dyDescent="0.2">
      <c r="A48" s="922"/>
      <c r="B48" s="715"/>
      <c r="C48" s="727" t="s">
        <v>66</v>
      </c>
      <c r="D48" s="893"/>
      <c r="E48" s="893"/>
      <c r="F48" s="1070"/>
      <c r="G48" s="904" t="s">
        <v>398</v>
      </c>
      <c r="H48" s="595" t="s">
        <v>123</v>
      </c>
      <c r="I48" s="897" t="s">
        <v>190</v>
      </c>
      <c r="J48" s="890"/>
      <c r="K48" s="890"/>
    </row>
    <row r="49" spans="1:11" ht="13.5" customHeight="1" thickBot="1" x14ac:dyDescent="0.25">
      <c r="A49" s="928"/>
      <c r="B49" s="716"/>
      <c r="C49" s="727" t="s">
        <v>66</v>
      </c>
      <c r="D49" s="893"/>
      <c r="E49" s="893"/>
      <c r="F49" s="1070"/>
      <c r="G49" s="904" t="s">
        <v>399</v>
      </c>
      <c r="H49" s="595" t="s">
        <v>54</v>
      </c>
      <c r="I49" s="897" t="s">
        <v>190</v>
      </c>
      <c r="J49" s="890"/>
      <c r="K49" s="890"/>
    </row>
    <row r="50" spans="1:11" ht="13.5" customHeight="1" thickBot="1" x14ac:dyDescent="0.25">
      <c r="A50" s="938" t="s">
        <v>204</v>
      </c>
      <c r="B50" s="939"/>
      <c r="C50" s="948"/>
      <c r="D50" s="941"/>
      <c r="E50" s="941"/>
      <c r="F50" s="1070"/>
      <c r="G50" s="904" t="s">
        <v>401</v>
      </c>
      <c r="H50" s="595" t="s">
        <v>402</v>
      </c>
      <c r="I50" s="897" t="s">
        <v>190</v>
      </c>
      <c r="J50" s="890"/>
      <c r="K50" s="890"/>
    </row>
    <row r="51" spans="1:11" ht="13.5" customHeight="1" x14ac:dyDescent="0.2">
      <c r="A51" s="910" t="s">
        <v>210</v>
      </c>
      <c r="B51" s="592" t="s">
        <v>62</v>
      </c>
      <c r="C51" s="727" t="s">
        <v>204</v>
      </c>
      <c r="D51" s="890"/>
      <c r="E51" s="890"/>
      <c r="F51" s="1070"/>
      <c r="G51" s="904" t="s">
        <v>255</v>
      </c>
      <c r="H51" s="595" t="s">
        <v>256</v>
      </c>
      <c r="I51" s="897" t="s">
        <v>190</v>
      </c>
      <c r="J51" s="890"/>
      <c r="K51" s="890"/>
    </row>
    <row r="52" spans="1:11" ht="13.5" customHeight="1" x14ac:dyDescent="0.2">
      <c r="A52" s="911" t="s">
        <v>235</v>
      </c>
      <c r="B52" s="592" t="s">
        <v>445</v>
      </c>
      <c r="C52" s="727" t="s">
        <v>204</v>
      </c>
      <c r="D52" s="893"/>
      <c r="E52" s="893"/>
      <c r="F52" s="1070"/>
      <c r="G52" s="904" t="s">
        <v>479</v>
      </c>
      <c r="H52" s="595" t="s">
        <v>72</v>
      </c>
      <c r="I52" s="897" t="s">
        <v>190</v>
      </c>
      <c r="J52" s="886"/>
      <c r="K52" s="886"/>
    </row>
    <row r="53" spans="1:11" ht="13.5" customHeight="1" x14ac:dyDescent="0.2">
      <c r="A53" s="911" t="s">
        <v>234</v>
      </c>
      <c r="B53" s="592" t="s">
        <v>446</v>
      </c>
      <c r="C53" s="727" t="s">
        <v>204</v>
      </c>
      <c r="D53" s="886"/>
      <c r="E53" s="886"/>
      <c r="F53" s="1070"/>
      <c r="G53" s="904" t="s">
        <v>480</v>
      </c>
      <c r="H53" s="595" t="s">
        <v>62</v>
      </c>
      <c r="I53" s="897" t="s">
        <v>190</v>
      </c>
      <c r="J53" s="886"/>
      <c r="K53" s="886"/>
    </row>
    <row r="54" spans="1:11" ht="13.5" customHeight="1" x14ac:dyDescent="0.2">
      <c r="A54" s="911" t="s">
        <v>447</v>
      </c>
      <c r="B54" s="592" t="s">
        <v>288</v>
      </c>
      <c r="C54" s="727" t="s">
        <v>204</v>
      </c>
      <c r="D54" s="886"/>
      <c r="E54" s="886"/>
      <c r="F54" s="1070"/>
      <c r="G54" s="904" t="s">
        <v>481</v>
      </c>
      <c r="H54" s="595" t="s">
        <v>180</v>
      </c>
      <c r="I54" s="897" t="s">
        <v>190</v>
      </c>
      <c r="J54" s="886"/>
      <c r="K54" s="886"/>
    </row>
    <row r="55" spans="1:11" ht="13.5" customHeight="1" x14ac:dyDescent="0.2">
      <c r="A55" s="911" t="s">
        <v>264</v>
      </c>
      <c r="B55" s="592" t="s">
        <v>265</v>
      </c>
      <c r="C55" s="727" t="s">
        <v>204</v>
      </c>
      <c r="D55" s="886"/>
      <c r="E55" s="886"/>
      <c r="F55" s="1070"/>
      <c r="G55" s="904" t="s">
        <v>482</v>
      </c>
      <c r="H55" s="595" t="s">
        <v>57</v>
      </c>
      <c r="I55" s="897" t="s">
        <v>190</v>
      </c>
      <c r="J55" s="886"/>
      <c r="K55" s="886"/>
    </row>
    <row r="56" spans="1:11" ht="13.5" customHeight="1" x14ac:dyDescent="0.2">
      <c r="A56" s="911" t="s">
        <v>448</v>
      </c>
      <c r="B56" s="592" t="s">
        <v>86</v>
      </c>
      <c r="C56" s="727" t="s">
        <v>204</v>
      </c>
      <c r="D56" s="890"/>
      <c r="E56" s="890"/>
      <c r="F56" s="1070"/>
      <c r="G56" s="904"/>
      <c r="H56" s="595"/>
      <c r="I56" s="897" t="s">
        <v>190</v>
      </c>
      <c r="J56" s="886"/>
      <c r="K56" s="886"/>
    </row>
    <row r="57" spans="1:11" ht="13.5" customHeight="1" x14ac:dyDescent="0.2">
      <c r="A57" s="911" t="s">
        <v>212</v>
      </c>
      <c r="B57" s="592" t="s">
        <v>211</v>
      </c>
      <c r="C57" s="727" t="s">
        <v>204</v>
      </c>
      <c r="D57" s="890"/>
      <c r="E57" s="890"/>
      <c r="F57" s="1070"/>
      <c r="G57" s="904"/>
      <c r="H57" s="595"/>
      <c r="I57" s="897" t="s">
        <v>190</v>
      </c>
      <c r="J57" s="886"/>
      <c r="K57" s="886"/>
    </row>
    <row r="58" spans="1:11" ht="13.5" customHeight="1" x14ac:dyDescent="0.2">
      <c r="A58" s="911" t="s">
        <v>233</v>
      </c>
      <c r="B58" s="592" t="s">
        <v>226</v>
      </c>
      <c r="C58" s="727" t="s">
        <v>204</v>
      </c>
      <c r="D58" s="890"/>
      <c r="E58" s="890"/>
      <c r="F58" s="1070"/>
      <c r="G58" s="904"/>
      <c r="H58" s="595"/>
      <c r="I58" s="897" t="s">
        <v>190</v>
      </c>
      <c r="J58" s="886"/>
      <c r="K58" s="886"/>
    </row>
    <row r="59" spans="1:11" ht="13.5" customHeight="1" x14ac:dyDescent="0.2">
      <c r="A59" s="898"/>
      <c r="B59" s="573"/>
      <c r="C59" s="727" t="s">
        <v>204</v>
      </c>
      <c r="D59" s="886"/>
      <c r="E59" s="886"/>
      <c r="F59" s="1070"/>
      <c r="G59" s="904"/>
      <c r="H59" s="595"/>
      <c r="I59" s="897" t="s">
        <v>190</v>
      </c>
      <c r="J59" s="886"/>
      <c r="K59" s="886"/>
    </row>
    <row r="60" spans="1:11" ht="13.5" customHeight="1" thickBot="1" x14ac:dyDescent="0.25">
      <c r="A60" s="923"/>
      <c r="B60" s="924"/>
      <c r="C60" s="925" t="s">
        <v>204</v>
      </c>
      <c r="D60" s="894"/>
      <c r="E60" s="894"/>
      <c r="F60" s="1034"/>
      <c r="G60" s="905"/>
      <c r="H60" s="906"/>
      <c r="I60" s="907" t="s">
        <v>190</v>
      </c>
      <c r="J60" s="894"/>
      <c r="K60" s="894"/>
    </row>
    <row r="61" spans="1:11" s="1070" customFormat="1" ht="13.5" customHeight="1" x14ac:dyDescent="0.2">
      <c r="A61" s="914"/>
      <c r="B61" s="914"/>
      <c r="C61" s="1069"/>
      <c r="D61" s="1069"/>
      <c r="E61" s="1069"/>
      <c r="G61" s="621"/>
      <c r="H61" s="621"/>
      <c r="I61" s="1069"/>
      <c r="J61" s="1069"/>
      <c r="K61" s="1069"/>
    </row>
    <row r="62" spans="1:11" ht="18.75" customHeight="1" thickBot="1" x14ac:dyDescent="0.25">
      <c r="A62" s="1062" t="s">
        <v>484</v>
      </c>
      <c r="B62" s="1063"/>
      <c r="C62" s="1064"/>
      <c r="D62" s="1064"/>
      <c r="E62" s="1064"/>
      <c r="F62" s="1065"/>
      <c r="G62" s="1066"/>
      <c r="H62" s="1066"/>
      <c r="I62" s="1067"/>
      <c r="J62" s="1067"/>
      <c r="K62" s="1068"/>
    </row>
    <row r="63" spans="1:11" ht="13.5" customHeight="1" thickBot="1" x14ac:dyDescent="0.25">
      <c r="A63" s="963" t="s">
        <v>28</v>
      </c>
      <c r="B63" s="1040"/>
      <c r="C63" s="1041"/>
      <c r="D63" s="964" t="s">
        <v>768</v>
      </c>
      <c r="E63" s="964" t="s">
        <v>68</v>
      </c>
      <c r="F63" s="1034"/>
      <c r="G63" s="965" t="s">
        <v>80</v>
      </c>
      <c r="H63" s="1040"/>
      <c r="I63" s="1041"/>
      <c r="J63" s="945" t="s">
        <v>768</v>
      </c>
      <c r="K63" s="945" t="s">
        <v>68</v>
      </c>
    </row>
    <row r="64" spans="1:11" ht="13.5" customHeight="1" x14ac:dyDescent="0.2">
      <c r="A64" s="910" t="s">
        <v>351</v>
      </c>
      <c r="B64" s="908" t="s">
        <v>115</v>
      </c>
      <c r="C64" s="1000" t="s">
        <v>330</v>
      </c>
      <c r="D64" s="1038"/>
      <c r="E64" s="946"/>
      <c r="G64" s="958" t="s">
        <v>130</v>
      </c>
      <c r="H64" s="926" t="s">
        <v>21</v>
      </c>
      <c r="I64" s="1022" t="s">
        <v>239</v>
      </c>
      <c r="J64" s="1039"/>
      <c r="K64" s="946"/>
    </row>
    <row r="65" spans="1:11" ht="13.5" customHeight="1" x14ac:dyDescent="0.2">
      <c r="A65" s="911" t="s">
        <v>352</v>
      </c>
      <c r="B65" s="592" t="s">
        <v>54</v>
      </c>
      <c r="C65" s="897" t="s">
        <v>330</v>
      </c>
      <c r="D65" s="967"/>
      <c r="E65" s="887"/>
      <c r="G65" s="959" t="s">
        <v>252</v>
      </c>
      <c r="H65" s="698" t="s">
        <v>42</v>
      </c>
      <c r="I65" s="727" t="s">
        <v>239</v>
      </c>
      <c r="J65" s="976"/>
      <c r="K65" s="887"/>
    </row>
    <row r="66" spans="1:11" ht="13.5" customHeight="1" x14ac:dyDescent="0.2">
      <c r="A66" s="911" t="s">
        <v>353</v>
      </c>
      <c r="B66" s="592" t="s">
        <v>139</v>
      </c>
      <c r="C66" s="897" t="s">
        <v>330</v>
      </c>
      <c r="D66" s="966"/>
      <c r="E66" s="886"/>
      <c r="G66" s="959" t="s">
        <v>169</v>
      </c>
      <c r="H66" s="698" t="s">
        <v>387</v>
      </c>
      <c r="I66" s="727" t="s">
        <v>239</v>
      </c>
      <c r="J66" s="975"/>
      <c r="K66" s="886"/>
    </row>
    <row r="67" spans="1:11" ht="13.5" customHeight="1" x14ac:dyDescent="0.2">
      <c r="A67" s="911" t="s">
        <v>354</v>
      </c>
      <c r="B67" s="592" t="s">
        <v>51</v>
      </c>
      <c r="C67" s="897" t="s">
        <v>330</v>
      </c>
      <c r="D67" s="968"/>
      <c r="E67" s="888"/>
      <c r="G67" s="959" t="s">
        <v>228</v>
      </c>
      <c r="H67" s="698" t="s">
        <v>227</v>
      </c>
      <c r="I67" s="727" t="s">
        <v>239</v>
      </c>
      <c r="J67" s="977"/>
      <c r="K67" s="888"/>
    </row>
    <row r="68" spans="1:11" ht="13.5" customHeight="1" x14ac:dyDescent="0.2">
      <c r="A68" s="911" t="s">
        <v>355</v>
      </c>
      <c r="B68" s="592" t="s">
        <v>47</v>
      </c>
      <c r="C68" s="897" t="s">
        <v>330</v>
      </c>
      <c r="D68" s="966"/>
      <c r="E68" s="886"/>
      <c r="G68" s="959" t="s">
        <v>388</v>
      </c>
      <c r="H68" s="698" t="s">
        <v>45</v>
      </c>
      <c r="I68" s="727" t="s">
        <v>239</v>
      </c>
      <c r="J68" s="975"/>
      <c r="K68" s="886"/>
    </row>
    <row r="69" spans="1:11" ht="13.5" customHeight="1" x14ac:dyDescent="0.2">
      <c r="A69" s="911" t="s">
        <v>356</v>
      </c>
      <c r="B69" s="592" t="s">
        <v>57</v>
      </c>
      <c r="C69" s="897" t="s">
        <v>330</v>
      </c>
      <c r="D69" s="966"/>
      <c r="E69" s="886"/>
      <c r="G69" s="959" t="s">
        <v>141</v>
      </c>
      <c r="H69" s="698" t="s">
        <v>62</v>
      </c>
      <c r="I69" s="727" t="s">
        <v>239</v>
      </c>
      <c r="J69" s="975"/>
      <c r="K69" s="886"/>
    </row>
    <row r="70" spans="1:11" ht="13.5" customHeight="1" x14ac:dyDescent="0.2">
      <c r="A70" s="911" t="s">
        <v>357</v>
      </c>
      <c r="B70" s="592" t="s">
        <v>86</v>
      </c>
      <c r="C70" s="897" t="s">
        <v>330</v>
      </c>
      <c r="D70" s="966"/>
      <c r="E70" s="886"/>
      <c r="G70" s="959" t="s">
        <v>115</v>
      </c>
      <c r="H70" s="698" t="s">
        <v>31</v>
      </c>
      <c r="I70" s="727" t="s">
        <v>239</v>
      </c>
      <c r="J70" s="975"/>
      <c r="K70" s="886"/>
    </row>
    <row r="71" spans="1:11" ht="13.5" customHeight="1" x14ac:dyDescent="0.2">
      <c r="A71" s="911" t="s">
        <v>358</v>
      </c>
      <c r="B71" s="592" t="s">
        <v>47</v>
      </c>
      <c r="C71" s="897" t="s">
        <v>330</v>
      </c>
      <c r="D71" s="966"/>
      <c r="E71" s="886"/>
      <c r="G71" s="959" t="s">
        <v>254</v>
      </c>
      <c r="H71" s="698" t="s">
        <v>65</v>
      </c>
      <c r="I71" s="727" t="s">
        <v>239</v>
      </c>
      <c r="J71" s="975"/>
      <c r="K71" s="886"/>
    </row>
    <row r="72" spans="1:11" ht="13.5" customHeight="1" x14ac:dyDescent="0.2">
      <c r="A72" s="911" t="s">
        <v>359</v>
      </c>
      <c r="B72" s="592" t="s">
        <v>45</v>
      </c>
      <c r="C72" s="897" t="s">
        <v>330</v>
      </c>
      <c r="D72" s="968"/>
      <c r="E72" s="888"/>
      <c r="G72" s="960"/>
      <c r="H72" s="724"/>
      <c r="I72" s="727" t="s">
        <v>239</v>
      </c>
      <c r="J72" s="977"/>
      <c r="K72" s="888"/>
    </row>
    <row r="73" spans="1:11" ht="13.5" customHeight="1" x14ac:dyDescent="0.2">
      <c r="A73" s="911" t="s">
        <v>360</v>
      </c>
      <c r="B73" s="592" t="s">
        <v>361</v>
      </c>
      <c r="C73" s="897" t="s">
        <v>330</v>
      </c>
      <c r="D73" s="966"/>
      <c r="E73" s="886"/>
      <c r="G73" s="960"/>
      <c r="H73" s="724"/>
      <c r="I73" s="727" t="s">
        <v>239</v>
      </c>
      <c r="J73" s="975"/>
      <c r="K73" s="886"/>
    </row>
    <row r="74" spans="1:11" ht="13.5" customHeight="1" x14ac:dyDescent="0.2">
      <c r="A74" s="911" t="s">
        <v>362</v>
      </c>
      <c r="B74" s="592" t="s">
        <v>181</v>
      </c>
      <c r="C74" s="897" t="s">
        <v>330</v>
      </c>
      <c r="D74" s="966"/>
      <c r="E74" s="886"/>
      <c r="G74" s="960"/>
      <c r="H74" s="724"/>
      <c r="I74" s="727" t="s">
        <v>239</v>
      </c>
      <c r="J74" s="975"/>
      <c r="K74" s="886"/>
    </row>
    <row r="75" spans="1:11" ht="13.5" customHeight="1" x14ac:dyDescent="0.2">
      <c r="A75" s="911" t="s">
        <v>363</v>
      </c>
      <c r="B75" s="592" t="s">
        <v>119</v>
      </c>
      <c r="C75" s="897" t="s">
        <v>330</v>
      </c>
      <c r="D75" s="966"/>
      <c r="E75" s="886"/>
      <c r="G75" s="959"/>
      <c r="H75" s="698"/>
      <c r="I75" s="727" t="s">
        <v>239</v>
      </c>
      <c r="J75" s="975"/>
      <c r="K75" s="886"/>
    </row>
    <row r="76" spans="1:11" ht="13.5" customHeight="1" x14ac:dyDescent="0.2">
      <c r="A76" s="911" t="s">
        <v>364</v>
      </c>
      <c r="B76" s="592" t="s">
        <v>201</v>
      </c>
      <c r="C76" s="897" t="s">
        <v>330</v>
      </c>
      <c r="D76" s="966"/>
      <c r="E76" s="886"/>
      <c r="G76" s="959"/>
      <c r="H76" s="698"/>
      <c r="I76" s="727" t="s">
        <v>239</v>
      </c>
      <c r="J76" s="975"/>
      <c r="K76" s="886"/>
    </row>
    <row r="77" spans="1:11" ht="13.5" customHeight="1" x14ac:dyDescent="0.2">
      <c r="A77" s="911" t="s">
        <v>586</v>
      </c>
      <c r="B77" s="592" t="s">
        <v>31</v>
      </c>
      <c r="C77" s="897" t="s">
        <v>330</v>
      </c>
      <c r="D77" s="966"/>
      <c r="E77" s="886"/>
      <c r="G77" s="898"/>
      <c r="H77" s="618"/>
      <c r="I77" s="727" t="s">
        <v>239</v>
      </c>
      <c r="J77" s="975"/>
      <c r="K77" s="886"/>
    </row>
    <row r="78" spans="1:11" ht="13.5" customHeight="1" x14ac:dyDescent="0.2">
      <c r="A78" s="911"/>
      <c r="B78" s="592"/>
      <c r="C78" s="897" t="s">
        <v>330</v>
      </c>
      <c r="D78" s="966"/>
      <c r="E78" s="886"/>
      <c r="G78" s="899"/>
      <c r="H78" s="708"/>
      <c r="I78" s="727" t="s">
        <v>239</v>
      </c>
      <c r="J78" s="975"/>
      <c r="K78" s="886"/>
    </row>
    <row r="79" spans="1:11" ht="13.5" customHeight="1" x14ac:dyDescent="0.2">
      <c r="A79" s="912"/>
      <c r="B79" s="712"/>
      <c r="C79" s="897" t="s">
        <v>330</v>
      </c>
      <c r="D79" s="966"/>
      <c r="E79" s="886"/>
      <c r="G79" s="899"/>
      <c r="H79" s="708"/>
      <c r="I79" s="727" t="s">
        <v>239</v>
      </c>
      <c r="J79" s="975"/>
      <c r="K79" s="886"/>
    </row>
    <row r="80" spans="1:11" ht="13.5" customHeight="1" thickBot="1" x14ac:dyDescent="0.25">
      <c r="A80" s="912"/>
      <c r="B80" s="712"/>
      <c r="C80" s="897" t="s">
        <v>330</v>
      </c>
      <c r="D80" s="966"/>
      <c r="E80" s="886"/>
      <c r="G80" s="899"/>
      <c r="H80" s="708"/>
      <c r="I80" s="727" t="s">
        <v>239</v>
      </c>
      <c r="J80" s="975"/>
      <c r="K80" s="886"/>
    </row>
    <row r="81" spans="1:11" ht="13.5" customHeight="1" thickBot="1" x14ac:dyDescent="0.25">
      <c r="A81" s="912"/>
      <c r="B81" s="712"/>
      <c r="C81" s="897" t="s">
        <v>330</v>
      </c>
      <c r="D81" s="966"/>
      <c r="E81" s="886"/>
      <c r="G81" s="950" t="s">
        <v>66</v>
      </c>
      <c r="H81" s="939"/>
      <c r="I81" s="948"/>
      <c r="J81" s="978"/>
      <c r="K81" s="937"/>
    </row>
    <row r="82" spans="1:11" ht="13.5" customHeight="1" thickBot="1" x14ac:dyDescent="0.25">
      <c r="A82" s="913"/>
      <c r="B82" s="713"/>
      <c r="C82" s="897" t="s">
        <v>330</v>
      </c>
      <c r="D82" s="966"/>
      <c r="E82" s="886"/>
      <c r="G82" s="919" t="s">
        <v>372</v>
      </c>
      <c r="H82" s="593" t="s">
        <v>62</v>
      </c>
      <c r="I82" s="727" t="s">
        <v>66</v>
      </c>
      <c r="J82" s="975"/>
      <c r="K82" s="886"/>
    </row>
    <row r="83" spans="1:11" ht="13.5" customHeight="1" thickBot="1" x14ac:dyDescent="0.25">
      <c r="A83" s="934" t="s">
        <v>41</v>
      </c>
      <c r="B83" s="935"/>
      <c r="C83" s="954"/>
      <c r="D83" s="936"/>
      <c r="E83" s="937"/>
      <c r="G83" s="918" t="s">
        <v>372</v>
      </c>
      <c r="H83" s="593" t="s">
        <v>70</v>
      </c>
      <c r="I83" s="727" t="s">
        <v>66</v>
      </c>
      <c r="J83" s="979"/>
      <c r="K83" s="974"/>
    </row>
    <row r="84" spans="1:11" ht="13.5" customHeight="1" x14ac:dyDescent="0.2">
      <c r="A84" s="933" t="s">
        <v>218</v>
      </c>
      <c r="B84" s="529" t="s">
        <v>57</v>
      </c>
      <c r="C84" s="897" t="s">
        <v>477</v>
      </c>
      <c r="D84" s="966"/>
      <c r="E84" s="886"/>
      <c r="G84" s="918" t="s">
        <v>373</v>
      </c>
      <c r="H84" s="593" t="s">
        <v>65</v>
      </c>
      <c r="I84" s="727" t="s">
        <v>66</v>
      </c>
      <c r="J84" s="975"/>
      <c r="K84" s="886"/>
    </row>
    <row r="85" spans="1:11" ht="13.5" customHeight="1" x14ac:dyDescent="0.2">
      <c r="A85" s="915" t="s">
        <v>403</v>
      </c>
      <c r="B85" s="529" t="s">
        <v>115</v>
      </c>
      <c r="C85" s="897" t="s">
        <v>477</v>
      </c>
      <c r="D85" s="969"/>
      <c r="E85" s="890"/>
      <c r="G85" s="918" t="s">
        <v>374</v>
      </c>
      <c r="H85" s="616" t="s">
        <v>40</v>
      </c>
      <c r="I85" s="727" t="s">
        <v>66</v>
      </c>
      <c r="J85" s="980"/>
      <c r="K85" s="890"/>
    </row>
    <row r="86" spans="1:11" ht="13.5" customHeight="1" x14ac:dyDescent="0.2">
      <c r="A86" s="915" t="s">
        <v>219</v>
      </c>
      <c r="B86" s="529" t="s">
        <v>27</v>
      </c>
      <c r="C86" s="897" t="s">
        <v>477</v>
      </c>
      <c r="D86" s="966"/>
      <c r="E86" s="886"/>
      <c r="G86" s="918" t="s">
        <v>375</v>
      </c>
      <c r="H86" s="725" t="s">
        <v>257</v>
      </c>
      <c r="I86" s="727" t="s">
        <v>66</v>
      </c>
      <c r="J86" s="975"/>
      <c r="K86" s="886"/>
    </row>
    <row r="87" spans="1:11" ht="13.5" customHeight="1" x14ac:dyDescent="0.2">
      <c r="A87" s="915" t="s">
        <v>404</v>
      </c>
      <c r="B87" s="529" t="s">
        <v>208</v>
      </c>
      <c r="C87" s="897" t="s">
        <v>477</v>
      </c>
      <c r="D87" s="967"/>
      <c r="E87" s="887"/>
      <c r="G87" s="918" t="s">
        <v>376</v>
      </c>
      <c r="H87" s="725" t="s">
        <v>119</v>
      </c>
      <c r="I87" s="727" t="s">
        <v>66</v>
      </c>
      <c r="J87" s="976"/>
      <c r="K87" s="887"/>
    </row>
    <row r="88" spans="1:11" ht="13.5" customHeight="1" x14ac:dyDescent="0.2">
      <c r="A88" s="915" t="s">
        <v>405</v>
      </c>
      <c r="B88" s="529" t="s">
        <v>62</v>
      </c>
      <c r="C88" s="897" t="s">
        <v>477</v>
      </c>
      <c r="D88" s="966"/>
      <c r="E88" s="886"/>
      <c r="G88" s="918" t="s">
        <v>377</v>
      </c>
      <c r="H88" s="616" t="s">
        <v>260</v>
      </c>
      <c r="I88" s="727" t="s">
        <v>66</v>
      </c>
      <c r="J88" s="975"/>
      <c r="K88" s="886"/>
    </row>
    <row r="89" spans="1:11" ht="13.5" customHeight="1" x14ac:dyDescent="0.2">
      <c r="A89" s="915" t="s">
        <v>263</v>
      </c>
      <c r="B89" s="529" t="s">
        <v>44</v>
      </c>
      <c r="C89" s="897" t="s">
        <v>477</v>
      </c>
      <c r="D89" s="969"/>
      <c r="E89" s="890"/>
      <c r="G89" s="918" t="s">
        <v>378</v>
      </c>
      <c r="H89" s="616" t="s">
        <v>166</v>
      </c>
      <c r="I89" s="727" t="s">
        <v>66</v>
      </c>
      <c r="J89" s="980"/>
      <c r="K89" s="890"/>
    </row>
    <row r="90" spans="1:11" ht="13.5" customHeight="1" x14ac:dyDescent="0.2">
      <c r="A90" s="915" t="s">
        <v>406</v>
      </c>
      <c r="B90" s="529" t="s">
        <v>236</v>
      </c>
      <c r="C90" s="897" t="s">
        <v>477</v>
      </c>
      <c r="D90" s="966"/>
      <c r="E90" s="886"/>
      <c r="G90" s="918" t="s">
        <v>379</v>
      </c>
      <c r="H90" s="616" t="s">
        <v>380</v>
      </c>
      <c r="I90" s="727" t="s">
        <v>66</v>
      </c>
      <c r="J90" s="975"/>
      <c r="K90" s="886"/>
    </row>
    <row r="91" spans="1:11" ht="13.5" customHeight="1" x14ac:dyDescent="0.2">
      <c r="A91" s="915" t="s">
        <v>407</v>
      </c>
      <c r="B91" s="529" t="s">
        <v>115</v>
      </c>
      <c r="C91" s="897" t="s">
        <v>477</v>
      </c>
      <c r="D91" s="970"/>
      <c r="E91" s="891"/>
      <c r="G91" s="918" t="s">
        <v>381</v>
      </c>
      <c r="H91" s="616" t="s">
        <v>382</v>
      </c>
      <c r="I91" s="727" t="s">
        <v>66</v>
      </c>
      <c r="J91" s="981"/>
      <c r="K91" s="891"/>
    </row>
    <row r="92" spans="1:11" ht="13.5" customHeight="1" x14ac:dyDescent="0.2">
      <c r="A92" s="915" t="s">
        <v>261</v>
      </c>
      <c r="B92" s="529" t="s">
        <v>408</v>
      </c>
      <c r="C92" s="897" t="s">
        <v>477</v>
      </c>
      <c r="D92" s="969"/>
      <c r="E92" s="890"/>
      <c r="G92" s="918" t="s">
        <v>383</v>
      </c>
      <c r="H92" s="616" t="s">
        <v>384</v>
      </c>
      <c r="I92" s="727" t="s">
        <v>66</v>
      </c>
      <c r="J92" s="980"/>
      <c r="K92" s="890"/>
    </row>
    <row r="93" spans="1:11" ht="13.5" customHeight="1" x14ac:dyDescent="0.2">
      <c r="A93" s="915" t="s">
        <v>404</v>
      </c>
      <c r="B93" s="529" t="s">
        <v>86</v>
      </c>
      <c r="C93" s="897" t="s">
        <v>477</v>
      </c>
      <c r="D93" s="970"/>
      <c r="E93" s="891"/>
      <c r="G93" s="918" t="s">
        <v>385</v>
      </c>
      <c r="H93" s="616" t="s">
        <v>62</v>
      </c>
      <c r="I93" s="727" t="s">
        <v>66</v>
      </c>
      <c r="J93" s="981"/>
      <c r="K93" s="891"/>
    </row>
    <row r="94" spans="1:11" ht="13.5" customHeight="1" x14ac:dyDescent="0.2">
      <c r="A94" s="915" t="s">
        <v>168</v>
      </c>
      <c r="B94" s="529" t="s">
        <v>251</v>
      </c>
      <c r="C94" s="897" t="s">
        <v>477</v>
      </c>
      <c r="D94" s="970"/>
      <c r="E94" s="891"/>
      <c r="G94" s="918" t="s">
        <v>386</v>
      </c>
      <c r="H94" s="616" t="s">
        <v>123</v>
      </c>
      <c r="I94" s="727" t="s">
        <v>66</v>
      </c>
      <c r="J94" s="981"/>
      <c r="K94" s="891"/>
    </row>
    <row r="95" spans="1:11" ht="13.5" customHeight="1" x14ac:dyDescent="0.2">
      <c r="A95" s="915" t="s">
        <v>409</v>
      </c>
      <c r="B95" s="529" t="s">
        <v>45</v>
      </c>
      <c r="C95" s="897" t="s">
        <v>477</v>
      </c>
      <c r="D95" s="970"/>
      <c r="E95" s="891"/>
      <c r="G95" s="901" t="s">
        <v>585</v>
      </c>
      <c r="H95" s="723" t="s">
        <v>44</v>
      </c>
      <c r="I95" s="727" t="s">
        <v>66</v>
      </c>
      <c r="J95" s="981"/>
      <c r="K95" s="891"/>
    </row>
    <row r="96" spans="1:11" ht="13.5" customHeight="1" x14ac:dyDescent="0.2">
      <c r="A96" s="915" t="s">
        <v>132</v>
      </c>
      <c r="B96" s="529" t="s">
        <v>258</v>
      </c>
      <c r="C96" s="897" t="s">
        <v>477</v>
      </c>
      <c r="D96" s="970"/>
      <c r="E96" s="891"/>
      <c r="G96" s="901"/>
      <c r="H96" s="721"/>
      <c r="I96" s="727" t="s">
        <v>66</v>
      </c>
      <c r="J96" s="981"/>
      <c r="K96" s="891"/>
    </row>
    <row r="97" spans="1:11" ht="13.5" customHeight="1" x14ac:dyDescent="0.2">
      <c r="A97" s="918" t="s">
        <v>261</v>
      </c>
      <c r="B97" s="593" t="s">
        <v>588</v>
      </c>
      <c r="C97" s="897" t="s">
        <v>477</v>
      </c>
      <c r="D97" s="970"/>
      <c r="E97" s="891"/>
      <c r="G97" s="901"/>
      <c r="H97" s="721"/>
      <c r="I97" s="727" t="s">
        <v>66</v>
      </c>
      <c r="J97" s="981"/>
      <c r="K97" s="891"/>
    </row>
    <row r="98" spans="1:11" ht="13.5" customHeight="1" x14ac:dyDescent="0.2">
      <c r="A98" s="918" t="s">
        <v>272</v>
      </c>
      <c r="B98" s="593" t="s">
        <v>167</v>
      </c>
      <c r="C98" s="897" t="s">
        <v>477</v>
      </c>
      <c r="D98" s="970"/>
      <c r="E98" s="891"/>
      <c r="G98" s="901"/>
      <c r="H98" s="356"/>
      <c r="I98" s="727" t="s">
        <v>66</v>
      </c>
      <c r="J98" s="981"/>
      <c r="K98" s="891"/>
    </row>
    <row r="99" spans="1:11" ht="13.5" customHeight="1" x14ac:dyDescent="0.2">
      <c r="A99" s="918"/>
      <c r="B99" s="593"/>
      <c r="C99" s="897" t="s">
        <v>477</v>
      </c>
      <c r="D99" s="970"/>
      <c r="E99" s="891"/>
      <c r="G99" s="901"/>
      <c r="H99" s="721"/>
      <c r="I99" s="727" t="s">
        <v>66</v>
      </c>
      <c r="J99" s="981"/>
      <c r="K99" s="891"/>
    </row>
    <row r="100" spans="1:11" ht="13.5" customHeight="1" x14ac:dyDescent="0.2">
      <c r="A100" s="918"/>
      <c r="B100" s="616"/>
      <c r="C100" s="897" t="s">
        <v>477</v>
      </c>
      <c r="D100" s="970"/>
      <c r="E100" s="891"/>
      <c r="G100" s="961" t="s">
        <v>157</v>
      </c>
      <c r="H100" s="939"/>
      <c r="I100" s="948"/>
      <c r="J100" s="982"/>
      <c r="K100" s="941"/>
    </row>
    <row r="101" spans="1:11" ht="13.5" customHeight="1" x14ac:dyDescent="0.2">
      <c r="A101" s="955" t="s">
        <v>204</v>
      </c>
      <c r="B101" s="939"/>
      <c r="C101" s="940"/>
      <c r="D101" s="948"/>
      <c r="E101" s="941"/>
      <c r="G101" s="904" t="s">
        <v>158</v>
      </c>
      <c r="H101" s="595" t="s">
        <v>159</v>
      </c>
      <c r="I101" s="727" t="s">
        <v>190</v>
      </c>
      <c r="J101" s="983"/>
      <c r="K101" s="973"/>
    </row>
    <row r="102" spans="1:11" ht="13.5" customHeight="1" x14ac:dyDescent="0.2">
      <c r="A102" s="911" t="s">
        <v>210</v>
      </c>
      <c r="B102" s="592" t="s">
        <v>27</v>
      </c>
      <c r="C102" s="897" t="s">
        <v>204</v>
      </c>
      <c r="D102" s="969"/>
      <c r="E102" s="890"/>
      <c r="G102" s="904" t="s">
        <v>161</v>
      </c>
      <c r="H102" s="595" t="s">
        <v>21</v>
      </c>
      <c r="I102" s="727" t="s">
        <v>190</v>
      </c>
      <c r="J102" s="980"/>
      <c r="K102" s="890"/>
    </row>
    <row r="103" spans="1:11" ht="13.5" customHeight="1" x14ac:dyDescent="0.2">
      <c r="A103" s="911" t="s">
        <v>210</v>
      </c>
      <c r="B103" s="592" t="s">
        <v>365</v>
      </c>
      <c r="C103" s="897" t="s">
        <v>204</v>
      </c>
      <c r="D103" s="971"/>
      <c r="E103" s="893"/>
      <c r="G103" s="904" t="s">
        <v>389</v>
      </c>
      <c r="H103" s="595" t="s">
        <v>51</v>
      </c>
      <c r="I103" s="727" t="s">
        <v>190</v>
      </c>
      <c r="J103" s="984"/>
      <c r="K103" s="893"/>
    </row>
    <row r="104" spans="1:11" ht="13.5" customHeight="1" x14ac:dyDescent="0.2">
      <c r="A104" s="911" t="s">
        <v>253</v>
      </c>
      <c r="B104" s="592" t="s">
        <v>226</v>
      </c>
      <c r="C104" s="897" t="s">
        <v>204</v>
      </c>
      <c r="D104" s="966"/>
      <c r="E104" s="886"/>
      <c r="G104" s="904" t="s">
        <v>390</v>
      </c>
      <c r="H104" s="595" t="s">
        <v>391</v>
      </c>
      <c r="I104" s="727" t="s">
        <v>190</v>
      </c>
      <c r="J104" s="975"/>
      <c r="K104" s="886"/>
    </row>
    <row r="105" spans="1:11" ht="13.5" customHeight="1" x14ac:dyDescent="0.2">
      <c r="A105" s="911" t="s">
        <v>366</v>
      </c>
      <c r="B105" s="592" t="s">
        <v>21</v>
      </c>
      <c r="C105" s="897" t="s">
        <v>204</v>
      </c>
      <c r="D105" s="966"/>
      <c r="E105" s="886"/>
      <c r="G105" s="904" t="s">
        <v>392</v>
      </c>
      <c r="H105" s="595" t="s">
        <v>87</v>
      </c>
      <c r="I105" s="727" t="s">
        <v>190</v>
      </c>
      <c r="J105" s="975"/>
      <c r="K105" s="886"/>
    </row>
    <row r="106" spans="1:11" ht="13.5" customHeight="1" x14ac:dyDescent="0.2">
      <c r="A106" s="911" t="s">
        <v>367</v>
      </c>
      <c r="B106" s="592" t="s">
        <v>368</v>
      </c>
      <c r="C106" s="897" t="s">
        <v>204</v>
      </c>
      <c r="D106" s="966"/>
      <c r="E106" s="886"/>
      <c r="G106" s="904" t="s">
        <v>160</v>
      </c>
      <c r="H106" s="595" t="s">
        <v>57</v>
      </c>
      <c r="I106" s="727" t="s">
        <v>190</v>
      </c>
      <c r="J106" s="975"/>
      <c r="K106" s="886"/>
    </row>
    <row r="107" spans="1:11" ht="13.5" customHeight="1" x14ac:dyDescent="0.2">
      <c r="A107" s="911" t="s">
        <v>369</v>
      </c>
      <c r="B107" s="592" t="s">
        <v>370</v>
      </c>
      <c r="C107" s="897" t="s">
        <v>204</v>
      </c>
      <c r="D107" s="969"/>
      <c r="E107" s="890"/>
      <c r="G107" s="904" t="s">
        <v>393</v>
      </c>
      <c r="H107" s="595" t="s">
        <v>47</v>
      </c>
      <c r="I107" s="727" t="s">
        <v>190</v>
      </c>
      <c r="J107" s="980"/>
      <c r="K107" s="890"/>
    </row>
    <row r="108" spans="1:11" ht="13.5" customHeight="1" x14ac:dyDescent="0.2">
      <c r="A108" s="911" t="s">
        <v>371</v>
      </c>
      <c r="B108" s="592" t="s">
        <v>211</v>
      </c>
      <c r="C108" s="897" t="s">
        <v>204</v>
      </c>
      <c r="D108" s="969"/>
      <c r="E108" s="890"/>
      <c r="G108" s="904" t="s">
        <v>394</v>
      </c>
      <c r="H108" s="595" t="s">
        <v>395</v>
      </c>
      <c r="I108" s="727" t="s">
        <v>190</v>
      </c>
      <c r="J108" s="980"/>
      <c r="K108" s="890"/>
    </row>
    <row r="109" spans="1:11" ht="13.5" customHeight="1" x14ac:dyDescent="0.2">
      <c r="A109" s="911" t="s">
        <v>217</v>
      </c>
      <c r="B109" s="592" t="s">
        <v>21</v>
      </c>
      <c r="C109" s="897" t="s">
        <v>204</v>
      </c>
      <c r="D109" s="969"/>
      <c r="E109" s="890"/>
      <c r="G109" s="904" t="s">
        <v>396</v>
      </c>
      <c r="H109" s="595" t="s">
        <v>397</v>
      </c>
      <c r="I109" s="727" t="s">
        <v>190</v>
      </c>
      <c r="J109" s="980"/>
      <c r="K109" s="890"/>
    </row>
    <row r="110" spans="1:11" ht="13.5" customHeight="1" x14ac:dyDescent="0.2">
      <c r="A110" s="898" t="s">
        <v>589</v>
      </c>
      <c r="B110" s="615" t="s">
        <v>31</v>
      </c>
      <c r="C110" s="897" t="s">
        <v>204</v>
      </c>
      <c r="D110" s="969"/>
      <c r="E110" s="890"/>
      <c r="G110" s="904" t="s">
        <v>398</v>
      </c>
      <c r="H110" s="595" t="s">
        <v>123</v>
      </c>
      <c r="I110" s="727" t="s">
        <v>190</v>
      </c>
      <c r="J110" s="980"/>
      <c r="K110" s="890"/>
    </row>
    <row r="111" spans="1:11" ht="13.5" customHeight="1" x14ac:dyDescent="0.2">
      <c r="A111" s="898" t="s">
        <v>589</v>
      </c>
      <c r="B111" s="615" t="s">
        <v>25</v>
      </c>
      <c r="C111" s="897" t="s">
        <v>204</v>
      </c>
      <c r="D111" s="966"/>
      <c r="E111" s="886"/>
      <c r="G111" s="904" t="s">
        <v>399</v>
      </c>
      <c r="H111" s="595" t="s">
        <v>54</v>
      </c>
      <c r="I111" s="727" t="s">
        <v>190</v>
      </c>
      <c r="J111" s="975"/>
      <c r="K111" s="886"/>
    </row>
    <row r="112" spans="1:11" ht="13.5" customHeight="1" x14ac:dyDescent="0.2">
      <c r="A112" s="903"/>
      <c r="B112" s="709"/>
      <c r="C112" s="897" t="s">
        <v>204</v>
      </c>
      <c r="D112" s="966"/>
      <c r="E112" s="886"/>
      <c r="G112" s="904" t="s">
        <v>161</v>
      </c>
      <c r="H112" s="595" t="s">
        <v>44</v>
      </c>
      <c r="I112" s="727" t="s">
        <v>190</v>
      </c>
      <c r="J112" s="975"/>
      <c r="K112" s="886"/>
    </row>
    <row r="113" spans="1:11" ht="13.5" customHeight="1" x14ac:dyDescent="0.2">
      <c r="A113" s="903"/>
      <c r="B113" s="709"/>
      <c r="C113" s="897" t="s">
        <v>204</v>
      </c>
      <c r="D113" s="966"/>
      <c r="E113" s="886"/>
      <c r="G113" s="904" t="s">
        <v>400</v>
      </c>
      <c r="H113" s="595" t="s">
        <v>89</v>
      </c>
      <c r="I113" s="727" t="s">
        <v>190</v>
      </c>
      <c r="J113" s="975"/>
      <c r="K113" s="886"/>
    </row>
    <row r="114" spans="1:11" ht="13.5" customHeight="1" x14ac:dyDescent="0.2">
      <c r="A114" s="903"/>
      <c r="B114" s="709"/>
      <c r="C114" s="897"/>
      <c r="D114" s="966"/>
      <c r="E114" s="886"/>
      <c r="G114" s="904" t="s">
        <v>401</v>
      </c>
      <c r="H114" s="595" t="s">
        <v>402</v>
      </c>
      <c r="I114" s="727" t="s">
        <v>190</v>
      </c>
      <c r="J114" s="975"/>
      <c r="K114" s="886"/>
    </row>
    <row r="115" spans="1:11" ht="13.5" customHeight="1" x14ac:dyDescent="0.2">
      <c r="A115" s="903"/>
      <c r="B115" s="709"/>
      <c r="C115" s="897"/>
      <c r="D115" s="966"/>
      <c r="E115" s="886"/>
      <c r="G115" s="904" t="s">
        <v>255</v>
      </c>
      <c r="H115" s="595" t="s">
        <v>256</v>
      </c>
      <c r="I115" s="727" t="s">
        <v>190</v>
      </c>
      <c r="J115" s="975"/>
      <c r="K115" s="886"/>
    </row>
    <row r="116" spans="1:11" ht="13.5" customHeight="1" x14ac:dyDescent="0.2">
      <c r="A116" s="903"/>
      <c r="B116" s="709"/>
      <c r="C116" s="897"/>
      <c r="D116" s="966"/>
      <c r="E116" s="886"/>
      <c r="G116" s="904" t="s">
        <v>587</v>
      </c>
      <c r="H116" s="595" t="s">
        <v>62</v>
      </c>
      <c r="I116" s="727" t="s">
        <v>190</v>
      </c>
      <c r="J116" s="975"/>
      <c r="K116" s="886"/>
    </row>
    <row r="117" spans="1:11" ht="13.5" customHeight="1" x14ac:dyDescent="0.2">
      <c r="A117" s="903"/>
      <c r="B117" s="709"/>
      <c r="C117" s="897"/>
      <c r="D117" s="966"/>
      <c r="E117" s="886"/>
      <c r="G117" s="904"/>
      <c r="H117" s="595"/>
      <c r="I117" s="727" t="s">
        <v>190</v>
      </c>
      <c r="J117" s="975"/>
      <c r="K117" s="886"/>
    </row>
    <row r="118" spans="1:11" ht="13.5" customHeight="1" x14ac:dyDescent="0.2">
      <c r="A118" s="903"/>
      <c r="B118" s="709"/>
      <c r="C118" s="897"/>
      <c r="D118" s="966"/>
      <c r="E118" s="886"/>
      <c r="G118" s="904"/>
      <c r="H118" s="595"/>
      <c r="I118" s="727" t="s">
        <v>190</v>
      </c>
      <c r="J118" s="975"/>
      <c r="K118" s="886"/>
    </row>
    <row r="119" spans="1:11" ht="13.5" customHeight="1" x14ac:dyDescent="0.2">
      <c r="A119" s="903"/>
      <c r="B119" s="709"/>
      <c r="C119" s="897"/>
      <c r="D119" s="966"/>
      <c r="E119" s="886"/>
      <c r="G119" s="904"/>
      <c r="H119" s="595"/>
      <c r="I119" s="727"/>
      <c r="J119" s="975"/>
      <c r="K119" s="886"/>
    </row>
    <row r="120" spans="1:11" ht="13.5" customHeight="1" x14ac:dyDescent="0.2">
      <c r="A120" s="903"/>
      <c r="B120" s="709"/>
      <c r="C120" s="897"/>
      <c r="D120" s="966"/>
      <c r="E120" s="886"/>
      <c r="G120" s="904"/>
      <c r="H120" s="595"/>
      <c r="I120" s="727"/>
      <c r="J120" s="975"/>
      <c r="K120" s="886"/>
    </row>
    <row r="121" spans="1:11" ht="13.5" customHeight="1" thickBot="1" x14ac:dyDescent="0.25">
      <c r="A121" s="956"/>
      <c r="B121" s="957"/>
      <c r="C121" s="907"/>
      <c r="D121" s="972"/>
      <c r="E121" s="894"/>
      <c r="G121" s="905"/>
      <c r="H121" s="906"/>
      <c r="I121" s="925"/>
      <c r="J121" s="985"/>
      <c r="K121" s="894"/>
    </row>
    <row r="123" spans="1:11" ht="0.75" customHeight="1" thickBot="1" x14ac:dyDescent="0.25"/>
    <row r="124" spans="1:11" ht="18.75" customHeight="1" thickBot="1" x14ac:dyDescent="0.25">
      <c r="A124" s="1037" t="s">
        <v>546</v>
      </c>
      <c r="B124" s="1026"/>
      <c r="C124" s="1027"/>
      <c r="D124" s="1027"/>
      <c r="E124" s="1027"/>
      <c r="F124" s="1028"/>
      <c r="G124" s="1029"/>
      <c r="H124" s="1029"/>
      <c r="I124" s="1030"/>
      <c r="J124" s="1030"/>
      <c r="K124" s="1031"/>
    </row>
    <row r="125" spans="1:11" ht="13.5" customHeight="1" thickBot="1" x14ac:dyDescent="0.25">
      <c r="A125" s="942" t="s">
        <v>28</v>
      </c>
      <c r="B125" s="1032"/>
      <c r="C125" s="1033"/>
      <c r="D125" s="945" t="s">
        <v>768</v>
      </c>
      <c r="E125" s="986" t="s">
        <v>68</v>
      </c>
      <c r="F125" s="1034"/>
      <c r="G125" s="1035" t="s">
        <v>41</v>
      </c>
      <c r="H125" s="1032"/>
      <c r="I125" s="1036"/>
      <c r="J125" s="945" t="s">
        <v>768</v>
      </c>
      <c r="K125" s="986" t="s">
        <v>68</v>
      </c>
    </row>
    <row r="126" spans="1:11" ht="13.5" customHeight="1" x14ac:dyDescent="0.2">
      <c r="A126" s="910" t="s">
        <v>517</v>
      </c>
      <c r="B126" s="908" t="s">
        <v>72</v>
      </c>
      <c r="C126" s="1022" t="s">
        <v>32</v>
      </c>
      <c r="D126" s="1023"/>
      <c r="E126" s="1024"/>
      <c r="G126" s="1025" t="s">
        <v>71</v>
      </c>
      <c r="H126" s="927" t="s">
        <v>25</v>
      </c>
      <c r="I126" s="1022" t="s">
        <v>46</v>
      </c>
      <c r="J126" s="946"/>
      <c r="K126" s="1005"/>
    </row>
    <row r="127" spans="1:11" ht="13.5" customHeight="1" x14ac:dyDescent="0.2">
      <c r="A127" s="911" t="s">
        <v>499</v>
      </c>
      <c r="B127" s="592" t="s">
        <v>50</v>
      </c>
      <c r="C127" s="727" t="s">
        <v>32</v>
      </c>
      <c r="D127" s="886"/>
      <c r="E127" s="987"/>
      <c r="G127" s="992" t="s">
        <v>113</v>
      </c>
      <c r="H127" s="529" t="s">
        <v>44</v>
      </c>
      <c r="I127" s="727" t="s">
        <v>46</v>
      </c>
      <c r="J127" s="886"/>
      <c r="K127" s="987"/>
    </row>
    <row r="128" spans="1:11" ht="13.5" customHeight="1" x14ac:dyDescent="0.2">
      <c r="A128" s="911" t="s">
        <v>501</v>
      </c>
      <c r="B128" s="592" t="s">
        <v>56</v>
      </c>
      <c r="C128" s="727" t="s">
        <v>32</v>
      </c>
      <c r="D128" s="886"/>
      <c r="E128" s="987"/>
      <c r="G128" s="992" t="s">
        <v>128</v>
      </c>
      <c r="H128" s="529" t="s">
        <v>47</v>
      </c>
      <c r="I128" s="727" t="s">
        <v>46</v>
      </c>
      <c r="J128" s="890"/>
      <c r="K128" s="988"/>
    </row>
    <row r="129" spans="1:11" ht="13.5" customHeight="1" x14ac:dyDescent="0.2">
      <c r="A129" s="911" t="s">
        <v>492</v>
      </c>
      <c r="B129" s="592" t="s">
        <v>493</v>
      </c>
      <c r="C129" s="727" t="s">
        <v>32</v>
      </c>
      <c r="D129" s="886"/>
      <c r="E129" s="987"/>
      <c r="G129" s="992" t="s">
        <v>93</v>
      </c>
      <c r="H129" s="529" t="s">
        <v>92</v>
      </c>
      <c r="I129" s="727" t="s">
        <v>46</v>
      </c>
      <c r="J129" s="890"/>
      <c r="K129" s="988"/>
    </row>
    <row r="130" spans="1:11" ht="13.5" customHeight="1" x14ac:dyDescent="0.2">
      <c r="A130" s="911" t="s">
        <v>498</v>
      </c>
      <c r="B130" s="592" t="s">
        <v>27</v>
      </c>
      <c r="C130" s="727" t="s">
        <v>32</v>
      </c>
      <c r="D130" s="886"/>
      <c r="E130" s="987"/>
      <c r="G130" s="992" t="s">
        <v>530</v>
      </c>
      <c r="H130" s="529" t="s">
        <v>44</v>
      </c>
      <c r="I130" s="727" t="s">
        <v>46</v>
      </c>
      <c r="J130" s="993"/>
      <c r="K130" s="989"/>
    </row>
    <row r="131" spans="1:11" ht="13.5" customHeight="1" x14ac:dyDescent="0.2">
      <c r="A131" s="911" t="s">
        <v>528</v>
      </c>
      <c r="B131" s="592" t="s">
        <v>78</v>
      </c>
      <c r="C131" s="727" t="s">
        <v>32</v>
      </c>
      <c r="D131" s="886"/>
      <c r="E131" s="987"/>
      <c r="G131" s="992" t="s">
        <v>52</v>
      </c>
      <c r="H131" s="529" t="s">
        <v>27</v>
      </c>
      <c r="I131" s="727" t="s">
        <v>46</v>
      </c>
      <c r="J131" s="886"/>
      <c r="K131" s="987"/>
    </row>
    <row r="132" spans="1:11" ht="13.5" customHeight="1" x14ac:dyDescent="0.2">
      <c r="A132" s="911" t="s">
        <v>531</v>
      </c>
      <c r="B132" s="592" t="s">
        <v>89</v>
      </c>
      <c r="C132" s="727" t="s">
        <v>32</v>
      </c>
      <c r="D132" s="888"/>
      <c r="E132" s="1003"/>
      <c r="G132" s="992" t="s">
        <v>328</v>
      </c>
      <c r="H132" s="529" t="s">
        <v>42</v>
      </c>
      <c r="I132" s="727" t="s">
        <v>46</v>
      </c>
      <c r="J132" s="886"/>
      <c r="K132" s="987"/>
    </row>
    <row r="133" spans="1:11" ht="13.5" customHeight="1" x14ac:dyDescent="0.2">
      <c r="A133" s="911" t="s">
        <v>533</v>
      </c>
      <c r="B133" s="592" t="s">
        <v>55</v>
      </c>
      <c r="C133" s="727" t="s">
        <v>32</v>
      </c>
      <c r="D133" s="886"/>
      <c r="E133" s="987"/>
      <c r="G133" s="994" t="s">
        <v>71</v>
      </c>
      <c r="H133" s="366" t="s">
        <v>47</v>
      </c>
      <c r="I133" s="727" t="s">
        <v>46</v>
      </c>
      <c r="J133" s="886"/>
      <c r="K133" s="987"/>
    </row>
    <row r="134" spans="1:11" ht="13.5" customHeight="1" x14ac:dyDescent="0.2">
      <c r="A134" s="911" t="s">
        <v>535</v>
      </c>
      <c r="B134" s="592" t="s">
        <v>57</v>
      </c>
      <c r="C134" s="727" t="s">
        <v>32</v>
      </c>
      <c r="D134" s="886"/>
      <c r="E134" s="987"/>
      <c r="G134" s="995" t="s">
        <v>52</v>
      </c>
      <c r="H134" s="390" t="s">
        <v>47</v>
      </c>
      <c r="I134" s="727" t="s">
        <v>46</v>
      </c>
      <c r="J134" s="886"/>
      <c r="K134" s="987"/>
    </row>
    <row r="135" spans="1:11" ht="13.5" customHeight="1" x14ac:dyDescent="0.2">
      <c r="A135" s="1013"/>
      <c r="B135" s="615"/>
      <c r="C135" s="727" t="s">
        <v>32</v>
      </c>
      <c r="D135" s="886"/>
      <c r="E135" s="987"/>
      <c r="G135" s="994" t="s">
        <v>74</v>
      </c>
      <c r="H135" s="366" t="s">
        <v>115</v>
      </c>
      <c r="I135" s="727" t="s">
        <v>46</v>
      </c>
      <c r="J135" s="890"/>
      <c r="K135" s="988"/>
    </row>
    <row r="136" spans="1:11" ht="13.5" customHeight="1" x14ac:dyDescent="0.2">
      <c r="A136" s="1013"/>
      <c r="B136" s="615"/>
      <c r="C136" s="727" t="s">
        <v>32</v>
      </c>
      <c r="D136" s="886"/>
      <c r="E136" s="987"/>
      <c r="G136" s="996" t="s">
        <v>128</v>
      </c>
      <c r="H136" s="114" t="s">
        <v>54</v>
      </c>
      <c r="I136" s="727" t="s">
        <v>46</v>
      </c>
      <c r="J136" s="886"/>
      <c r="K136" s="987"/>
    </row>
    <row r="137" spans="1:11" ht="13.5" customHeight="1" x14ac:dyDescent="0.2">
      <c r="A137" s="911"/>
      <c r="B137" s="592"/>
      <c r="C137" s="727" t="s">
        <v>32</v>
      </c>
      <c r="D137" s="962"/>
      <c r="E137" s="1004"/>
      <c r="G137" s="918"/>
      <c r="H137" s="616"/>
      <c r="I137" s="727"/>
      <c r="J137" s="886"/>
      <c r="K137" s="987"/>
    </row>
    <row r="138" spans="1:11" ht="13.5" customHeight="1" x14ac:dyDescent="0.2">
      <c r="A138" s="911" t="s">
        <v>494</v>
      </c>
      <c r="B138" s="592" t="s">
        <v>111</v>
      </c>
      <c r="C138" s="727" t="s">
        <v>32</v>
      </c>
      <c r="D138" s="993"/>
      <c r="E138" s="989"/>
      <c r="G138" s="918"/>
      <c r="H138" s="616"/>
      <c r="I138" s="727"/>
      <c r="J138" s="886"/>
      <c r="K138" s="987"/>
    </row>
    <row r="139" spans="1:11" ht="13.5" customHeight="1" x14ac:dyDescent="0.2">
      <c r="A139" s="911" t="s">
        <v>433</v>
      </c>
      <c r="B139" s="592" t="s">
        <v>115</v>
      </c>
      <c r="C139" s="727" t="s">
        <v>32</v>
      </c>
      <c r="D139" s="993"/>
      <c r="E139" s="989"/>
      <c r="G139" s="918"/>
      <c r="H139" s="616"/>
      <c r="I139" s="727"/>
      <c r="J139" s="886"/>
      <c r="K139" s="987"/>
    </row>
    <row r="140" spans="1:11" ht="13.5" customHeight="1" x14ac:dyDescent="0.2">
      <c r="A140" s="911" t="s">
        <v>520</v>
      </c>
      <c r="B140" s="592" t="s">
        <v>119</v>
      </c>
      <c r="C140" s="727" t="s">
        <v>32</v>
      </c>
      <c r="D140" s="946"/>
      <c r="E140" s="1005"/>
      <c r="G140" s="918"/>
      <c r="H140" s="616"/>
      <c r="I140" s="727"/>
      <c r="J140" s="886"/>
      <c r="K140" s="987"/>
    </row>
    <row r="141" spans="1:11" ht="13.5" customHeight="1" thickBot="1" x14ac:dyDescent="0.25">
      <c r="A141" s="911" t="s">
        <v>522</v>
      </c>
      <c r="B141" s="592" t="s">
        <v>139</v>
      </c>
      <c r="C141" s="727" t="s">
        <v>32</v>
      </c>
      <c r="D141" s="886"/>
      <c r="E141" s="987"/>
      <c r="G141" s="918"/>
      <c r="H141" s="616"/>
      <c r="I141" s="727"/>
      <c r="J141" s="886"/>
      <c r="K141" s="987"/>
    </row>
    <row r="142" spans="1:11" ht="13.5" customHeight="1" x14ac:dyDescent="0.2">
      <c r="A142" s="911" t="s">
        <v>495</v>
      </c>
      <c r="B142" s="592" t="s">
        <v>496</v>
      </c>
      <c r="C142" s="727" t="s">
        <v>32</v>
      </c>
      <c r="D142" s="886"/>
      <c r="E142" s="987"/>
      <c r="G142" s="947" t="s">
        <v>296</v>
      </c>
      <c r="H142" s="947"/>
      <c r="I142" s="997"/>
      <c r="J142" s="998"/>
      <c r="K142" s="990"/>
    </row>
    <row r="143" spans="1:11" ht="13.5" customHeight="1" x14ac:dyDescent="0.2">
      <c r="A143" s="911" t="s">
        <v>529</v>
      </c>
      <c r="B143" s="592" t="s">
        <v>44</v>
      </c>
      <c r="C143" s="727" t="s">
        <v>32</v>
      </c>
      <c r="D143" s="889"/>
      <c r="E143" s="1001"/>
      <c r="G143" s="999" t="s">
        <v>129</v>
      </c>
      <c r="H143" s="618" t="s">
        <v>40</v>
      </c>
      <c r="I143" s="727" t="s">
        <v>297</v>
      </c>
      <c r="J143" s="886"/>
      <c r="K143" s="987"/>
    </row>
    <row r="144" spans="1:11" ht="13.5" customHeight="1" x14ac:dyDescent="0.2">
      <c r="A144" s="911" t="s">
        <v>433</v>
      </c>
      <c r="B144" s="592" t="s">
        <v>27</v>
      </c>
      <c r="C144" s="727" t="s">
        <v>32</v>
      </c>
      <c r="D144" s="886"/>
      <c r="E144" s="987"/>
      <c r="G144" s="999" t="s">
        <v>129</v>
      </c>
      <c r="H144" s="618" t="s">
        <v>143</v>
      </c>
      <c r="I144" s="727" t="s">
        <v>297</v>
      </c>
      <c r="J144" s="886"/>
      <c r="K144" s="987"/>
    </row>
    <row r="145" spans="1:11" ht="13.5" customHeight="1" x14ac:dyDescent="0.2">
      <c r="A145" s="911" t="s">
        <v>497</v>
      </c>
      <c r="B145" s="592" t="s">
        <v>178</v>
      </c>
      <c r="C145" s="727" t="s">
        <v>32</v>
      </c>
      <c r="D145" s="890"/>
      <c r="E145" s="988"/>
      <c r="G145" s="999" t="s">
        <v>292</v>
      </c>
      <c r="H145" s="618" t="s">
        <v>181</v>
      </c>
      <c r="I145" s="727" t="s">
        <v>297</v>
      </c>
      <c r="J145" s="886"/>
      <c r="K145" s="987"/>
    </row>
    <row r="146" spans="1:11" ht="13.5" customHeight="1" x14ac:dyDescent="0.2">
      <c r="A146" s="911" t="s">
        <v>434</v>
      </c>
      <c r="B146" s="592" t="s">
        <v>110</v>
      </c>
      <c r="C146" s="727" t="s">
        <v>32</v>
      </c>
      <c r="D146" s="886"/>
      <c r="E146" s="987"/>
      <c r="G146" s="995" t="s">
        <v>315</v>
      </c>
      <c r="H146" s="356" t="s">
        <v>31</v>
      </c>
      <c r="I146" s="727" t="s">
        <v>297</v>
      </c>
      <c r="J146" s="886"/>
      <c r="K146" s="987"/>
    </row>
    <row r="147" spans="1:11" ht="13.5" customHeight="1" x14ac:dyDescent="0.2">
      <c r="A147" s="911" t="s">
        <v>507</v>
      </c>
      <c r="B147" s="592" t="s">
        <v>40</v>
      </c>
      <c r="C147" s="727" t="s">
        <v>32</v>
      </c>
      <c r="D147" s="887"/>
      <c r="E147" s="1006"/>
      <c r="G147" s="999" t="s">
        <v>526</v>
      </c>
      <c r="H147" s="618" t="s">
        <v>527</v>
      </c>
      <c r="I147" s="727" t="s">
        <v>297</v>
      </c>
      <c r="J147" s="890"/>
      <c r="K147" s="988"/>
    </row>
    <row r="148" spans="1:11" ht="13.5" customHeight="1" x14ac:dyDescent="0.2">
      <c r="A148" s="911" t="s">
        <v>643</v>
      </c>
      <c r="B148" s="592" t="s">
        <v>644</v>
      </c>
      <c r="C148" s="727" t="s">
        <v>32</v>
      </c>
      <c r="D148" s="886"/>
      <c r="E148" s="987"/>
      <c r="G148" s="999" t="s">
        <v>129</v>
      </c>
      <c r="H148" s="618" t="s">
        <v>144</v>
      </c>
      <c r="I148" s="727" t="s">
        <v>297</v>
      </c>
      <c r="J148" s="890"/>
      <c r="K148" s="988"/>
    </row>
    <row r="149" spans="1:11" ht="13.5" customHeight="1" x14ac:dyDescent="0.2">
      <c r="A149" s="911"/>
      <c r="B149" s="592"/>
      <c r="C149" s="727" t="s">
        <v>32</v>
      </c>
      <c r="D149" s="890"/>
      <c r="E149" s="988"/>
      <c r="G149" s="999" t="s">
        <v>129</v>
      </c>
      <c r="H149" s="618" t="s">
        <v>78</v>
      </c>
      <c r="I149" s="727" t="s">
        <v>297</v>
      </c>
      <c r="J149" s="890"/>
      <c r="K149" s="988"/>
    </row>
    <row r="150" spans="1:11" ht="13.5" customHeight="1" x14ac:dyDescent="0.2">
      <c r="A150" s="915"/>
      <c r="B150" s="529"/>
      <c r="C150" s="727" t="s">
        <v>32</v>
      </c>
      <c r="D150" s="886"/>
      <c r="E150" s="987"/>
      <c r="G150" s="999" t="s">
        <v>293</v>
      </c>
      <c r="H150" s="618" t="s">
        <v>73</v>
      </c>
      <c r="I150" s="727" t="s">
        <v>297</v>
      </c>
      <c r="J150" s="890"/>
      <c r="K150" s="988"/>
    </row>
    <row r="151" spans="1:11" ht="13.5" customHeight="1" x14ac:dyDescent="0.2">
      <c r="A151" s="915"/>
      <c r="B151" s="529"/>
      <c r="C151" s="727" t="s">
        <v>32</v>
      </c>
      <c r="D151" s="891"/>
      <c r="E151" s="1007"/>
      <c r="G151" s="918"/>
      <c r="H151" s="616"/>
      <c r="I151" s="727"/>
      <c r="J151" s="886"/>
      <c r="K151" s="987"/>
    </row>
    <row r="152" spans="1:11" ht="13.5" customHeight="1" x14ac:dyDescent="0.2">
      <c r="A152" s="951" t="s">
        <v>66</v>
      </c>
      <c r="B152" s="935"/>
      <c r="C152" s="936"/>
      <c r="D152" s="937"/>
      <c r="E152" s="954"/>
      <c r="G152" s="918"/>
      <c r="H152" s="616"/>
      <c r="I152" s="727"/>
      <c r="J152" s="886"/>
      <c r="K152" s="987"/>
    </row>
    <row r="153" spans="1:11" ht="13.5" customHeight="1" x14ac:dyDescent="0.2">
      <c r="A153" s="918" t="s">
        <v>518</v>
      </c>
      <c r="B153" s="616" t="s">
        <v>73</v>
      </c>
      <c r="C153" s="727" t="s">
        <v>66</v>
      </c>
      <c r="D153" s="1014"/>
      <c r="E153" s="1008"/>
      <c r="G153" s="918"/>
      <c r="H153" s="616"/>
      <c r="I153" s="727"/>
      <c r="J153" s="886"/>
      <c r="K153" s="987"/>
    </row>
    <row r="154" spans="1:11" ht="13.5" customHeight="1" x14ac:dyDescent="0.2">
      <c r="A154" s="918" t="s">
        <v>463</v>
      </c>
      <c r="B154" s="616" t="s">
        <v>47</v>
      </c>
      <c r="C154" s="727" t="s">
        <v>66</v>
      </c>
      <c r="D154" s="993"/>
      <c r="E154" s="989"/>
      <c r="G154" s="918"/>
      <c r="H154" s="616"/>
      <c r="I154" s="727"/>
      <c r="J154" s="890"/>
      <c r="K154" s="988"/>
    </row>
    <row r="155" spans="1:11" ht="13.5" customHeight="1" x14ac:dyDescent="0.2">
      <c r="A155" s="918" t="s">
        <v>521</v>
      </c>
      <c r="B155" s="616" t="s">
        <v>84</v>
      </c>
      <c r="C155" s="727" t="s">
        <v>66</v>
      </c>
      <c r="D155" s="1015"/>
      <c r="E155" s="1009"/>
      <c r="G155" s="918"/>
      <c r="H155" s="616"/>
      <c r="I155" s="727"/>
      <c r="J155" s="886"/>
      <c r="K155" s="987"/>
    </row>
    <row r="156" spans="1:11" ht="13.5" customHeight="1" x14ac:dyDescent="0.2">
      <c r="A156" s="918" t="s">
        <v>523</v>
      </c>
      <c r="B156" s="616" t="s">
        <v>184</v>
      </c>
      <c r="C156" s="727" t="s">
        <v>66</v>
      </c>
      <c r="D156" s="891"/>
      <c r="E156" s="1007"/>
      <c r="G156" s="901"/>
      <c r="H156" s="723"/>
      <c r="I156" s="727"/>
      <c r="J156" s="890"/>
      <c r="K156" s="988"/>
    </row>
    <row r="157" spans="1:11" ht="13.5" customHeight="1" x14ac:dyDescent="0.2">
      <c r="A157" s="918" t="s">
        <v>463</v>
      </c>
      <c r="B157" s="616" t="s">
        <v>166</v>
      </c>
      <c r="C157" s="727" t="s">
        <v>66</v>
      </c>
      <c r="D157" s="891"/>
      <c r="E157" s="1007"/>
      <c r="G157" s="901"/>
      <c r="H157" s="721"/>
      <c r="I157" s="727"/>
      <c r="J157" s="886"/>
      <c r="K157" s="987"/>
    </row>
    <row r="158" spans="1:11" ht="13.5" customHeight="1" x14ac:dyDescent="0.2">
      <c r="A158" s="918" t="s">
        <v>539</v>
      </c>
      <c r="B158" s="616" t="s">
        <v>540</v>
      </c>
      <c r="C158" s="727" t="s">
        <v>66</v>
      </c>
      <c r="D158" s="891"/>
      <c r="E158" s="1007"/>
      <c r="G158" s="901"/>
      <c r="H158" s="356"/>
      <c r="I158" s="727"/>
      <c r="J158" s="890"/>
      <c r="K158" s="988"/>
    </row>
    <row r="159" spans="1:11" ht="13.5" customHeight="1" x14ac:dyDescent="0.2">
      <c r="A159" s="918" t="s">
        <v>541</v>
      </c>
      <c r="B159" s="616" t="s">
        <v>384</v>
      </c>
      <c r="C159" s="727" t="s">
        <v>66</v>
      </c>
      <c r="D159" s="891"/>
      <c r="E159" s="1007"/>
      <c r="G159" s="901"/>
      <c r="H159" s="721"/>
      <c r="I159" s="727"/>
      <c r="J159" s="890"/>
      <c r="K159" s="988"/>
    </row>
    <row r="160" spans="1:11" ht="13.5" customHeight="1" x14ac:dyDescent="0.2">
      <c r="A160" s="918" t="s">
        <v>542</v>
      </c>
      <c r="B160" s="616" t="s">
        <v>70</v>
      </c>
      <c r="C160" s="727" t="s">
        <v>66</v>
      </c>
      <c r="D160" s="891"/>
      <c r="E160" s="1007"/>
      <c r="G160" s="901"/>
      <c r="H160" s="721"/>
      <c r="I160" s="727"/>
      <c r="J160" s="890"/>
      <c r="K160" s="988"/>
    </row>
    <row r="161" spans="1:11" ht="13.5" customHeight="1" x14ac:dyDescent="0.2">
      <c r="A161" s="918" t="s">
        <v>543</v>
      </c>
      <c r="B161" s="616" t="s">
        <v>544</v>
      </c>
      <c r="C161" s="727" t="s">
        <v>66</v>
      </c>
      <c r="D161" s="892"/>
      <c r="E161" s="900"/>
      <c r="G161" s="901"/>
      <c r="H161" s="721"/>
      <c r="I161" s="727"/>
      <c r="J161" s="890"/>
      <c r="K161" s="988"/>
    </row>
    <row r="162" spans="1:11" ht="13.5" customHeight="1" x14ac:dyDescent="0.2">
      <c r="A162" s="918" t="s">
        <v>545</v>
      </c>
      <c r="B162" s="616" t="s">
        <v>540</v>
      </c>
      <c r="C162" s="727" t="s">
        <v>66</v>
      </c>
      <c r="D162" s="890"/>
      <c r="E162" s="988"/>
      <c r="G162" s="901"/>
      <c r="H162" s="721"/>
      <c r="I162" s="727"/>
      <c r="J162" s="890"/>
      <c r="K162" s="988"/>
    </row>
    <row r="163" spans="1:11" ht="13.5" customHeight="1" x14ac:dyDescent="0.2">
      <c r="A163" s="999"/>
      <c r="B163" s="618"/>
      <c r="C163" s="727" t="s">
        <v>66</v>
      </c>
      <c r="D163" s="893"/>
      <c r="E163" s="1010"/>
      <c r="G163" s="904"/>
      <c r="H163" s="595"/>
      <c r="I163" s="727"/>
      <c r="J163" s="886"/>
      <c r="K163" s="987"/>
    </row>
    <row r="164" spans="1:11" ht="13.5" customHeight="1" x14ac:dyDescent="0.2">
      <c r="A164" s="999"/>
      <c r="B164" s="618"/>
      <c r="C164" s="727" t="s">
        <v>66</v>
      </c>
      <c r="D164" s="886"/>
      <c r="E164" s="987"/>
      <c r="G164" s="904"/>
      <c r="H164" s="595"/>
      <c r="I164" s="727"/>
      <c r="J164" s="886"/>
      <c r="K164" s="987"/>
    </row>
    <row r="165" spans="1:11" ht="13.5" customHeight="1" x14ac:dyDescent="0.2">
      <c r="A165" s="911"/>
      <c r="B165" s="592"/>
      <c r="C165" s="727"/>
      <c r="D165" s="886"/>
      <c r="E165" s="987"/>
      <c r="G165" s="904"/>
      <c r="H165" s="595"/>
      <c r="I165" s="727"/>
      <c r="J165" s="886"/>
      <c r="K165" s="987"/>
    </row>
    <row r="166" spans="1:11" ht="13.5" customHeight="1" thickBot="1" x14ac:dyDescent="0.25">
      <c r="A166" s="911"/>
      <c r="B166" s="592"/>
      <c r="C166" s="727"/>
      <c r="D166" s="886"/>
      <c r="E166" s="987"/>
      <c r="G166" s="904"/>
      <c r="H166" s="595"/>
      <c r="I166" s="727"/>
      <c r="J166" s="890"/>
      <c r="K166" s="988"/>
    </row>
    <row r="167" spans="1:11" ht="13.5" customHeight="1" x14ac:dyDescent="0.2">
      <c r="A167" s="947" t="s">
        <v>174</v>
      </c>
      <c r="B167" s="939"/>
      <c r="C167" s="997"/>
      <c r="D167" s="1016"/>
      <c r="E167" s="1002"/>
      <c r="G167" s="904"/>
      <c r="H167" s="595"/>
      <c r="I167" s="727"/>
      <c r="J167" s="890"/>
      <c r="K167" s="988"/>
    </row>
    <row r="168" spans="1:11" ht="13.5" customHeight="1" x14ac:dyDescent="0.2">
      <c r="A168" s="1017" t="s">
        <v>519</v>
      </c>
      <c r="B168" s="617" t="s">
        <v>72</v>
      </c>
      <c r="C168" s="727" t="s">
        <v>176</v>
      </c>
      <c r="D168" s="1018"/>
      <c r="E168" s="1011"/>
      <c r="G168" s="904"/>
      <c r="H168" s="595"/>
      <c r="I168" s="727"/>
      <c r="J168" s="890"/>
      <c r="K168" s="988"/>
    </row>
    <row r="169" spans="1:11" ht="13.5" customHeight="1" x14ac:dyDescent="0.2">
      <c r="A169" s="1017" t="s">
        <v>145</v>
      </c>
      <c r="B169" s="617" t="s">
        <v>87</v>
      </c>
      <c r="C169" s="727" t="s">
        <v>176</v>
      </c>
      <c r="D169" s="993"/>
      <c r="E169" s="989"/>
      <c r="G169" s="904"/>
      <c r="H169" s="595"/>
      <c r="I169" s="727"/>
      <c r="J169" s="890"/>
      <c r="K169" s="988"/>
    </row>
    <row r="170" spans="1:11" ht="13.5" customHeight="1" x14ac:dyDescent="0.2">
      <c r="A170" s="1017" t="s">
        <v>131</v>
      </c>
      <c r="B170" s="617" t="s">
        <v>55</v>
      </c>
      <c r="C170" s="727" t="s">
        <v>176</v>
      </c>
      <c r="D170" s="944"/>
      <c r="E170" s="1012"/>
      <c r="G170" s="904"/>
      <c r="H170" s="595"/>
      <c r="I170" s="727"/>
      <c r="J170" s="886"/>
      <c r="K170" s="987"/>
    </row>
    <row r="171" spans="1:11" ht="13.5" customHeight="1" x14ac:dyDescent="0.2">
      <c r="A171" s="1017" t="s">
        <v>524</v>
      </c>
      <c r="B171" s="617" t="s">
        <v>171</v>
      </c>
      <c r="C171" s="727" t="s">
        <v>176</v>
      </c>
      <c r="D171" s="886"/>
      <c r="E171" s="987"/>
      <c r="G171" s="904"/>
      <c r="H171" s="595"/>
      <c r="I171" s="727"/>
      <c r="J171" s="886"/>
      <c r="K171" s="987"/>
    </row>
    <row r="172" spans="1:11" ht="13.5" customHeight="1" x14ac:dyDescent="0.2">
      <c r="A172" s="1017" t="s">
        <v>525</v>
      </c>
      <c r="B172" s="617" t="s">
        <v>21</v>
      </c>
      <c r="C172" s="727" t="s">
        <v>176</v>
      </c>
      <c r="D172" s="886"/>
      <c r="E172" s="987"/>
      <c r="G172" s="904"/>
      <c r="H172" s="595"/>
      <c r="I172" s="727"/>
      <c r="J172" s="886"/>
      <c r="K172" s="987"/>
    </row>
    <row r="173" spans="1:11" ht="13.5" customHeight="1" x14ac:dyDescent="0.2">
      <c r="A173" s="1017" t="s">
        <v>310</v>
      </c>
      <c r="B173" s="617" t="s">
        <v>27</v>
      </c>
      <c r="C173" s="727" t="s">
        <v>176</v>
      </c>
      <c r="D173" s="886"/>
      <c r="E173" s="987"/>
      <c r="G173" s="904"/>
      <c r="H173" s="595"/>
      <c r="I173" s="727"/>
      <c r="J173" s="886"/>
      <c r="K173" s="987"/>
    </row>
    <row r="174" spans="1:11" ht="13.5" customHeight="1" x14ac:dyDescent="0.2">
      <c r="A174" s="1017" t="s">
        <v>532</v>
      </c>
      <c r="B174" s="617" t="s">
        <v>183</v>
      </c>
      <c r="C174" s="727" t="s">
        <v>176</v>
      </c>
      <c r="D174" s="886"/>
      <c r="E174" s="987"/>
      <c r="G174" s="904"/>
      <c r="H174" s="595"/>
      <c r="I174" s="727"/>
      <c r="J174" s="886"/>
      <c r="K174" s="987"/>
    </row>
    <row r="175" spans="1:11" ht="13.5" customHeight="1" x14ac:dyDescent="0.2">
      <c r="A175" s="1017" t="s">
        <v>343</v>
      </c>
      <c r="B175" s="617" t="s">
        <v>534</v>
      </c>
      <c r="C175" s="727" t="s">
        <v>176</v>
      </c>
      <c r="D175" s="886"/>
      <c r="E175" s="987"/>
      <c r="G175" s="904"/>
      <c r="H175" s="595"/>
      <c r="I175" s="727"/>
      <c r="J175" s="886"/>
      <c r="K175" s="987"/>
    </row>
    <row r="176" spans="1:11" ht="13.5" customHeight="1" x14ac:dyDescent="0.2">
      <c r="A176" s="1017" t="s">
        <v>536</v>
      </c>
      <c r="B176" s="617" t="s">
        <v>44</v>
      </c>
      <c r="C176" s="727" t="s">
        <v>176</v>
      </c>
      <c r="D176" s="886"/>
      <c r="E176" s="987"/>
      <c r="G176" s="904"/>
      <c r="H176" s="595"/>
      <c r="I176" s="727"/>
      <c r="J176" s="886"/>
      <c r="K176" s="987"/>
    </row>
    <row r="177" spans="1:11" ht="13.5" customHeight="1" x14ac:dyDescent="0.2">
      <c r="A177" s="1017" t="s">
        <v>537</v>
      </c>
      <c r="B177" s="617" t="s">
        <v>538</v>
      </c>
      <c r="C177" s="727" t="s">
        <v>176</v>
      </c>
      <c r="D177" s="886"/>
      <c r="E177" s="987"/>
      <c r="G177" s="904"/>
      <c r="H177" s="595"/>
      <c r="I177" s="727"/>
      <c r="J177" s="886"/>
      <c r="K177" s="987"/>
    </row>
    <row r="178" spans="1:11" ht="13.5" customHeight="1" x14ac:dyDescent="0.2">
      <c r="A178" s="999"/>
      <c r="B178" s="618"/>
      <c r="C178" s="727" t="s">
        <v>176</v>
      </c>
      <c r="D178" s="886"/>
      <c r="E178" s="987"/>
      <c r="G178" s="904"/>
      <c r="H178" s="595"/>
      <c r="I178" s="727"/>
      <c r="J178" s="886"/>
      <c r="K178" s="987"/>
    </row>
    <row r="179" spans="1:11" ht="13.5" customHeight="1" x14ac:dyDescent="0.2">
      <c r="A179" s="999"/>
      <c r="B179" s="618"/>
      <c r="C179" s="727" t="s">
        <v>176</v>
      </c>
      <c r="D179" s="886"/>
      <c r="E179" s="987"/>
      <c r="G179" s="904"/>
      <c r="H179" s="595"/>
      <c r="I179" s="727"/>
      <c r="J179" s="886"/>
      <c r="K179" s="987"/>
    </row>
    <row r="180" spans="1:11" ht="14.25" customHeight="1" x14ac:dyDescent="0.2">
      <c r="A180" s="1019"/>
      <c r="B180" s="717"/>
      <c r="C180" s="727" t="s">
        <v>176</v>
      </c>
      <c r="D180" s="886"/>
      <c r="E180" s="987"/>
      <c r="G180" s="904"/>
      <c r="H180" s="595"/>
      <c r="I180" s="727"/>
      <c r="J180" s="886"/>
      <c r="K180" s="987"/>
    </row>
    <row r="181" spans="1:11" ht="14.25" customHeight="1" x14ac:dyDescent="0.2">
      <c r="A181" s="1019"/>
      <c r="B181" s="717"/>
      <c r="C181" s="727" t="s">
        <v>176</v>
      </c>
      <c r="D181" s="886"/>
      <c r="E181" s="987"/>
      <c r="G181" s="904"/>
      <c r="H181" s="595"/>
      <c r="I181" s="727"/>
      <c r="J181" s="886"/>
      <c r="K181" s="987"/>
    </row>
    <row r="182" spans="1:11" ht="14.25" customHeight="1" x14ac:dyDescent="0.2">
      <c r="A182" s="1019"/>
      <c r="B182" s="717"/>
      <c r="C182" s="727" t="s">
        <v>176</v>
      </c>
      <c r="D182" s="886"/>
      <c r="E182" s="987"/>
      <c r="G182" s="904"/>
      <c r="H182" s="595"/>
      <c r="I182" s="727"/>
      <c r="J182" s="886"/>
      <c r="K182" s="987"/>
    </row>
    <row r="183" spans="1:11" ht="14.25" customHeight="1" thickBot="1" x14ac:dyDescent="0.25">
      <c r="A183" s="1020"/>
      <c r="B183" s="1021"/>
      <c r="C183" s="925" t="s">
        <v>176</v>
      </c>
      <c r="D183" s="894"/>
      <c r="E183" s="991"/>
      <c r="G183" s="905"/>
      <c r="H183" s="906"/>
      <c r="I183" s="925"/>
      <c r="J183" s="894"/>
      <c r="K183" s="991"/>
    </row>
    <row r="185" spans="1:11" ht="11.25" thickBot="1" x14ac:dyDescent="0.25"/>
    <row r="186" spans="1:11" ht="18.75" customHeight="1" thickBot="1" x14ac:dyDescent="0.25">
      <c r="A186" s="1037" t="s">
        <v>547</v>
      </c>
      <c r="B186" s="1026"/>
      <c r="C186" s="1027"/>
      <c r="D186" s="1027"/>
      <c r="E186" s="1027"/>
      <c r="F186" s="1028"/>
      <c r="G186" s="1029"/>
      <c r="H186" s="1029"/>
      <c r="I186" s="1030"/>
      <c r="J186" s="1030"/>
      <c r="K186" s="1031"/>
    </row>
    <row r="187" spans="1:11" ht="13.5" customHeight="1" thickBot="1" x14ac:dyDescent="0.25">
      <c r="A187" s="942" t="s">
        <v>28</v>
      </c>
      <c r="B187" s="1032"/>
      <c r="C187" s="1033"/>
      <c r="D187" s="945" t="s">
        <v>768</v>
      </c>
      <c r="E187" s="986" t="s">
        <v>68</v>
      </c>
      <c r="F187" s="1034"/>
      <c r="G187" s="1035" t="s">
        <v>41</v>
      </c>
      <c r="H187" s="1032"/>
      <c r="I187" s="1036"/>
      <c r="J187" s="945" t="s">
        <v>768</v>
      </c>
      <c r="K187" s="986" t="s">
        <v>68</v>
      </c>
    </row>
    <row r="188" spans="1:11" ht="13.5" customHeight="1" x14ac:dyDescent="0.2">
      <c r="A188" s="910" t="s">
        <v>492</v>
      </c>
      <c r="B188" s="908" t="s">
        <v>493</v>
      </c>
      <c r="C188" s="1022" t="s">
        <v>32</v>
      </c>
      <c r="D188" s="946"/>
      <c r="E188" s="1005"/>
      <c r="G188" s="933" t="s">
        <v>128</v>
      </c>
      <c r="H188" s="927" t="s">
        <v>54</v>
      </c>
      <c r="I188" s="1022" t="s">
        <v>46</v>
      </c>
      <c r="J188" s="946"/>
      <c r="K188" s="1005"/>
    </row>
    <row r="189" spans="1:11" ht="13.5" customHeight="1" x14ac:dyDescent="0.2">
      <c r="A189" s="911" t="s">
        <v>494</v>
      </c>
      <c r="B189" s="592" t="s">
        <v>111</v>
      </c>
      <c r="C189" s="727" t="s">
        <v>32</v>
      </c>
      <c r="D189" s="888"/>
      <c r="E189" s="1003"/>
      <c r="G189" s="915" t="s">
        <v>511</v>
      </c>
      <c r="H189" s="529" t="s">
        <v>201</v>
      </c>
      <c r="I189" s="727" t="s">
        <v>46</v>
      </c>
      <c r="J189" s="886"/>
      <c r="K189" s="987"/>
    </row>
    <row r="190" spans="1:11" ht="13.5" customHeight="1" x14ac:dyDescent="0.2">
      <c r="A190" s="911" t="s">
        <v>495</v>
      </c>
      <c r="B190" s="592" t="s">
        <v>496</v>
      </c>
      <c r="C190" s="727" t="s">
        <v>32</v>
      </c>
      <c r="D190" s="886"/>
      <c r="E190" s="987"/>
      <c r="G190" s="915" t="s">
        <v>512</v>
      </c>
      <c r="H190" s="529" t="s">
        <v>171</v>
      </c>
      <c r="I190" s="727" t="s">
        <v>46</v>
      </c>
      <c r="J190" s="890"/>
      <c r="K190" s="988"/>
    </row>
    <row r="191" spans="1:11" ht="13.5" customHeight="1" x14ac:dyDescent="0.2">
      <c r="A191" s="911" t="s">
        <v>497</v>
      </c>
      <c r="B191" s="592" t="s">
        <v>178</v>
      </c>
      <c r="C191" s="727" t="s">
        <v>32</v>
      </c>
      <c r="D191" s="886"/>
      <c r="E191" s="987"/>
      <c r="G191" s="915" t="s">
        <v>74</v>
      </c>
      <c r="H191" s="529" t="s">
        <v>115</v>
      </c>
      <c r="I191" s="727" t="s">
        <v>46</v>
      </c>
      <c r="J191" s="890"/>
      <c r="K191" s="988"/>
    </row>
    <row r="192" spans="1:11" ht="13.5" customHeight="1" x14ac:dyDescent="0.2">
      <c r="A192" s="911" t="s">
        <v>434</v>
      </c>
      <c r="B192" s="592" t="s">
        <v>110</v>
      </c>
      <c r="C192" s="727" t="s">
        <v>32</v>
      </c>
      <c r="D192" s="886"/>
      <c r="E192" s="987"/>
      <c r="G192" s="915" t="s">
        <v>71</v>
      </c>
      <c r="H192" s="529" t="s">
        <v>47</v>
      </c>
      <c r="I192" s="727" t="s">
        <v>46</v>
      </c>
      <c r="J192" s="890"/>
      <c r="K192" s="988"/>
    </row>
    <row r="193" spans="1:15" ht="13.5" customHeight="1" x14ac:dyDescent="0.2">
      <c r="A193" s="911" t="s">
        <v>498</v>
      </c>
      <c r="B193" s="592" t="s">
        <v>27</v>
      </c>
      <c r="C193" s="727" t="s">
        <v>32</v>
      </c>
      <c r="D193" s="886"/>
      <c r="E193" s="987"/>
      <c r="G193" s="915" t="s">
        <v>168</v>
      </c>
      <c r="H193" s="529" t="s">
        <v>251</v>
      </c>
      <c r="I193" s="727" t="s">
        <v>46</v>
      </c>
      <c r="J193" s="890"/>
      <c r="K193" s="988"/>
    </row>
    <row r="194" spans="1:15" ht="13.5" customHeight="1" x14ac:dyDescent="0.2">
      <c r="A194" s="911" t="s">
        <v>499</v>
      </c>
      <c r="B194" s="592" t="s">
        <v>50</v>
      </c>
      <c r="C194" s="727" t="s">
        <v>32</v>
      </c>
      <c r="D194" s="888"/>
      <c r="E194" s="1003"/>
      <c r="G194" s="999"/>
      <c r="H194" s="618"/>
      <c r="I194" s="727" t="s">
        <v>46</v>
      </c>
      <c r="J194" s="886"/>
      <c r="K194" s="987"/>
    </row>
    <row r="195" spans="1:15" ht="13.5" customHeight="1" x14ac:dyDescent="0.2">
      <c r="A195" s="911" t="s">
        <v>500</v>
      </c>
      <c r="B195" s="592" t="s">
        <v>65</v>
      </c>
      <c r="C195" s="727" t="s">
        <v>32</v>
      </c>
      <c r="D195" s="886"/>
      <c r="E195" s="987"/>
      <c r="G195" s="999"/>
      <c r="H195" s="618"/>
      <c r="I195" s="727" t="s">
        <v>46</v>
      </c>
      <c r="J195" s="886"/>
      <c r="K195" s="987"/>
    </row>
    <row r="196" spans="1:15" ht="13.5" customHeight="1" x14ac:dyDescent="0.2">
      <c r="A196" s="911" t="s">
        <v>501</v>
      </c>
      <c r="B196" s="592" t="s">
        <v>56</v>
      </c>
      <c r="C196" s="727" t="s">
        <v>32</v>
      </c>
      <c r="D196" s="886"/>
      <c r="E196" s="987"/>
      <c r="G196" s="898"/>
      <c r="H196" s="573"/>
      <c r="I196" s="727" t="s">
        <v>46</v>
      </c>
      <c r="J196" s="886"/>
      <c r="K196" s="987"/>
    </row>
    <row r="197" spans="1:15" ht="13.5" customHeight="1" x14ac:dyDescent="0.2">
      <c r="A197" s="911"/>
      <c r="B197" s="592"/>
      <c r="C197" s="727" t="s">
        <v>32</v>
      </c>
      <c r="D197" s="886"/>
      <c r="E197" s="987"/>
      <c r="G197" s="1053" t="s">
        <v>132</v>
      </c>
      <c r="H197" s="526" t="s">
        <v>258</v>
      </c>
      <c r="I197" s="727" t="s">
        <v>46</v>
      </c>
      <c r="J197" s="886"/>
      <c r="K197" s="987"/>
    </row>
    <row r="198" spans="1:15" ht="13.5" customHeight="1" x14ac:dyDescent="0.2">
      <c r="A198" s="1013"/>
      <c r="B198" s="615"/>
      <c r="C198" s="727" t="s">
        <v>32</v>
      </c>
      <c r="D198" s="886"/>
      <c r="E198" s="987"/>
      <c r="G198" s="1059" t="s">
        <v>128</v>
      </c>
      <c r="H198" s="526" t="s">
        <v>47</v>
      </c>
      <c r="I198" s="727" t="s">
        <v>46</v>
      </c>
      <c r="J198" s="886"/>
      <c r="K198" s="987"/>
      <c r="O198" s="952"/>
    </row>
    <row r="199" spans="1:15" ht="13.5" customHeight="1" x14ac:dyDescent="0.2">
      <c r="A199" s="911"/>
      <c r="B199" s="592"/>
      <c r="C199" s="727" t="s">
        <v>32</v>
      </c>
      <c r="D199" s="886"/>
      <c r="E199" s="987"/>
      <c r="G199" s="1053" t="s">
        <v>513</v>
      </c>
      <c r="H199" s="526" t="s">
        <v>40</v>
      </c>
      <c r="I199" s="727" t="s">
        <v>46</v>
      </c>
      <c r="J199" s="886"/>
      <c r="K199" s="987"/>
    </row>
    <row r="200" spans="1:15" ht="13.5" customHeight="1" x14ac:dyDescent="0.2">
      <c r="A200" s="1052" t="s">
        <v>436</v>
      </c>
      <c r="B200" s="591" t="s">
        <v>21</v>
      </c>
      <c r="C200" s="727" t="s">
        <v>32</v>
      </c>
      <c r="D200" s="886"/>
      <c r="E200" s="987"/>
      <c r="G200" s="1053" t="s">
        <v>514</v>
      </c>
      <c r="H200" s="526" t="s">
        <v>123</v>
      </c>
      <c r="I200" s="727" t="s">
        <v>46</v>
      </c>
      <c r="J200" s="886"/>
      <c r="K200" s="987"/>
    </row>
    <row r="201" spans="1:15" ht="13.5" customHeight="1" x14ac:dyDescent="0.2">
      <c r="A201" s="1052" t="s">
        <v>502</v>
      </c>
      <c r="B201" s="591" t="s">
        <v>283</v>
      </c>
      <c r="C201" s="727" t="s">
        <v>32</v>
      </c>
      <c r="D201" s="886"/>
      <c r="E201" s="987"/>
      <c r="G201" s="1053" t="s">
        <v>515</v>
      </c>
      <c r="H201" s="526" t="s">
        <v>182</v>
      </c>
      <c r="I201" s="727" t="s">
        <v>46</v>
      </c>
      <c r="J201" s="886"/>
      <c r="K201" s="987"/>
    </row>
    <row r="202" spans="1:15" ht="13.5" customHeight="1" x14ac:dyDescent="0.2">
      <c r="A202" s="1053" t="s">
        <v>609</v>
      </c>
      <c r="B202" s="626" t="s">
        <v>282</v>
      </c>
      <c r="C202" s="727" t="s">
        <v>32</v>
      </c>
      <c r="D202" s="886"/>
      <c r="E202" s="987"/>
      <c r="G202" s="1053" t="s">
        <v>516</v>
      </c>
      <c r="H202" s="526" t="s">
        <v>31</v>
      </c>
      <c r="I202" s="727" t="s">
        <v>46</v>
      </c>
      <c r="J202" s="886"/>
      <c r="K202" s="987"/>
    </row>
    <row r="203" spans="1:15" ht="13.5" customHeight="1" x14ac:dyDescent="0.2">
      <c r="A203" s="1052" t="s">
        <v>503</v>
      </c>
      <c r="B203" s="591" t="s">
        <v>109</v>
      </c>
      <c r="C203" s="727" t="s">
        <v>32</v>
      </c>
      <c r="D203" s="886"/>
      <c r="E203" s="987"/>
      <c r="G203" s="1053" t="s">
        <v>262</v>
      </c>
      <c r="H203" s="526" t="s">
        <v>259</v>
      </c>
      <c r="I203" s="727" t="s">
        <v>46</v>
      </c>
      <c r="J203" s="886"/>
      <c r="K203" s="987"/>
    </row>
    <row r="204" spans="1:15" ht="13.5" customHeight="1" x14ac:dyDescent="0.2">
      <c r="A204" s="1052" t="s">
        <v>353</v>
      </c>
      <c r="B204" s="591" t="s">
        <v>283</v>
      </c>
      <c r="C204" s="727" t="s">
        <v>32</v>
      </c>
      <c r="D204" s="886"/>
      <c r="E204" s="987"/>
      <c r="G204" s="1060" t="s">
        <v>610</v>
      </c>
      <c r="H204" s="362" t="s">
        <v>27</v>
      </c>
      <c r="I204" s="727" t="s">
        <v>46</v>
      </c>
      <c r="J204" s="886"/>
      <c r="K204" s="987"/>
    </row>
    <row r="205" spans="1:15" ht="13.5" customHeight="1" x14ac:dyDescent="0.2">
      <c r="A205" s="1052" t="s">
        <v>439</v>
      </c>
      <c r="B205" s="591" t="s">
        <v>165</v>
      </c>
      <c r="C205" s="727" t="s">
        <v>32</v>
      </c>
      <c r="D205" s="889"/>
      <c r="E205" s="1001"/>
      <c r="G205" s="898"/>
      <c r="H205" s="573"/>
      <c r="I205" s="727" t="s">
        <v>46</v>
      </c>
      <c r="J205" s="886"/>
      <c r="K205" s="987"/>
    </row>
    <row r="206" spans="1:15" ht="13.5" customHeight="1" x14ac:dyDescent="0.2">
      <c r="A206" s="1052" t="s">
        <v>504</v>
      </c>
      <c r="B206" s="591" t="s">
        <v>62</v>
      </c>
      <c r="C206" s="727" t="s">
        <v>32</v>
      </c>
      <c r="D206" s="886"/>
      <c r="E206" s="987"/>
      <c r="G206" s="898"/>
      <c r="H206" s="573"/>
      <c r="I206" s="727" t="s">
        <v>46</v>
      </c>
      <c r="J206" s="886"/>
      <c r="K206" s="987"/>
    </row>
    <row r="207" spans="1:15" ht="13.5" customHeight="1" x14ac:dyDescent="0.2">
      <c r="A207" s="1052" t="s">
        <v>433</v>
      </c>
      <c r="B207" s="591" t="s">
        <v>115</v>
      </c>
      <c r="C207" s="727" t="s">
        <v>32</v>
      </c>
      <c r="D207" s="890"/>
      <c r="E207" s="988"/>
      <c r="G207" s="1061"/>
      <c r="H207" s="726"/>
      <c r="I207" s="727" t="s">
        <v>46</v>
      </c>
      <c r="J207" s="886"/>
      <c r="K207" s="987"/>
    </row>
    <row r="208" spans="1:15" ht="13.5" customHeight="1" x14ac:dyDescent="0.2">
      <c r="A208" s="1052" t="s">
        <v>505</v>
      </c>
      <c r="B208" s="591" t="s">
        <v>506</v>
      </c>
      <c r="C208" s="727" t="s">
        <v>32</v>
      </c>
      <c r="D208" s="886"/>
      <c r="E208" s="987"/>
      <c r="G208" s="1061"/>
      <c r="H208" s="726"/>
      <c r="I208" s="727" t="s">
        <v>46</v>
      </c>
      <c r="J208" s="886"/>
      <c r="K208" s="987"/>
    </row>
    <row r="209" spans="1:11" ht="13.5" customHeight="1" x14ac:dyDescent="0.2">
      <c r="A209" s="1052" t="s">
        <v>507</v>
      </c>
      <c r="B209" s="591" t="s">
        <v>40</v>
      </c>
      <c r="C209" s="727" t="s">
        <v>32</v>
      </c>
      <c r="D209" s="887"/>
      <c r="E209" s="1006"/>
      <c r="G209" s="918"/>
      <c r="H209" s="725"/>
      <c r="I209" s="727"/>
      <c r="J209" s="890"/>
      <c r="K209" s="988"/>
    </row>
    <row r="210" spans="1:11" ht="13.5" customHeight="1" x14ac:dyDescent="0.2">
      <c r="A210" s="915"/>
      <c r="B210" s="714"/>
      <c r="C210" s="727" t="s">
        <v>32</v>
      </c>
      <c r="D210" s="886"/>
      <c r="E210" s="987"/>
      <c r="G210" s="918"/>
      <c r="H210" s="725"/>
      <c r="I210" s="727"/>
      <c r="J210" s="890"/>
      <c r="K210" s="988"/>
    </row>
    <row r="211" spans="1:11" ht="13.5" customHeight="1" x14ac:dyDescent="0.2">
      <c r="A211" s="911"/>
      <c r="B211" s="592"/>
      <c r="C211" s="727" t="s">
        <v>32</v>
      </c>
      <c r="D211" s="890"/>
      <c r="E211" s="988"/>
      <c r="G211" s="918"/>
      <c r="H211" s="616"/>
      <c r="I211" s="727"/>
      <c r="J211" s="890"/>
      <c r="K211" s="988"/>
    </row>
    <row r="212" spans="1:11" ht="13.5" customHeight="1" x14ac:dyDescent="0.2">
      <c r="A212" s="915"/>
      <c r="B212" s="529"/>
      <c r="C212" s="727" t="s">
        <v>32</v>
      </c>
      <c r="D212" s="886"/>
      <c r="E212" s="987"/>
      <c r="G212" s="918"/>
      <c r="H212" s="616"/>
      <c r="I212" s="727"/>
      <c r="J212" s="890"/>
      <c r="K212" s="988"/>
    </row>
    <row r="213" spans="1:11" ht="13.5" customHeight="1" x14ac:dyDescent="0.2">
      <c r="A213" s="915"/>
      <c r="B213" s="529"/>
      <c r="C213" s="727" t="s">
        <v>32</v>
      </c>
      <c r="D213" s="891"/>
      <c r="E213" s="1007"/>
      <c r="G213" s="918"/>
      <c r="H213" s="616"/>
      <c r="I213" s="727"/>
      <c r="J213" s="886"/>
      <c r="K213" s="987"/>
    </row>
    <row r="214" spans="1:11" ht="13.5" customHeight="1" x14ac:dyDescent="0.2">
      <c r="A214" s="951" t="s">
        <v>66</v>
      </c>
      <c r="B214" s="935"/>
      <c r="C214" s="936"/>
      <c r="D214" s="937"/>
      <c r="E214" s="954"/>
      <c r="G214" s="918"/>
      <c r="H214" s="616"/>
      <c r="I214" s="727"/>
      <c r="J214" s="886"/>
      <c r="K214" s="987"/>
    </row>
    <row r="215" spans="1:11" ht="13.5" customHeight="1" x14ac:dyDescent="0.2">
      <c r="A215" s="1054" t="s">
        <v>508</v>
      </c>
      <c r="B215" s="632" t="s">
        <v>112</v>
      </c>
      <c r="C215" s="727" t="s">
        <v>66</v>
      </c>
      <c r="D215" s="891"/>
      <c r="E215" s="1007"/>
      <c r="G215" s="918"/>
      <c r="H215" s="616"/>
      <c r="I215" s="727"/>
      <c r="J215" s="886"/>
      <c r="K215" s="987"/>
    </row>
    <row r="216" spans="1:11" ht="13.5" customHeight="1" x14ac:dyDescent="0.2">
      <c r="A216" s="1055" t="s">
        <v>463</v>
      </c>
      <c r="B216" s="633" t="s">
        <v>47</v>
      </c>
      <c r="C216" s="727" t="s">
        <v>66</v>
      </c>
      <c r="D216" s="891"/>
      <c r="E216" s="1007"/>
      <c r="G216" s="918"/>
      <c r="H216" s="616"/>
      <c r="I216" s="727"/>
      <c r="J216" s="890"/>
      <c r="K216" s="988"/>
    </row>
    <row r="217" spans="1:11" ht="13.5" customHeight="1" x14ac:dyDescent="0.2">
      <c r="A217" s="1054" t="s">
        <v>509</v>
      </c>
      <c r="B217" s="632" t="s">
        <v>78</v>
      </c>
      <c r="C217" s="727" t="s">
        <v>66</v>
      </c>
      <c r="D217" s="891"/>
      <c r="E217" s="1007"/>
      <c r="G217" s="918"/>
      <c r="H217" s="616"/>
      <c r="I217" s="727"/>
      <c r="J217" s="886"/>
      <c r="K217" s="987"/>
    </row>
    <row r="218" spans="1:11" ht="13.5" customHeight="1" x14ac:dyDescent="0.2">
      <c r="A218" s="1055" t="s">
        <v>463</v>
      </c>
      <c r="B218" s="632" t="s">
        <v>27</v>
      </c>
      <c r="C218" s="727" t="s">
        <v>66</v>
      </c>
      <c r="D218" s="891"/>
      <c r="E218" s="1007"/>
      <c r="G218" s="901"/>
      <c r="H218" s="723"/>
      <c r="I218" s="727"/>
      <c r="J218" s="890"/>
      <c r="K218" s="988"/>
    </row>
    <row r="219" spans="1:11" ht="13.5" customHeight="1" x14ac:dyDescent="0.2">
      <c r="A219" s="1054" t="s">
        <v>464</v>
      </c>
      <c r="B219" s="632" t="s">
        <v>55</v>
      </c>
      <c r="C219" s="727" t="s">
        <v>66</v>
      </c>
      <c r="D219" s="891"/>
      <c r="E219" s="1007"/>
      <c r="G219" s="901"/>
      <c r="H219" s="721"/>
      <c r="I219" s="727"/>
      <c r="J219" s="886"/>
      <c r="K219" s="987"/>
    </row>
    <row r="220" spans="1:11" ht="13.5" customHeight="1" x14ac:dyDescent="0.2">
      <c r="A220" s="1054" t="s">
        <v>510</v>
      </c>
      <c r="B220" s="632" t="s">
        <v>40</v>
      </c>
      <c r="C220" s="727" t="s">
        <v>66</v>
      </c>
      <c r="D220" s="891"/>
      <c r="E220" s="1007"/>
      <c r="G220" s="901"/>
      <c r="H220" s="356"/>
      <c r="I220" s="727"/>
      <c r="J220" s="890"/>
      <c r="K220" s="988"/>
    </row>
    <row r="221" spans="1:11" ht="13.5" customHeight="1" x14ac:dyDescent="0.2">
      <c r="A221" s="1054" t="s">
        <v>611</v>
      </c>
      <c r="B221" s="632" t="s">
        <v>88</v>
      </c>
      <c r="C221" s="727" t="s">
        <v>66</v>
      </c>
      <c r="D221" s="891"/>
      <c r="E221" s="1007"/>
      <c r="G221" s="901"/>
      <c r="H221" s="721"/>
      <c r="I221" s="727"/>
      <c r="J221" s="890"/>
      <c r="K221" s="988"/>
    </row>
    <row r="222" spans="1:11" ht="13.5" customHeight="1" x14ac:dyDescent="0.2">
      <c r="A222" s="1054" t="s">
        <v>612</v>
      </c>
      <c r="B222" s="632" t="s">
        <v>72</v>
      </c>
      <c r="C222" s="727" t="s">
        <v>66</v>
      </c>
      <c r="D222" s="891"/>
      <c r="E222" s="1007"/>
      <c r="G222" s="901"/>
      <c r="H222" s="721"/>
      <c r="I222" s="727"/>
      <c r="J222" s="890"/>
      <c r="K222" s="988"/>
    </row>
    <row r="223" spans="1:11" ht="13.5" customHeight="1" x14ac:dyDescent="0.2">
      <c r="A223" s="1054" t="s">
        <v>467</v>
      </c>
      <c r="B223" s="632" t="s">
        <v>468</v>
      </c>
      <c r="C223" s="727" t="s">
        <v>66</v>
      </c>
      <c r="D223" s="892"/>
      <c r="E223" s="900"/>
      <c r="G223" s="901"/>
      <c r="H223" s="721"/>
      <c r="I223" s="727"/>
      <c r="J223" s="890"/>
      <c r="K223" s="988"/>
    </row>
    <row r="224" spans="1:11" ht="13.5" customHeight="1" x14ac:dyDescent="0.2">
      <c r="A224" s="1054" t="s">
        <v>550</v>
      </c>
      <c r="B224" s="632" t="s">
        <v>111</v>
      </c>
      <c r="C224" s="727" t="s">
        <v>66</v>
      </c>
      <c r="D224" s="890"/>
      <c r="E224" s="988"/>
      <c r="G224" s="901"/>
      <c r="H224" s="721"/>
      <c r="I224" s="727"/>
      <c r="J224" s="890"/>
      <c r="K224" s="988"/>
    </row>
    <row r="225" spans="1:11" ht="13.5" customHeight="1" x14ac:dyDescent="0.2">
      <c r="A225" s="1054" t="s">
        <v>551</v>
      </c>
      <c r="B225" s="632" t="s">
        <v>552</v>
      </c>
      <c r="C225" s="727" t="s">
        <v>66</v>
      </c>
      <c r="D225" s="893"/>
      <c r="E225" s="1010"/>
      <c r="G225" s="904"/>
      <c r="H225" s="595"/>
      <c r="I225" s="727"/>
      <c r="J225" s="886"/>
      <c r="K225" s="987"/>
    </row>
    <row r="226" spans="1:11" ht="13.5" customHeight="1" x14ac:dyDescent="0.2">
      <c r="A226" s="1054" t="s">
        <v>553</v>
      </c>
      <c r="B226" s="632" t="s">
        <v>554</v>
      </c>
      <c r="C226" s="727" t="s">
        <v>66</v>
      </c>
      <c r="D226" s="886"/>
      <c r="E226" s="987"/>
      <c r="G226" s="904"/>
      <c r="H226" s="595"/>
      <c r="I226" s="727"/>
      <c r="J226" s="886"/>
      <c r="K226" s="987"/>
    </row>
    <row r="227" spans="1:11" ht="13.5" customHeight="1" x14ac:dyDescent="0.2">
      <c r="A227" s="911"/>
      <c r="B227" s="592"/>
      <c r="C227" s="727" t="s">
        <v>66</v>
      </c>
      <c r="D227" s="886"/>
      <c r="E227" s="987"/>
      <c r="G227" s="904"/>
      <c r="H227" s="595"/>
      <c r="I227" s="727"/>
      <c r="J227" s="886"/>
      <c r="K227" s="987"/>
    </row>
    <row r="228" spans="1:11" ht="13.5" customHeight="1" thickBot="1" x14ac:dyDescent="0.25">
      <c r="A228" s="911"/>
      <c r="B228" s="592"/>
      <c r="C228" s="727" t="s">
        <v>66</v>
      </c>
      <c r="D228" s="886"/>
      <c r="E228" s="987"/>
      <c r="G228" s="904"/>
      <c r="H228" s="595"/>
      <c r="I228" s="727"/>
      <c r="J228" s="890"/>
      <c r="K228" s="988"/>
    </row>
    <row r="229" spans="1:11" ht="13.5" customHeight="1" x14ac:dyDescent="0.2">
      <c r="A229" s="953" t="s">
        <v>238</v>
      </c>
      <c r="B229" s="939"/>
      <c r="C229" s="997"/>
      <c r="D229" s="1016"/>
      <c r="E229" s="1002"/>
      <c r="G229" s="904"/>
      <c r="H229" s="595"/>
      <c r="I229" s="727"/>
      <c r="J229" s="890"/>
      <c r="K229" s="988"/>
    </row>
    <row r="230" spans="1:11" ht="13.5" customHeight="1" x14ac:dyDescent="0.2">
      <c r="A230" s="1056" t="s">
        <v>486</v>
      </c>
      <c r="B230" s="605" t="s">
        <v>62</v>
      </c>
      <c r="C230" s="727" t="s">
        <v>83</v>
      </c>
      <c r="D230" s="890"/>
      <c r="E230" s="988"/>
      <c r="G230" s="904"/>
      <c r="H230" s="595"/>
      <c r="I230" s="727"/>
      <c r="J230" s="890"/>
      <c r="K230" s="988"/>
    </row>
    <row r="231" spans="1:11" ht="13.5" customHeight="1" x14ac:dyDescent="0.2">
      <c r="A231" s="1056" t="s">
        <v>487</v>
      </c>
      <c r="B231" s="605" t="s">
        <v>47</v>
      </c>
      <c r="C231" s="727" t="s">
        <v>83</v>
      </c>
      <c r="D231" s="890"/>
      <c r="E231" s="988"/>
      <c r="G231" s="904"/>
      <c r="H231" s="595"/>
      <c r="I231" s="727"/>
      <c r="J231" s="890"/>
      <c r="K231" s="988"/>
    </row>
    <row r="232" spans="1:11" ht="13.5" customHeight="1" x14ac:dyDescent="0.2">
      <c r="A232" s="1056" t="s">
        <v>284</v>
      </c>
      <c r="B232" s="605" t="s">
        <v>62</v>
      </c>
      <c r="C232" s="727" t="s">
        <v>83</v>
      </c>
      <c r="D232" s="890"/>
      <c r="E232" s="988"/>
      <c r="G232" s="904"/>
      <c r="H232" s="595"/>
      <c r="I232" s="727"/>
      <c r="J232" s="886"/>
      <c r="K232" s="987"/>
    </row>
    <row r="233" spans="1:11" ht="13.5" customHeight="1" x14ac:dyDescent="0.2">
      <c r="A233" s="1056" t="s">
        <v>284</v>
      </c>
      <c r="B233" s="605" t="s">
        <v>285</v>
      </c>
      <c r="C233" s="727" t="s">
        <v>83</v>
      </c>
      <c r="D233" s="886"/>
      <c r="E233" s="987"/>
      <c r="G233" s="904"/>
      <c r="H233" s="595"/>
      <c r="I233" s="727"/>
      <c r="J233" s="886"/>
      <c r="K233" s="987"/>
    </row>
    <row r="234" spans="1:11" ht="13.5" customHeight="1" x14ac:dyDescent="0.2">
      <c r="A234" s="1056" t="s">
        <v>488</v>
      </c>
      <c r="B234" s="605" t="s">
        <v>57</v>
      </c>
      <c r="C234" s="727" t="s">
        <v>83</v>
      </c>
      <c r="D234" s="886"/>
      <c r="E234" s="987"/>
      <c r="G234" s="904"/>
      <c r="H234" s="595"/>
      <c r="I234" s="727"/>
      <c r="J234" s="886"/>
      <c r="K234" s="987"/>
    </row>
    <row r="235" spans="1:11" ht="13.5" customHeight="1" x14ac:dyDescent="0.2">
      <c r="A235" s="1056" t="s">
        <v>120</v>
      </c>
      <c r="B235" s="605" t="s">
        <v>62</v>
      </c>
      <c r="C235" s="727" t="s">
        <v>83</v>
      </c>
      <c r="D235" s="886"/>
      <c r="E235" s="987"/>
      <c r="G235" s="904"/>
      <c r="H235" s="595"/>
      <c r="I235" s="727"/>
      <c r="J235" s="886"/>
      <c r="K235" s="987"/>
    </row>
    <row r="236" spans="1:11" ht="13.5" customHeight="1" x14ac:dyDescent="0.2">
      <c r="A236" s="1056" t="s">
        <v>287</v>
      </c>
      <c r="B236" s="605" t="s">
        <v>288</v>
      </c>
      <c r="C236" s="727" t="s">
        <v>83</v>
      </c>
      <c r="D236" s="886"/>
      <c r="E236" s="987"/>
      <c r="G236" s="904"/>
      <c r="H236" s="595"/>
      <c r="I236" s="727"/>
      <c r="J236" s="886"/>
      <c r="K236" s="987"/>
    </row>
    <row r="237" spans="1:11" ht="13.5" customHeight="1" x14ac:dyDescent="0.2">
      <c r="A237" s="1056" t="s">
        <v>270</v>
      </c>
      <c r="B237" s="605" t="s">
        <v>54</v>
      </c>
      <c r="C237" s="727" t="s">
        <v>83</v>
      </c>
      <c r="D237" s="886"/>
      <c r="E237" s="987"/>
      <c r="G237" s="904"/>
      <c r="H237" s="595"/>
      <c r="I237" s="727"/>
      <c r="J237" s="886"/>
      <c r="K237" s="987"/>
    </row>
    <row r="238" spans="1:11" ht="13.5" customHeight="1" x14ac:dyDescent="0.2">
      <c r="A238" s="1056" t="s">
        <v>489</v>
      </c>
      <c r="B238" s="605" t="s">
        <v>180</v>
      </c>
      <c r="C238" s="727" t="s">
        <v>83</v>
      </c>
      <c r="D238" s="886"/>
      <c r="E238" s="987"/>
      <c r="G238" s="904"/>
      <c r="H238" s="595"/>
      <c r="I238" s="727"/>
      <c r="J238" s="886"/>
      <c r="K238" s="987"/>
    </row>
    <row r="239" spans="1:11" ht="13.5" customHeight="1" x14ac:dyDescent="0.2">
      <c r="A239" s="1056" t="s">
        <v>290</v>
      </c>
      <c r="B239" s="605" t="s">
        <v>231</v>
      </c>
      <c r="C239" s="727" t="s">
        <v>83</v>
      </c>
      <c r="D239" s="886"/>
      <c r="E239" s="987"/>
      <c r="G239" s="904"/>
      <c r="H239" s="595"/>
      <c r="I239" s="727"/>
      <c r="J239" s="886"/>
      <c r="K239" s="987"/>
    </row>
    <row r="240" spans="1:11" ht="13.5" customHeight="1" x14ac:dyDescent="0.2">
      <c r="A240" s="1056" t="s">
        <v>164</v>
      </c>
      <c r="B240" s="605" t="s">
        <v>55</v>
      </c>
      <c r="C240" s="727" t="s">
        <v>83</v>
      </c>
      <c r="D240" s="886"/>
      <c r="E240" s="987"/>
      <c r="G240" s="904"/>
      <c r="H240" s="595"/>
      <c r="I240" s="727"/>
      <c r="J240" s="886"/>
      <c r="K240" s="987"/>
    </row>
    <row r="241" spans="1:11" ht="13.5" customHeight="1" x14ac:dyDescent="0.2">
      <c r="A241" s="1056" t="s">
        <v>490</v>
      </c>
      <c r="B241" s="605" t="s">
        <v>491</v>
      </c>
      <c r="C241" s="727" t="s">
        <v>83</v>
      </c>
      <c r="D241" s="886"/>
      <c r="E241" s="987"/>
      <c r="G241" s="904"/>
      <c r="H241" s="595"/>
      <c r="I241" s="727"/>
      <c r="J241" s="886"/>
      <c r="K241" s="987"/>
    </row>
    <row r="242" spans="1:11" ht="13.5" customHeight="1" x14ac:dyDescent="0.2">
      <c r="A242" s="1056" t="s">
        <v>85</v>
      </c>
      <c r="B242" s="605" t="s">
        <v>25</v>
      </c>
      <c r="C242" s="727" t="s">
        <v>83</v>
      </c>
      <c r="D242" s="886"/>
      <c r="E242" s="987"/>
      <c r="G242" s="904"/>
      <c r="H242" s="595"/>
      <c r="I242" s="727"/>
      <c r="J242" s="886"/>
      <c r="K242" s="987"/>
    </row>
    <row r="243" spans="1:11" ht="13.5" customHeight="1" x14ac:dyDescent="0.2">
      <c r="A243" s="1056" t="s">
        <v>289</v>
      </c>
      <c r="B243" s="605" t="s">
        <v>31</v>
      </c>
      <c r="C243" s="727" t="s">
        <v>83</v>
      </c>
      <c r="D243" s="886"/>
      <c r="E243" s="987"/>
      <c r="G243" s="904"/>
      <c r="H243" s="595"/>
      <c r="I243" s="727"/>
      <c r="J243" s="886"/>
      <c r="K243" s="987"/>
    </row>
    <row r="244" spans="1:11" ht="12.75" customHeight="1" x14ac:dyDescent="0.2">
      <c r="A244" s="896" t="s">
        <v>121</v>
      </c>
      <c r="B244" s="682" t="s">
        <v>55</v>
      </c>
      <c r="C244" s="727" t="s">
        <v>83</v>
      </c>
      <c r="D244" s="886"/>
      <c r="E244" s="987"/>
      <c r="G244" s="904"/>
      <c r="H244" s="595"/>
      <c r="I244" s="727"/>
      <c r="J244" s="886"/>
      <c r="K244" s="987"/>
    </row>
    <row r="245" spans="1:11" ht="12.75" customHeight="1" thickBot="1" x14ac:dyDescent="0.25">
      <c r="A245" s="1057" t="s">
        <v>90</v>
      </c>
      <c r="B245" s="1058" t="s">
        <v>47</v>
      </c>
      <c r="C245" s="925" t="s">
        <v>83</v>
      </c>
      <c r="D245" s="894"/>
      <c r="E245" s="991"/>
      <c r="G245" s="905"/>
      <c r="H245" s="906"/>
      <c r="I245" s="925"/>
      <c r="J245" s="894"/>
      <c r="K245" s="991"/>
    </row>
  </sheetData>
  <protectedRanges>
    <protectedRange sqref="A197" name="Oblast2_1_1"/>
    <protectedRange sqref="A203 A200:A201" name="Oblast2_1_1_1"/>
  </protectedRange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topLeftCell="A56" zoomScale="130" zoomScaleNormal="130" workbookViewId="0">
      <selection activeCell="T98" sqref="T98"/>
    </sheetView>
  </sheetViews>
  <sheetFormatPr defaultColWidth="9.140625" defaultRowHeight="12.75" x14ac:dyDescent="0.2"/>
  <cols>
    <col min="1" max="1" width="4.42578125" style="1" customWidth="1"/>
    <col min="2" max="2" width="17.5703125" style="1" customWidth="1"/>
    <col min="3" max="11" width="6" style="1" customWidth="1"/>
    <col min="12" max="13" width="6" style="2" customWidth="1"/>
    <col min="14" max="14" width="4.85546875" style="2" customWidth="1"/>
    <col min="15" max="15" width="1.7109375" style="1" customWidth="1"/>
    <col min="16" max="16" width="2.7109375" style="1" customWidth="1"/>
    <col min="17" max="16384" width="9.140625" style="1"/>
  </cols>
  <sheetData>
    <row r="1" spans="1:17" s="8" customFormat="1" ht="18.75" customHeight="1" thickBot="1" x14ac:dyDescent="0.3">
      <c r="A1" s="1475" t="s">
        <v>349</v>
      </c>
      <c r="B1" s="1476"/>
      <c r="C1" s="1476"/>
      <c r="D1" s="1476"/>
      <c r="E1" s="1476"/>
      <c r="F1" s="1476"/>
      <c r="G1" s="1476"/>
      <c r="H1" s="1476"/>
      <c r="I1" s="1476"/>
      <c r="J1" s="1476"/>
      <c r="K1" s="1476"/>
      <c r="L1" s="1476"/>
      <c r="M1" s="1476"/>
      <c r="N1" s="1476"/>
      <c r="O1" s="1476"/>
      <c r="P1" s="1477"/>
    </row>
    <row r="2" spans="1:17" s="5" customFormat="1" ht="9.75" customHeight="1" thickBot="1" x14ac:dyDescent="0.2">
      <c r="A2" s="3" t="s">
        <v>13</v>
      </c>
      <c r="B2" s="4" t="s">
        <v>14</v>
      </c>
      <c r="C2" s="9"/>
      <c r="D2" s="10" t="s">
        <v>7</v>
      </c>
      <c r="E2" s="10" t="s">
        <v>8</v>
      </c>
      <c r="F2" s="10" t="s">
        <v>9</v>
      </c>
      <c r="G2" s="10" t="s">
        <v>10</v>
      </c>
      <c r="H2" s="10" t="s">
        <v>11</v>
      </c>
      <c r="I2" s="4" t="s">
        <v>12</v>
      </c>
      <c r="J2" s="10" t="s">
        <v>75</v>
      </c>
      <c r="K2" s="4" t="s">
        <v>76</v>
      </c>
      <c r="L2" s="1487" t="s">
        <v>77</v>
      </c>
      <c r="M2" s="1488"/>
      <c r="N2" s="1478">
        <v>9</v>
      </c>
      <c r="O2" s="1479"/>
      <c r="P2" s="1480"/>
    </row>
    <row r="3" spans="1:17" s="6" customFormat="1" ht="15.75" customHeight="1" x14ac:dyDescent="0.2">
      <c r="A3" s="99" t="s">
        <v>4</v>
      </c>
      <c r="B3" s="301" t="s">
        <v>156</v>
      </c>
      <c r="C3" s="406"/>
      <c r="D3" s="55">
        <v>5</v>
      </c>
      <c r="E3" s="55">
        <v>6</v>
      </c>
      <c r="F3" s="55">
        <v>6</v>
      </c>
      <c r="G3" s="55">
        <v>6</v>
      </c>
      <c r="H3" s="55">
        <v>5</v>
      </c>
      <c r="I3" s="55">
        <v>2</v>
      </c>
      <c r="J3" s="55"/>
      <c r="K3" s="55"/>
      <c r="L3" s="159">
        <f t="shared" ref="L3:L8" si="0">SUM(D3:K3)</f>
        <v>30</v>
      </c>
      <c r="M3" s="56"/>
      <c r="N3" s="1481"/>
      <c r="O3" s="1482"/>
      <c r="P3" s="1483"/>
    </row>
    <row r="4" spans="1:17" s="6" customFormat="1" ht="15.75" customHeight="1" x14ac:dyDescent="0.2">
      <c r="A4" s="100" t="s">
        <v>5</v>
      </c>
      <c r="B4" s="302" t="s">
        <v>241</v>
      </c>
      <c r="C4" s="95"/>
      <c r="D4" s="7">
        <v>4</v>
      </c>
      <c r="E4" s="7">
        <v>5</v>
      </c>
      <c r="F4" s="7">
        <v>5</v>
      </c>
      <c r="G4" s="7">
        <v>4</v>
      </c>
      <c r="H4" s="7">
        <v>4</v>
      </c>
      <c r="I4" s="7">
        <v>5</v>
      </c>
      <c r="J4" s="7"/>
      <c r="K4" s="7"/>
      <c r="L4" s="40">
        <f t="shared" si="0"/>
        <v>27</v>
      </c>
      <c r="M4" s="41"/>
      <c r="N4" s="1481"/>
      <c r="O4" s="1482"/>
      <c r="P4" s="1483"/>
    </row>
    <row r="5" spans="1:17" s="6" customFormat="1" ht="15.75" customHeight="1" x14ac:dyDescent="0.2">
      <c r="A5" s="100" t="s">
        <v>5</v>
      </c>
      <c r="B5" s="39" t="s">
        <v>28</v>
      </c>
      <c r="C5" s="26"/>
      <c r="D5" s="7">
        <v>3</v>
      </c>
      <c r="E5" s="7">
        <v>4</v>
      </c>
      <c r="F5" s="7">
        <v>3</v>
      </c>
      <c r="G5" s="7">
        <v>5</v>
      </c>
      <c r="H5" s="7">
        <v>6</v>
      </c>
      <c r="I5" s="7">
        <v>6</v>
      </c>
      <c r="J5" s="7"/>
      <c r="K5" s="7"/>
      <c r="L5" s="40">
        <f t="shared" si="0"/>
        <v>27</v>
      </c>
      <c r="M5" s="41"/>
      <c r="N5" s="1481"/>
      <c r="O5" s="1482"/>
      <c r="P5" s="1483"/>
    </row>
    <row r="6" spans="1:17" s="6" customFormat="1" ht="15.75" customHeight="1" x14ac:dyDescent="0.2">
      <c r="A6" s="12" t="s">
        <v>63</v>
      </c>
      <c r="B6" s="39" t="s">
        <v>41</v>
      </c>
      <c r="C6" s="26"/>
      <c r="D6" s="7">
        <v>2</v>
      </c>
      <c r="E6" s="7">
        <v>2</v>
      </c>
      <c r="F6" s="7">
        <v>4</v>
      </c>
      <c r="G6" s="7">
        <v>3</v>
      </c>
      <c r="H6" s="7">
        <v>2</v>
      </c>
      <c r="I6" s="7">
        <v>1</v>
      </c>
      <c r="J6" s="7"/>
      <c r="K6" s="7"/>
      <c r="L6" s="40">
        <f t="shared" si="0"/>
        <v>14</v>
      </c>
      <c r="M6" s="41"/>
      <c r="N6" s="1481"/>
      <c r="O6" s="1482"/>
      <c r="P6" s="1483"/>
    </row>
    <row r="7" spans="1:17" s="6" customFormat="1" ht="15.75" customHeight="1" x14ac:dyDescent="0.2">
      <c r="A7" s="12" t="s">
        <v>64</v>
      </c>
      <c r="B7" s="39" t="s">
        <v>203</v>
      </c>
      <c r="C7" s="26"/>
      <c r="D7" s="7">
        <v>1</v>
      </c>
      <c r="E7" s="7">
        <v>3</v>
      </c>
      <c r="F7" s="7">
        <v>2</v>
      </c>
      <c r="G7" s="7">
        <v>1</v>
      </c>
      <c r="H7" s="7">
        <v>3</v>
      </c>
      <c r="I7" s="7">
        <v>3</v>
      </c>
      <c r="J7" s="7"/>
      <c r="K7" s="7"/>
      <c r="L7" s="40">
        <f t="shared" si="0"/>
        <v>13</v>
      </c>
      <c r="M7" s="41"/>
      <c r="N7" s="1481"/>
      <c r="O7" s="1482"/>
      <c r="P7" s="1483"/>
    </row>
    <row r="8" spans="1:17" ht="15.75" customHeight="1" thickBot="1" x14ac:dyDescent="0.25">
      <c r="A8" s="387" t="s">
        <v>79</v>
      </c>
      <c r="B8" s="442" t="s">
        <v>80</v>
      </c>
      <c r="C8" s="531"/>
      <c r="D8" s="532">
        <v>0</v>
      </c>
      <c r="E8" s="532">
        <v>1</v>
      </c>
      <c r="F8" s="532">
        <v>1</v>
      </c>
      <c r="G8" s="532">
        <v>2</v>
      </c>
      <c r="H8" s="532">
        <v>1</v>
      </c>
      <c r="I8" s="532">
        <v>4</v>
      </c>
      <c r="J8" s="532"/>
      <c r="K8" s="532"/>
      <c r="L8" s="43">
        <f t="shared" si="0"/>
        <v>9</v>
      </c>
      <c r="M8" s="533"/>
      <c r="N8" s="1481"/>
      <c r="O8" s="1482"/>
      <c r="P8" s="1483"/>
    </row>
    <row r="9" spans="1:17" ht="12.75" hidden="1" customHeight="1" x14ac:dyDescent="0.2">
      <c r="A9" s="57" t="s">
        <v>91</v>
      </c>
      <c r="B9" s="28"/>
      <c r="C9" s="37"/>
      <c r="D9" s="18"/>
      <c r="E9" s="18"/>
      <c r="F9" s="18"/>
      <c r="G9" s="18"/>
      <c r="H9" s="18"/>
      <c r="I9" s="18"/>
      <c r="J9" s="18"/>
      <c r="K9" s="21"/>
      <c r="L9" s="530">
        <f t="shared" ref="L9" si="1">SUM(D9:K9)</f>
        <v>0</v>
      </c>
      <c r="M9" s="440"/>
      <c r="N9" s="1481"/>
      <c r="O9" s="1482"/>
      <c r="P9" s="1483"/>
    </row>
    <row r="10" spans="1:17" ht="12.75" hidden="1" customHeight="1" thickBot="1" x14ac:dyDescent="0.25">
      <c r="A10" s="52" t="s">
        <v>94</v>
      </c>
      <c r="B10" s="32"/>
      <c r="C10" s="27"/>
      <c r="D10" s="19"/>
      <c r="E10" s="19"/>
      <c r="F10" s="19"/>
      <c r="G10" s="19"/>
      <c r="H10" s="19"/>
      <c r="I10" s="19"/>
      <c r="J10" s="19"/>
      <c r="K10" s="20"/>
      <c r="L10" s="143">
        <f>+D10+E10+F10+G10+H10+I10+J10+K10</f>
        <v>0</v>
      </c>
      <c r="M10" s="420"/>
      <c r="N10" s="1484"/>
      <c r="O10" s="1485"/>
      <c r="P10" s="1486"/>
    </row>
    <row r="11" spans="1:17" ht="15" hidden="1" customHeight="1" thickBot="1" x14ac:dyDescent="0.25">
      <c r="A11" s="331"/>
      <c r="B11" s="332"/>
      <c r="C11" s="332"/>
      <c r="D11" s="332"/>
      <c r="E11" s="332"/>
      <c r="F11" s="332"/>
      <c r="G11" s="332"/>
      <c r="H11" s="332"/>
      <c r="I11" s="332"/>
      <c r="J11" s="332"/>
      <c r="K11" s="332"/>
      <c r="L11" s="333"/>
      <c r="M11" s="1489"/>
      <c r="N11" s="1490"/>
      <c r="O11" s="1490"/>
      <c r="P11" s="1491"/>
    </row>
    <row r="12" spans="1:17" s="6" customFormat="1" ht="15" hidden="1" customHeight="1" thickBot="1" x14ac:dyDescent="0.25">
      <c r="A12" s="394"/>
      <c r="B12" s="640" t="s">
        <v>48</v>
      </c>
      <c r="C12" s="1438" t="s">
        <v>346</v>
      </c>
      <c r="D12" s="1438"/>
      <c r="E12" s="1438"/>
      <c r="F12" s="1438"/>
      <c r="G12" s="1438"/>
      <c r="H12" s="1438"/>
      <c r="I12" s="1438"/>
      <c r="J12" s="1438"/>
      <c r="K12" s="1438"/>
      <c r="L12" s="1474"/>
      <c r="M12" s="325"/>
      <c r="N12" s="326"/>
      <c r="O12" s="326"/>
      <c r="P12" s="327"/>
      <c r="Q12" s="2"/>
    </row>
    <row r="13" spans="1:17" s="6" customFormat="1" ht="16.5" hidden="1" customHeight="1" thickBot="1" x14ac:dyDescent="0.25">
      <c r="A13" s="394"/>
      <c r="B13" s="641" t="s">
        <v>136</v>
      </c>
      <c r="C13" s="634" t="s">
        <v>190</v>
      </c>
      <c r="D13" s="635" t="s">
        <v>66</v>
      </c>
      <c r="E13" s="636" t="s">
        <v>330</v>
      </c>
      <c r="F13" s="635" t="s">
        <v>204</v>
      </c>
      <c r="G13" s="646" t="s">
        <v>477</v>
      </c>
      <c r="H13" s="642" t="s">
        <v>134</v>
      </c>
      <c r="I13" s="643" t="s">
        <v>105</v>
      </c>
      <c r="J13" s="644" t="s">
        <v>135</v>
      </c>
      <c r="K13" s="1502" t="s">
        <v>133</v>
      </c>
      <c r="L13" s="1503"/>
      <c r="M13" s="325"/>
      <c r="N13" s="326"/>
      <c r="O13" s="326"/>
      <c r="P13" s="327"/>
      <c r="Q13" s="2"/>
    </row>
    <row r="14" spans="1:17" s="6" customFormat="1" ht="12" hidden="1" customHeight="1" x14ac:dyDescent="0.2">
      <c r="A14" s="394"/>
      <c r="B14" s="637" t="s">
        <v>559</v>
      </c>
      <c r="C14" s="647"/>
      <c r="D14" s="129" t="s">
        <v>337</v>
      </c>
      <c r="E14" s="129" t="s">
        <v>560</v>
      </c>
      <c r="F14" s="129" t="s">
        <v>566</v>
      </c>
      <c r="G14" s="142" t="s">
        <v>244</v>
      </c>
      <c r="H14" s="128" t="s">
        <v>127</v>
      </c>
      <c r="I14" s="200" t="s">
        <v>4</v>
      </c>
      <c r="J14" s="650">
        <v>5</v>
      </c>
      <c r="K14" s="1402" t="s">
        <v>579</v>
      </c>
      <c r="L14" s="1404"/>
      <c r="M14" s="325"/>
      <c r="N14" s="326"/>
      <c r="O14" s="326"/>
      <c r="P14" s="327"/>
      <c r="Q14" s="2"/>
    </row>
    <row r="15" spans="1:17" s="6" customFormat="1" ht="12" hidden="1" customHeight="1" x14ac:dyDescent="0.2">
      <c r="A15" s="394"/>
      <c r="B15" s="638" t="s">
        <v>558</v>
      </c>
      <c r="C15" s="123" t="s">
        <v>338</v>
      </c>
      <c r="D15" s="648"/>
      <c r="E15" s="129" t="s">
        <v>570</v>
      </c>
      <c r="F15" s="129" t="s">
        <v>569</v>
      </c>
      <c r="G15" s="142" t="s">
        <v>572</v>
      </c>
      <c r="H15" s="128" t="s">
        <v>309</v>
      </c>
      <c r="I15" s="200" t="s">
        <v>5</v>
      </c>
      <c r="J15" s="650">
        <v>4</v>
      </c>
      <c r="K15" s="1504" t="s">
        <v>580</v>
      </c>
      <c r="L15" s="1505"/>
      <c r="M15" s="325"/>
      <c r="N15" s="326"/>
      <c r="O15" s="326"/>
      <c r="P15" s="327"/>
      <c r="Q15" s="2"/>
    </row>
    <row r="16" spans="1:17" s="6" customFormat="1" ht="12" hidden="1" customHeight="1" x14ac:dyDescent="0.2">
      <c r="A16" s="394"/>
      <c r="B16" s="638" t="s">
        <v>557</v>
      </c>
      <c r="C16" s="123" t="s">
        <v>561</v>
      </c>
      <c r="D16" s="129" t="s">
        <v>571</v>
      </c>
      <c r="E16" s="648"/>
      <c r="F16" s="129" t="s">
        <v>564</v>
      </c>
      <c r="G16" s="142" t="s">
        <v>574</v>
      </c>
      <c r="H16" s="128" t="s">
        <v>576</v>
      </c>
      <c r="I16" s="200" t="s">
        <v>6</v>
      </c>
      <c r="J16" s="650">
        <v>3</v>
      </c>
      <c r="K16" s="1504" t="s">
        <v>581</v>
      </c>
      <c r="L16" s="1505"/>
      <c r="M16" s="325"/>
      <c r="N16" s="326"/>
      <c r="O16" s="326"/>
      <c r="P16" s="327"/>
      <c r="Q16" s="2"/>
    </row>
    <row r="17" spans="1:22" s="208" customFormat="1" ht="12" hidden="1" customHeight="1" x14ac:dyDescent="0.2">
      <c r="A17" s="394"/>
      <c r="B17" s="638" t="s">
        <v>556</v>
      </c>
      <c r="C17" s="123" t="s">
        <v>567</v>
      </c>
      <c r="D17" s="129" t="s">
        <v>568</v>
      </c>
      <c r="E17" s="129" t="s">
        <v>565</v>
      </c>
      <c r="F17" s="648"/>
      <c r="G17" s="142" t="s">
        <v>563</v>
      </c>
      <c r="H17" s="128" t="s">
        <v>577</v>
      </c>
      <c r="I17" s="200" t="s">
        <v>64</v>
      </c>
      <c r="J17" s="650">
        <v>1</v>
      </c>
      <c r="K17" s="1504" t="s">
        <v>582</v>
      </c>
      <c r="L17" s="1505"/>
      <c r="M17" s="325"/>
      <c r="N17" s="326"/>
      <c r="O17" s="326"/>
      <c r="P17" s="327"/>
      <c r="Q17" s="46"/>
    </row>
    <row r="18" spans="1:22" s="6" customFormat="1" ht="12" hidden="1" customHeight="1" thickBot="1" x14ac:dyDescent="0.25">
      <c r="A18" s="394"/>
      <c r="B18" s="639" t="s">
        <v>147</v>
      </c>
      <c r="C18" s="444" t="s">
        <v>243</v>
      </c>
      <c r="D18" s="45" t="s">
        <v>573</v>
      </c>
      <c r="E18" s="45" t="s">
        <v>575</v>
      </c>
      <c r="F18" s="45" t="s">
        <v>562</v>
      </c>
      <c r="G18" s="649"/>
      <c r="H18" s="645" t="s">
        <v>578</v>
      </c>
      <c r="I18" s="211" t="s">
        <v>63</v>
      </c>
      <c r="J18" s="651">
        <v>2</v>
      </c>
      <c r="K18" s="1506" t="s">
        <v>583</v>
      </c>
      <c r="L18" s="1507"/>
      <c r="M18" s="325"/>
      <c r="N18" s="326"/>
      <c r="O18" s="326"/>
      <c r="P18" s="327"/>
      <c r="Q18" s="2"/>
    </row>
    <row r="19" spans="1:22" ht="5.25" hidden="1" customHeight="1" thickBot="1" x14ac:dyDescent="0.25">
      <c r="A19" s="394"/>
      <c r="B19" s="332"/>
      <c r="C19" s="332"/>
      <c r="D19" s="332"/>
      <c r="E19" s="332"/>
      <c r="F19" s="332"/>
      <c r="G19" s="332"/>
      <c r="H19" s="332"/>
      <c r="I19" s="332"/>
      <c r="J19" s="332"/>
      <c r="K19" s="332"/>
      <c r="L19" s="333"/>
      <c r="M19" s="325"/>
      <c r="N19" s="326"/>
      <c r="O19" s="326"/>
      <c r="P19" s="327"/>
    </row>
    <row r="20" spans="1:22" s="6" customFormat="1" ht="18" hidden="1" customHeight="1" thickBot="1" x14ac:dyDescent="0.25">
      <c r="A20" s="394"/>
      <c r="B20" s="847" t="s">
        <v>302</v>
      </c>
      <c r="C20" s="1492" t="s">
        <v>418</v>
      </c>
      <c r="D20" s="1492"/>
      <c r="E20" s="1492"/>
      <c r="F20" s="1492"/>
      <c r="G20" s="1492"/>
      <c r="H20" s="1492"/>
      <c r="I20" s="1492"/>
      <c r="J20" s="1492"/>
      <c r="K20" s="1492"/>
      <c r="L20" s="1492"/>
      <c r="M20" s="325"/>
      <c r="N20" s="326"/>
      <c r="O20" s="326"/>
      <c r="P20" s="327"/>
      <c r="Q20" s="2"/>
    </row>
    <row r="21" spans="1:22" s="6" customFormat="1" ht="18" hidden="1" customHeight="1" thickBot="1" x14ac:dyDescent="0.25">
      <c r="A21" s="394"/>
      <c r="B21" s="852" t="s">
        <v>162</v>
      </c>
      <c r="C21" s="857" t="s">
        <v>190</v>
      </c>
      <c r="D21" s="857" t="s">
        <v>204</v>
      </c>
      <c r="E21" s="857" t="s">
        <v>239</v>
      </c>
      <c r="F21" s="858" t="s">
        <v>105</v>
      </c>
      <c r="G21" s="1493" t="s">
        <v>163</v>
      </c>
      <c r="H21" s="1494"/>
      <c r="I21" s="1495"/>
      <c r="J21" s="859" t="s">
        <v>66</v>
      </c>
      <c r="K21" s="857" t="s">
        <v>330</v>
      </c>
      <c r="L21" s="860" t="s">
        <v>477</v>
      </c>
      <c r="M21" s="861" t="s">
        <v>105</v>
      </c>
      <c r="N21" s="321"/>
      <c r="O21" s="321"/>
      <c r="P21" s="314"/>
      <c r="U21" s="396"/>
      <c r="V21" s="397"/>
    </row>
    <row r="22" spans="1:22" s="6" customFormat="1" ht="12" hidden="1" customHeight="1" x14ac:dyDescent="0.2">
      <c r="A22" s="394"/>
      <c r="B22" s="853" t="s">
        <v>559</v>
      </c>
      <c r="C22" s="299"/>
      <c r="D22" s="124" t="s">
        <v>649</v>
      </c>
      <c r="E22" s="124" t="s">
        <v>650</v>
      </c>
      <c r="F22" s="738" t="s">
        <v>4</v>
      </c>
      <c r="G22" s="1496" t="s">
        <v>558</v>
      </c>
      <c r="H22" s="1497"/>
      <c r="I22" s="1498"/>
      <c r="J22" s="299"/>
      <c r="K22" s="124" t="s">
        <v>651</v>
      </c>
      <c r="L22" s="34" t="s">
        <v>652</v>
      </c>
      <c r="M22" s="741" t="s">
        <v>4</v>
      </c>
      <c r="N22" s="321"/>
      <c r="O22" s="321"/>
      <c r="P22" s="314"/>
    </row>
    <row r="23" spans="1:22" s="6" customFormat="1" ht="12" hidden="1" customHeight="1" x14ac:dyDescent="0.2">
      <c r="A23" s="394"/>
      <c r="B23" s="854" t="s">
        <v>556</v>
      </c>
      <c r="C23" s="123" t="s">
        <v>653</v>
      </c>
      <c r="D23" s="300"/>
      <c r="E23" s="129" t="s">
        <v>654</v>
      </c>
      <c r="F23" s="739" t="s">
        <v>5</v>
      </c>
      <c r="G23" s="1499" t="s">
        <v>557</v>
      </c>
      <c r="H23" s="1500"/>
      <c r="I23" s="1501"/>
      <c r="J23" s="123" t="s">
        <v>651</v>
      </c>
      <c r="K23" s="300"/>
      <c r="L23" s="33" t="s">
        <v>655</v>
      </c>
      <c r="M23" s="742" t="s">
        <v>5</v>
      </c>
      <c r="N23" s="321"/>
      <c r="O23" s="321"/>
      <c r="P23" s="314"/>
    </row>
    <row r="24" spans="1:22" s="6" customFormat="1" ht="12" hidden="1" customHeight="1" thickBot="1" x14ac:dyDescent="0.25">
      <c r="A24" s="394"/>
      <c r="B24" s="854" t="s">
        <v>656</v>
      </c>
      <c r="C24" s="125" t="s">
        <v>657</v>
      </c>
      <c r="D24" s="126" t="s">
        <v>658</v>
      </c>
      <c r="E24" s="291"/>
      <c r="F24" s="740" t="s">
        <v>6</v>
      </c>
      <c r="G24" s="1537" t="s">
        <v>147</v>
      </c>
      <c r="H24" s="1538"/>
      <c r="I24" s="1539"/>
      <c r="J24" s="125" t="s">
        <v>659</v>
      </c>
      <c r="K24" s="126" t="s">
        <v>660</v>
      </c>
      <c r="L24" s="292"/>
      <c r="M24" s="743" t="s">
        <v>6</v>
      </c>
      <c r="N24" s="321"/>
      <c r="O24" s="321"/>
      <c r="P24" s="314"/>
    </row>
    <row r="25" spans="1:22" s="6" customFormat="1" ht="14.25" hidden="1" customHeight="1" thickBot="1" x14ac:dyDescent="0.25">
      <c r="A25" s="394"/>
      <c r="B25" s="855" t="s">
        <v>155</v>
      </c>
      <c r="C25" s="1429" t="s">
        <v>656</v>
      </c>
      <c r="D25" s="1430"/>
      <c r="E25" s="1431"/>
      <c r="F25" s="1429" t="s">
        <v>661</v>
      </c>
      <c r="G25" s="1430"/>
      <c r="H25" s="1431"/>
      <c r="I25" s="305" t="s">
        <v>213</v>
      </c>
      <c r="J25" s="306" t="s">
        <v>108</v>
      </c>
      <c r="K25" s="307">
        <v>12</v>
      </c>
      <c r="L25" s="744" t="s">
        <v>206</v>
      </c>
      <c r="M25" s="1508"/>
      <c r="N25" s="1509"/>
      <c r="O25" s="1509"/>
      <c r="P25" s="1510"/>
    </row>
    <row r="26" spans="1:22" s="6" customFormat="1" ht="14.25" hidden="1" customHeight="1" thickBot="1" x14ac:dyDescent="0.25">
      <c r="A26" s="394"/>
      <c r="B26" s="856" t="s">
        <v>150</v>
      </c>
      <c r="C26" s="1429" t="s">
        <v>556</v>
      </c>
      <c r="D26" s="1430"/>
      <c r="E26" s="1431"/>
      <c r="F26" s="1429" t="s">
        <v>557</v>
      </c>
      <c r="G26" s="1430"/>
      <c r="H26" s="1431"/>
      <c r="I26" s="303" t="s">
        <v>662</v>
      </c>
      <c r="J26" s="148" t="s">
        <v>108</v>
      </c>
      <c r="K26" s="304">
        <v>9</v>
      </c>
      <c r="L26" s="745" t="s">
        <v>207</v>
      </c>
      <c r="M26" s="322"/>
      <c r="N26" s="321"/>
      <c r="O26" s="321"/>
      <c r="P26" s="314"/>
    </row>
    <row r="27" spans="1:22" s="6" customFormat="1" ht="12.75" hidden="1" customHeight="1" thickBot="1" x14ac:dyDescent="0.25">
      <c r="A27" s="394"/>
      <c r="B27" s="856" t="s">
        <v>106</v>
      </c>
      <c r="C27" s="1429" t="s">
        <v>559</v>
      </c>
      <c r="D27" s="1430"/>
      <c r="E27" s="1431"/>
      <c r="F27" s="1429" t="s">
        <v>558</v>
      </c>
      <c r="G27" s="1430"/>
      <c r="H27" s="1431"/>
      <c r="I27" s="303" t="s">
        <v>663</v>
      </c>
      <c r="J27" s="728" t="s">
        <v>664</v>
      </c>
      <c r="K27" s="304">
        <v>13</v>
      </c>
      <c r="L27" s="746" t="s">
        <v>205</v>
      </c>
      <c r="M27" s="322"/>
      <c r="N27" s="321"/>
      <c r="O27" s="321"/>
      <c r="P27" s="314"/>
    </row>
    <row r="28" spans="1:22" ht="21.75" hidden="1" customHeight="1" thickBot="1" x14ac:dyDescent="0.25">
      <c r="A28" s="394"/>
      <c r="B28" s="345"/>
      <c r="C28" s="345"/>
      <c r="D28" s="345"/>
      <c r="E28" s="345"/>
      <c r="F28" s="345"/>
      <c r="G28" s="345"/>
      <c r="H28" s="345"/>
      <c r="I28" s="345"/>
      <c r="J28" s="345"/>
      <c r="K28" s="345"/>
      <c r="L28" s="395"/>
      <c r="M28" s="1511"/>
      <c r="N28" s="1512"/>
      <c r="O28" s="1512"/>
      <c r="P28" s="1513"/>
    </row>
    <row r="29" spans="1:22" s="6" customFormat="1" ht="21.75" hidden="1" customHeight="1" thickBot="1" x14ac:dyDescent="0.25">
      <c r="A29" s="394"/>
      <c r="B29" s="407" t="s">
        <v>311</v>
      </c>
      <c r="C29" s="1460" t="s">
        <v>348</v>
      </c>
      <c r="D29" s="1460"/>
      <c r="E29" s="1460"/>
      <c r="F29" s="1460"/>
      <c r="G29" s="1460"/>
      <c r="H29" s="1460"/>
      <c r="I29" s="1460"/>
      <c r="J29" s="1460"/>
      <c r="K29" s="1460"/>
      <c r="L29" s="1460"/>
      <c r="M29" s="325"/>
      <c r="N29" s="326"/>
      <c r="O29" s="326"/>
      <c r="P29" s="327"/>
      <c r="Q29" s="2"/>
    </row>
    <row r="30" spans="1:22" s="6" customFormat="1" ht="21.75" hidden="1" customHeight="1" thickBot="1" x14ac:dyDescent="0.25">
      <c r="A30" s="394"/>
      <c r="B30" s="751" t="s">
        <v>162</v>
      </c>
      <c r="C30" s="412" t="s">
        <v>190</v>
      </c>
      <c r="D30" s="412" t="s">
        <v>204</v>
      </c>
      <c r="E30" s="415" t="s">
        <v>477</v>
      </c>
      <c r="F30" s="413" t="s">
        <v>105</v>
      </c>
      <c r="G30" s="1461" t="s">
        <v>163</v>
      </c>
      <c r="H30" s="1462"/>
      <c r="I30" s="1463"/>
      <c r="J30" s="414" t="s">
        <v>66</v>
      </c>
      <c r="K30" s="412" t="s">
        <v>330</v>
      </c>
      <c r="L30" s="415" t="s">
        <v>239</v>
      </c>
      <c r="M30" s="416" t="s">
        <v>105</v>
      </c>
      <c r="N30" s="321"/>
      <c r="O30" s="321"/>
      <c r="P30" s="314"/>
      <c r="U30" s="396"/>
      <c r="V30" s="397"/>
    </row>
    <row r="31" spans="1:22" s="6" customFormat="1" ht="21.75" hidden="1" customHeight="1" x14ac:dyDescent="0.2">
      <c r="A31" s="394"/>
      <c r="B31" s="408" t="s">
        <v>559</v>
      </c>
      <c r="C31" s="299"/>
      <c r="D31" s="124" t="s">
        <v>774</v>
      </c>
      <c r="E31" s="124" t="s">
        <v>776</v>
      </c>
      <c r="F31" s="223"/>
      <c r="G31" s="1464" t="s">
        <v>558</v>
      </c>
      <c r="H31" s="1465"/>
      <c r="I31" s="1466"/>
      <c r="J31" s="299"/>
      <c r="K31" s="124" t="s">
        <v>654</v>
      </c>
      <c r="L31" s="34" t="s">
        <v>772</v>
      </c>
      <c r="M31" s="417" t="s">
        <v>4</v>
      </c>
      <c r="N31" s="321"/>
      <c r="O31" s="321"/>
      <c r="P31" s="314"/>
    </row>
    <row r="32" spans="1:22" s="6" customFormat="1" ht="21.75" hidden="1" customHeight="1" x14ac:dyDescent="0.2">
      <c r="A32" s="394"/>
      <c r="B32" s="409" t="s">
        <v>556</v>
      </c>
      <c r="C32" s="123" t="s">
        <v>775</v>
      </c>
      <c r="D32" s="300"/>
      <c r="E32" s="129" t="s">
        <v>778</v>
      </c>
      <c r="F32" s="225"/>
      <c r="G32" s="1467" t="s">
        <v>557</v>
      </c>
      <c r="H32" s="1468"/>
      <c r="I32" s="1469"/>
      <c r="J32" s="123" t="s">
        <v>658</v>
      </c>
      <c r="K32" s="300"/>
      <c r="L32" s="33" t="s">
        <v>771</v>
      </c>
      <c r="M32" s="418" t="s">
        <v>5</v>
      </c>
      <c r="N32" s="321"/>
      <c r="O32" s="321"/>
      <c r="P32" s="314"/>
    </row>
    <row r="33" spans="1:22" s="6" customFormat="1" ht="21.75" hidden="1" customHeight="1" thickBot="1" x14ac:dyDescent="0.25">
      <c r="A33" s="394"/>
      <c r="B33" s="409" t="s">
        <v>147</v>
      </c>
      <c r="C33" s="125" t="s">
        <v>777</v>
      </c>
      <c r="D33" s="126" t="s">
        <v>779</v>
      </c>
      <c r="E33" s="291"/>
      <c r="F33" s="226"/>
      <c r="G33" s="1470" t="s">
        <v>656</v>
      </c>
      <c r="H33" s="1471"/>
      <c r="I33" s="1472"/>
      <c r="J33" s="125" t="s">
        <v>773</v>
      </c>
      <c r="K33" s="126" t="s">
        <v>771</v>
      </c>
      <c r="L33" s="292"/>
      <c r="M33" s="1081" t="s">
        <v>6</v>
      </c>
      <c r="N33" s="321"/>
      <c r="O33" s="321"/>
      <c r="P33" s="314"/>
    </row>
    <row r="34" spans="1:22" s="6" customFormat="1" ht="21.75" hidden="1" customHeight="1" thickBot="1" x14ac:dyDescent="0.25">
      <c r="A34" s="394"/>
      <c r="B34" s="410" t="s">
        <v>155</v>
      </c>
      <c r="C34" s="1429" t="s">
        <v>556</v>
      </c>
      <c r="D34" s="1430"/>
      <c r="E34" s="1431"/>
      <c r="F34" s="1429" t="s">
        <v>656</v>
      </c>
      <c r="G34" s="1430"/>
      <c r="H34" s="1431"/>
      <c r="I34" s="305" t="s">
        <v>723</v>
      </c>
      <c r="J34" s="306" t="s">
        <v>108</v>
      </c>
      <c r="K34" s="307">
        <v>4</v>
      </c>
      <c r="L34" s="233" t="s">
        <v>770</v>
      </c>
      <c r="M34" s="1082"/>
      <c r="N34" s="321"/>
      <c r="O34" s="321"/>
      <c r="P34" s="314"/>
    </row>
    <row r="35" spans="1:22" s="6" customFormat="1" ht="21.75" hidden="1" customHeight="1" thickBot="1" x14ac:dyDescent="0.25">
      <c r="A35" s="394"/>
      <c r="B35" s="411" t="s">
        <v>150</v>
      </c>
      <c r="C35" s="1429" t="s">
        <v>147</v>
      </c>
      <c r="D35" s="1430"/>
      <c r="E35" s="1431"/>
      <c r="F35" s="1429" t="s">
        <v>557</v>
      </c>
      <c r="G35" s="1430"/>
      <c r="H35" s="1431"/>
      <c r="I35" s="303" t="s">
        <v>781</v>
      </c>
      <c r="J35" s="728" t="s">
        <v>780</v>
      </c>
      <c r="K35" s="304">
        <v>8</v>
      </c>
      <c r="L35" s="237" t="s">
        <v>214</v>
      </c>
      <c r="M35" s="322"/>
      <c r="N35" s="321"/>
      <c r="O35" s="321"/>
      <c r="P35" s="314"/>
    </row>
    <row r="36" spans="1:22" s="6" customFormat="1" ht="21.75" hidden="1" customHeight="1" thickBot="1" x14ac:dyDescent="0.25">
      <c r="A36" s="394"/>
      <c r="B36" s="411" t="s">
        <v>106</v>
      </c>
      <c r="C36" s="1429" t="s">
        <v>559</v>
      </c>
      <c r="D36" s="1430"/>
      <c r="E36" s="1431"/>
      <c r="F36" s="1429" t="s">
        <v>558</v>
      </c>
      <c r="G36" s="1430"/>
      <c r="H36" s="1431"/>
      <c r="I36" s="303" t="s">
        <v>765</v>
      </c>
      <c r="J36" s="148" t="s">
        <v>108</v>
      </c>
      <c r="K36" s="304">
        <v>16</v>
      </c>
      <c r="L36" s="242" t="s">
        <v>205</v>
      </c>
      <c r="M36" s="322"/>
      <c r="N36" s="321"/>
      <c r="O36" s="321"/>
      <c r="P36" s="314"/>
    </row>
    <row r="37" spans="1:22" ht="6.75" customHeight="1" thickBot="1" x14ac:dyDescent="0.25">
      <c r="A37" s="394"/>
      <c r="B37" s="344"/>
      <c r="C37" s="344"/>
      <c r="D37" s="344"/>
      <c r="E37" s="344"/>
      <c r="F37" s="344"/>
      <c r="G37" s="344"/>
      <c r="H37" s="344"/>
      <c r="I37" s="344"/>
      <c r="J37" s="344"/>
      <c r="K37" s="344"/>
      <c r="L37" s="16"/>
      <c r="M37" s="1511"/>
      <c r="N37" s="1512"/>
      <c r="O37" s="1512"/>
      <c r="P37" s="1513"/>
    </row>
    <row r="38" spans="1:22" s="6" customFormat="1" ht="18" hidden="1" customHeight="1" thickBot="1" x14ac:dyDescent="0.25">
      <c r="A38" s="16"/>
      <c r="B38" s="458" t="s">
        <v>325</v>
      </c>
      <c r="C38" s="1473" t="s">
        <v>419</v>
      </c>
      <c r="D38" s="1473"/>
      <c r="E38" s="1473"/>
      <c r="F38" s="1473"/>
      <c r="G38" s="1473"/>
      <c r="H38" s="1473"/>
      <c r="I38" s="1473"/>
      <c r="J38" s="1473"/>
      <c r="K38" s="1473"/>
      <c r="L38" s="1473"/>
      <c r="M38" s="322"/>
      <c r="N38" s="321"/>
      <c r="O38" s="321"/>
      <c r="P38" s="314"/>
    </row>
    <row r="39" spans="1:22" s="6" customFormat="1" ht="18" hidden="1" customHeight="1" thickBot="1" x14ac:dyDescent="0.25">
      <c r="A39" s="394"/>
      <c r="B39" s="1142" t="s">
        <v>162</v>
      </c>
      <c r="C39" s="467" t="s">
        <v>190</v>
      </c>
      <c r="D39" s="470" t="s">
        <v>477</v>
      </c>
      <c r="E39" s="467" t="s">
        <v>204</v>
      </c>
      <c r="F39" s="1145" t="s">
        <v>105</v>
      </c>
      <c r="G39" s="1454" t="s">
        <v>163</v>
      </c>
      <c r="H39" s="1455"/>
      <c r="I39" s="1456"/>
      <c r="J39" s="469" t="s">
        <v>66</v>
      </c>
      <c r="K39" s="467" t="s">
        <v>330</v>
      </c>
      <c r="L39" s="470" t="s">
        <v>239</v>
      </c>
      <c r="M39" s="1146" t="s">
        <v>105</v>
      </c>
      <c r="N39" s="321"/>
      <c r="O39" s="321"/>
      <c r="P39" s="314"/>
      <c r="U39" s="396"/>
      <c r="V39" s="397"/>
    </row>
    <row r="40" spans="1:22" s="6" customFormat="1" ht="12.75" hidden="1" customHeight="1" x14ac:dyDescent="0.2">
      <c r="A40" s="394"/>
      <c r="B40" s="1143" t="s">
        <v>559</v>
      </c>
      <c r="C40" s="299"/>
      <c r="D40" s="124" t="s">
        <v>336</v>
      </c>
      <c r="E40" s="124" t="s">
        <v>704</v>
      </c>
      <c r="F40" s="476" t="s">
        <v>4</v>
      </c>
      <c r="G40" s="1457" t="s">
        <v>558</v>
      </c>
      <c r="H40" s="1458"/>
      <c r="I40" s="1459"/>
      <c r="J40" s="299"/>
      <c r="K40" s="124" t="s">
        <v>703</v>
      </c>
      <c r="L40" s="34" t="s">
        <v>868</v>
      </c>
      <c r="M40" s="482" t="s">
        <v>5</v>
      </c>
      <c r="N40" s="321"/>
      <c r="O40" s="321"/>
      <c r="P40" s="314"/>
    </row>
    <row r="41" spans="1:22" s="6" customFormat="1" ht="12.75" hidden="1" customHeight="1" x14ac:dyDescent="0.2">
      <c r="A41" s="394"/>
      <c r="B41" s="1144" t="s">
        <v>147</v>
      </c>
      <c r="C41" s="123" t="s">
        <v>335</v>
      </c>
      <c r="D41" s="300"/>
      <c r="E41" s="129" t="s">
        <v>707</v>
      </c>
      <c r="F41" s="477" t="s">
        <v>5</v>
      </c>
      <c r="G41" s="1432" t="s">
        <v>557</v>
      </c>
      <c r="H41" s="1433"/>
      <c r="I41" s="1434"/>
      <c r="J41" s="123" t="s">
        <v>707</v>
      </c>
      <c r="K41" s="300"/>
      <c r="L41" s="33" t="s">
        <v>866</v>
      </c>
      <c r="M41" s="483" t="s">
        <v>4</v>
      </c>
      <c r="N41" s="321"/>
      <c r="O41" s="321"/>
      <c r="P41" s="314"/>
    </row>
    <row r="42" spans="1:22" s="6" customFormat="1" ht="12.75" hidden="1" customHeight="1" thickBot="1" x14ac:dyDescent="0.25">
      <c r="A42" s="394"/>
      <c r="B42" s="1144" t="s">
        <v>556</v>
      </c>
      <c r="C42" s="125" t="s">
        <v>710</v>
      </c>
      <c r="D42" s="126" t="s">
        <v>703</v>
      </c>
      <c r="E42" s="291"/>
      <c r="F42" s="479" t="s">
        <v>6</v>
      </c>
      <c r="G42" s="1435" t="s">
        <v>656</v>
      </c>
      <c r="H42" s="1436"/>
      <c r="I42" s="1437"/>
      <c r="J42" s="125" t="s">
        <v>865</v>
      </c>
      <c r="K42" s="126" t="s">
        <v>867</v>
      </c>
      <c r="L42" s="292"/>
      <c r="M42" s="1164" t="s">
        <v>6</v>
      </c>
      <c r="N42" s="321"/>
      <c r="O42" s="321"/>
      <c r="P42" s="314"/>
    </row>
    <row r="43" spans="1:22" s="6" customFormat="1" ht="12.75" hidden="1" customHeight="1" thickBot="1" x14ac:dyDescent="0.25">
      <c r="A43" s="394"/>
      <c r="B43" s="460" t="s">
        <v>155</v>
      </c>
      <c r="C43" s="1429" t="s">
        <v>556</v>
      </c>
      <c r="D43" s="1430"/>
      <c r="E43" s="1431"/>
      <c r="F43" s="1429" t="s">
        <v>656</v>
      </c>
      <c r="G43" s="1430"/>
      <c r="H43" s="1431"/>
      <c r="I43" s="305" t="s">
        <v>723</v>
      </c>
      <c r="J43" s="148" t="s">
        <v>869</v>
      </c>
      <c r="K43" s="307">
        <v>11</v>
      </c>
      <c r="L43" s="233" t="s">
        <v>770</v>
      </c>
      <c r="M43" s="1082"/>
      <c r="N43" s="321"/>
      <c r="O43" s="321"/>
      <c r="P43" s="314"/>
    </row>
    <row r="44" spans="1:22" s="6" customFormat="1" ht="12.75" hidden="1" customHeight="1" thickBot="1" x14ac:dyDescent="0.25">
      <c r="A44" s="394"/>
      <c r="B44" s="461" t="s">
        <v>150</v>
      </c>
      <c r="C44" s="1429" t="s">
        <v>147</v>
      </c>
      <c r="D44" s="1430"/>
      <c r="E44" s="1431"/>
      <c r="F44" s="1429" t="s">
        <v>558</v>
      </c>
      <c r="G44" s="1430"/>
      <c r="H44" s="1431"/>
      <c r="I44" s="303" t="s">
        <v>781</v>
      </c>
      <c r="J44" s="306" t="s">
        <v>108</v>
      </c>
      <c r="K44" s="304">
        <v>14</v>
      </c>
      <c r="L44" s="237" t="s">
        <v>207</v>
      </c>
      <c r="M44" s="322"/>
      <c r="N44" s="321"/>
      <c r="O44" s="321"/>
      <c r="P44" s="314"/>
    </row>
    <row r="45" spans="1:22" s="6" customFormat="1" ht="12.75" hidden="1" customHeight="1" thickBot="1" x14ac:dyDescent="0.25">
      <c r="A45" s="394"/>
      <c r="B45" s="461" t="s">
        <v>106</v>
      </c>
      <c r="C45" s="1429" t="s">
        <v>559</v>
      </c>
      <c r="D45" s="1430"/>
      <c r="E45" s="1431"/>
      <c r="F45" s="1429" t="s">
        <v>557</v>
      </c>
      <c r="G45" s="1430"/>
      <c r="H45" s="1431"/>
      <c r="I45" s="303" t="s">
        <v>864</v>
      </c>
      <c r="J45" s="148" t="s">
        <v>108</v>
      </c>
      <c r="K45" s="304">
        <v>8</v>
      </c>
      <c r="L45" s="242" t="s">
        <v>205</v>
      </c>
      <c r="M45" s="322"/>
      <c r="N45" s="321"/>
      <c r="O45" s="321"/>
      <c r="P45" s="314"/>
    </row>
    <row r="46" spans="1:22" ht="12.75" hidden="1" customHeight="1" thickBot="1" x14ac:dyDescent="0.25">
      <c r="A46" s="394"/>
      <c r="B46" s="345"/>
      <c r="C46" s="345"/>
      <c r="D46" s="345"/>
      <c r="E46" s="345"/>
      <c r="F46" s="345"/>
      <c r="G46" s="345"/>
      <c r="H46" s="345"/>
      <c r="I46" s="345"/>
      <c r="J46" s="345"/>
      <c r="K46" s="345"/>
      <c r="L46" s="395"/>
      <c r="M46" s="322"/>
      <c r="N46" s="321"/>
      <c r="O46" s="321"/>
      <c r="P46" s="314"/>
    </row>
    <row r="47" spans="1:22" s="6" customFormat="1" ht="18.75" hidden="1" customHeight="1" thickBot="1" x14ac:dyDescent="0.25">
      <c r="A47" s="394"/>
      <c r="B47" s="640" t="s">
        <v>329</v>
      </c>
      <c r="C47" s="1438" t="s">
        <v>420</v>
      </c>
      <c r="D47" s="1438"/>
      <c r="E47" s="1438"/>
      <c r="F47" s="1438"/>
      <c r="G47" s="1438"/>
      <c r="H47" s="1438"/>
      <c r="I47" s="1438"/>
      <c r="J47" s="1438"/>
      <c r="K47" s="1438"/>
      <c r="L47" s="1438"/>
      <c r="M47" s="325"/>
      <c r="N47" s="326"/>
      <c r="O47" s="326"/>
      <c r="P47" s="327"/>
      <c r="Q47" s="2"/>
    </row>
    <row r="48" spans="1:22" s="6" customFormat="1" ht="18.75" hidden="1" customHeight="1" thickBot="1" x14ac:dyDescent="0.25">
      <c r="A48" s="394"/>
      <c r="B48" s="1165" t="s">
        <v>162</v>
      </c>
      <c r="C48" s="1170" t="s">
        <v>190</v>
      </c>
      <c r="D48" s="1171" t="s">
        <v>477</v>
      </c>
      <c r="E48" s="1170" t="s">
        <v>204</v>
      </c>
      <c r="F48" s="481" t="s">
        <v>105</v>
      </c>
      <c r="G48" s="1439" t="s">
        <v>163</v>
      </c>
      <c r="H48" s="1440"/>
      <c r="I48" s="1441"/>
      <c r="J48" s="1172" t="s">
        <v>66</v>
      </c>
      <c r="K48" s="1170" t="s">
        <v>330</v>
      </c>
      <c r="L48" s="1171" t="s">
        <v>239</v>
      </c>
      <c r="M48" s="481" t="s">
        <v>105</v>
      </c>
      <c r="N48" s="321"/>
      <c r="O48" s="321"/>
      <c r="P48" s="314"/>
      <c r="U48" s="396"/>
      <c r="V48" s="397"/>
    </row>
    <row r="49" spans="1:22" s="6" customFormat="1" ht="12.75" hidden="1" customHeight="1" x14ac:dyDescent="0.2">
      <c r="A49" s="394"/>
      <c r="B49" s="1166" t="s">
        <v>559</v>
      </c>
      <c r="C49" s="299"/>
      <c r="D49" s="124" t="s">
        <v>919</v>
      </c>
      <c r="E49" s="124" t="s">
        <v>336</v>
      </c>
      <c r="F49" s="476" t="s">
        <v>4</v>
      </c>
      <c r="G49" s="1442" t="s">
        <v>558</v>
      </c>
      <c r="H49" s="1443"/>
      <c r="I49" s="1444"/>
      <c r="J49" s="299"/>
      <c r="K49" s="124" t="s">
        <v>689</v>
      </c>
      <c r="L49" s="34" t="s">
        <v>921</v>
      </c>
      <c r="M49" s="482" t="s">
        <v>5</v>
      </c>
      <c r="N49" s="321"/>
      <c r="O49" s="321"/>
      <c r="P49" s="314"/>
    </row>
    <row r="50" spans="1:22" s="6" customFormat="1" ht="12.75" hidden="1" customHeight="1" x14ac:dyDescent="0.2">
      <c r="A50" s="394"/>
      <c r="B50" s="1167" t="s">
        <v>147</v>
      </c>
      <c r="C50" s="123" t="s">
        <v>920</v>
      </c>
      <c r="D50" s="300"/>
      <c r="E50" s="129" t="s">
        <v>703</v>
      </c>
      <c r="F50" s="477" t="s">
        <v>6</v>
      </c>
      <c r="G50" s="1445" t="s">
        <v>557</v>
      </c>
      <c r="H50" s="1446"/>
      <c r="I50" s="1447"/>
      <c r="J50" s="123" t="s">
        <v>695</v>
      </c>
      <c r="K50" s="300"/>
      <c r="L50" s="33" t="s">
        <v>922</v>
      </c>
      <c r="M50" s="483" t="s">
        <v>4</v>
      </c>
      <c r="N50" s="321"/>
      <c r="O50" s="321"/>
      <c r="P50" s="314"/>
    </row>
    <row r="51" spans="1:22" s="6" customFormat="1" ht="12.75" hidden="1" customHeight="1" thickBot="1" x14ac:dyDescent="0.25">
      <c r="A51" s="394"/>
      <c r="B51" s="1167" t="s">
        <v>556</v>
      </c>
      <c r="C51" s="125" t="s">
        <v>335</v>
      </c>
      <c r="D51" s="126" t="s">
        <v>707</v>
      </c>
      <c r="E51" s="291"/>
      <c r="F51" s="479" t="s">
        <v>5</v>
      </c>
      <c r="G51" s="1451" t="s">
        <v>656</v>
      </c>
      <c r="H51" s="1452"/>
      <c r="I51" s="1453"/>
      <c r="J51" s="125" t="s">
        <v>924</v>
      </c>
      <c r="K51" s="126" t="s">
        <v>923</v>
      </c>
      <c r="L51" s="292"/>
      <c r="M51" s="484" t="s">
        <v>6</v>
      </c>
      <c r="N51" s="321"/>
      <c r="O51" s="321"/>
      <c r="P51" s="314"/>
    </row>
    <row r="52" spans="1:22" s="6" customFormat="1" ht="14.25" hidden="1" customHeight="1" thickBot="1" x14ac:dyDescent="0.25">
      <c r="A52" s="394"/>
      <c r="B52" s="1168" t="s">
        <v>155</v>
      </c>
      <c r="C52" s="1429" t="s">
        <v>147</v>
      </c>
      <c r="D52" s="1430"/>
      <c r="E52" s="1431"/>
      <c r="F52" s="1429" t="s">
        <v>656</v>
      </c>
      <c r="G52" s="1430"/>
      <c r="H52" s="1431"/>
      <c r="I52" s="305" t="s">
        <v>220</v>
      </c>
      <c r="J52" s="148" t="s">
        <v>108</v>
      </c>
      <c r="K52" s="307">
        <v>8</v>
      </c>
      <c r="L52" s="233" t="s">
        <v>770</v>
      </c>
      <c r="M52" s="1508"/>
      <c r="N52" s="1509"/>
      <c r="O52" s="1509"/>
      <c r="P52" s="1510"/>
    </row>
    <row r="53" spans="1:22" s="6" customFormat="1" ht="14.25" hidden="1" customHeight="1" thickBot="1" x14ac:dyDescent="0.25">
      <c r="A53" s="394"/>
      <c r="B53" s="1169" t="s">
        <v>150</v>
      </c>
      <c r="C53" s="1429" t="s">
        <v>556</v>
      </c>
      <c r="D53" s="1430"/>
      <c r="E53" s="1431"/>
      <c r="F53" s="1429" t="s">
        <v>558</v>
      </c>
      <c r="G53" s="1430"/>
      <c r="H53" s="1431"/>
      <c r="I53" s="303" t="s">
        <v>309</v>
      </c>
      <c r="J53" s="306" t="s">
        <v>108</v>
      </c>
      <c r="K53" s="304">
        <v>13</v>
      </c>
      <c r="L53" s="237" t="s">
        <v>207</v>
      </c>
      <c r="M53" s="322"/>
      <c r="N53" s="321"/>
      <c r="O53" s="321"/>
      <c r="P53" s="314"/>
    </row>
    <row r="54" spans="1:22" s="6" customFormat="1" ht="15.75" hidden="1" customHeight="1" thickBot="1" x14ac:dyDescent="0.25">
      <c r="A54" s="394"/>
      <c r="B54" s="1169" t="s">
        <v>106</v>
      </c>
      <c r="C54" s="1429" t="s">
        <v>559</v>
      </c>
      <c r="D54" s="1430"/>
      <c r="E54" s="1431"/>
      <c r="F54" s="1429" t="s">
        <v>557</v>
      </c>
      <c r="G54" s="1430"/>
      <c r="H54" s="1431"/>
      <c r="I54" s="303" t="s">
        <v>663</v>
      </c>
      <c r="J54" s="1173" t="s">
        <v>925</v>
      </c>
      <c r="K54" s="304">
        <v>15</v>
      </c>
      <c r="L54" s="242" t="s">
        <v>205</v>
      </c>
      <c r="M54" s="322"/>
      <c r="N54" s="321"/>
      <c r="O54" s="321"/>
      <c r="P54" s="314"/>
    </row>
    <row r="55" spans="1:22" ht="15.75" hidden="1" customHeight="1" thickBot="1" x14ac:dyDescent="0.25">
      <c r="A55" s="394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3"/>
      <c r="M55" s="1489"/>
      <c r="N55" s="1490"/>
      <c r="O55" s="1490"/>
      <c r="P55" s="1491"/>
    </row>
    <row r="56" spans="1:22" s="6" customFormat="1" ht="15.75" customHeight="1" thickBot="1" x14ac:dyDescent="0.25">
      <c r="A56" s="394"/>
      <c r="B56" s="509" t="s">
        <v>332</v>
      </c>
      <c r="C56" s="1521" t="s">
        <v>421</v>
      </c>
      <c r="D56" s="1521"/>
      <c r="E56" s="1521"/>
      <c r="F56" s="1521"/>
      <c r="G56" s="1521"/>
      <c r="H56" s="1521"/>
      <c r="I56" s="1521"/>
      <c r="J56" s="1521"/>
      <c r="K56" s="1521"/>
      <c r="L56" s="1521"/>
      <c r="M56" s="325"/>
      <c r="N56" s="326"/>
      <c r="O56" s="326"/>
      <c r="P56" s="327"/>
      <c r="Q56" s="2"/>
    </row>
    <row r="57" spans="1:22" s="6" customFormat="1" ht="18.75" customHeight="1" thickBot="1" x14ac:dyDescent="0.25">
      <c r="A57" s="394"/>
      <c r="B57" s="1361" t="s">
        <v>162</v>
      </c>
      <c r="C57" s="514" t="s">
        <v>330</v>
      </c>
      <c r="D57" s="518" t="s">
        <v>204</v>
      </c>
      <c r="E57" s="514" t="s">
        <v>477</v>
      </c>
      <c r="F57" s="481" t="s">
        <v>105</v>
      </c>
      <c r="G57" s="1522" t="s">
        <v>163</v>
      </c>
      <c r="H57" s="1523"/>
      <c r="I57" s="1524"/>
      <c r="J57" s="515" t="s">
        <v>190</v>
      </c>
      <c r="K57" s="514" t="s">
        <v>66</v>
      </c>
      <c r="L57" s="518" t="s">
        <v>239</v>
      </c>
      <c r="M57" s="481" t="s">
        <v>105</v>
      </c>
      <c r="N57" s="321"/>
      <c r="O57" s="321"/>
      <c r="P57" s="314"/>
      <c r="U57" s="396"/>
      <c r="V57" s="397"/>
    </row>
    <row r="58" spans="1:22" s="6" customFormat="1" ht="12.75" customHeight="1" x14ac:dyDescent="0.2">
      <c r="A58" s="394"/>
      <c r="B58" s="510" t="s">
        <v>557</v>
      </c>
      <c r="C58" s="299"/>
      <c r="D58" s="124" t="s">
        <v>979</v>
      </c>
      <c r="E58" s="124" t="s">
        <v>798</v>
      </c>
      <c r="F58" s="476" t="s">
        <v>4</v>
      </c>
      <c r="G58" s="1525" t="s">
        <v>559</v>
      </c>
      <c r="H58" s="1526"/>
      <c r="I58" s="1527"/>
      <c r="J58" s="299"/>
      <c r="K58" s="124" t="s">
        <v>981</v>
      </c>
      <c r="L58" s="34" t="s">
        <v>982</v>
      </c>
      <c r="M58" s="482" t="s">
        <v>6</v>
      </c>
      <c r="N58" s="321"/>
      <c r="O58" s="321"/>
      <c r="P58" s="314"/>
    </row>
    <row r="59" spans="1:22" s="6" customFormat="1" ht="12.75" customHeight="1" x14ac:dyDescent="0.2">
      <c r="A59" s="394"/>
      <c r="B59" s="511" t="s">
        <v>556</v>
      </c>
      <c r="C59" s="123" t="s">
        <v>980</v>
      </c>
      <c r="D59" s="300"/>
      <c r="E59" s="129" t="s">
        <v>654</v>
      </c>
      <c r="F59" s="477" t="s">
        <v>5</v>
      </c>
      <c r="G59" s="1528" t="s">
        <v>558</v>
      </c>
      <c r="H59" s="1529"/>
      <c r="I59" s="1530"/>
      <c r="J59" s="123" t="s">
        <v>986</v>
      </c>
      <c r="K59" s="300"/>
      <c r="L59" s="33" t="s">
        <v>983</v>
      </c>
      <c r="M59" s="483" t="s">
        <v>4</v>
      </c>
      <c r="N59" s="321"/>
      <c r="O59" s="321"/>
      <c r="P59" s="314"/>
    </row>
    <row r="60" spans="1:22" s="6" customFormat="1" ht="12.75" customHeight="1" thickBot="1" x14ac:dyDescent="0.25">
      <c r="A60" s="394"/>
      <c r="B60" s="511" t="s">
        <v>147</v>
      </c>
      <c r="C60" s="125" t="s">
        <v>802</v>
      </c>
      <c r="D60" s="126" t="s">
        <v>658</v>
      </c>
      <c r="E60" s="291"/>
      <c r="F60" s="479" t="s">
        <v>6</v>
      </c>
      <c r="G60" s="1531" t="s">
        <v>656</v>
      </c>
      <c r="H60" s="1532"/>
      <c r="I60" s="1533"/>
      <c r="J60" s="125" t="s">
        <v>985</v>
      </c>
      <c r="K60" s="126" t="s">
        <v>984</v>
      </c>
      <c r="L60" s="292"/>
      <c r="M60" s="484" t="s">
        <v>5</v>
      </c>
      <c r="N60" s="321"/>
      <c r="O60" s="321"/>
      <c r="P60" s="314"/>
    </row>
    <row r="61" spans="1:22" s="6" customFormat="1" ht="14.25" customHeight="1" thickBot="1" x14ac:dyDescent="0.25">
      <c r="A61" s="394"/>
      <c r="B61" s="512" t="s">
        <v>155</v>
      </c>
      <c r="C61" s="1429" t="s">
        <v>147</v>
      </c>
      <c r="D61" s="1430"/>
      <c r="E61" s="1431"/>
      <c r="F61" s="1429" t="s">
        <v>559</v>
      </c>
      <c r="G61" s="1430"/>
      <c r="H61" s="1431"/>
      <c r="I61" s="305" t="s">
        <v>727</v>
      </c>
      <c r="J61" s="148" t="s">
        <v>108</v>
      </c>
      <c r="K61" s="307">
        <v>25</v>
      </c>
      <c r="L61" s="233" t="s">
        <v>206</v>
      </c>
      <c r="M61" s="1508"/>
      <c r="N61" s="1509"/>
      <c r="O61" s="1509"/>
      <c r="P61" s="1510"/>
    </row>
    <row r="62" spans="1:22" s="6" customFormat="1" ht="14.25" customHeight="1" thickBot="1" x14ac:dyDescent="0.25">
      <c r="A62" s="394"/>
      <c r="B62" s="513" t="s">
        <v>150</v>
      </c>
      <c r="C62" s="1429" t="s">
        <v>556</v>
      </c>
      <c r="D62" s="1430"/>
      <c r="E62" s="1431"/>
      <c r="F62" s="1429" t="s">
        <v>656</v>
      </c>
      <c r="G62" s="1430"/>
      <c r="H62" s="1431"/>
      <c r="I62" s="303" t="s">
        <v>127</v>
      </c>
      <c r="J62" s="148" t="s">
        <v>108</v>
      </c>
      <c r="K62" s="304">
        <v>11</v>
      </c>
      <c r="L62" s="237" t="s">
        <v>207</v>
      </c>
      <c r="M62" s="322"/>
      <c r="N62" s="321"/>
      <c r="O62" s="321"/>
      <c r="P62" s="314"/>
    </row>
    <row r="63" spans="1:22" s="6" customFormat="1" ht="15.75" customHeight="1" thickBot="1" x14ac:dyDescent="0.25">
      <c r="A63" s="394"/>
      <c r="B63" s="513" t="s">
        <v>106</v>
      </c>
      <c r="C63" s="1429" t="s">
        <v>557</v>
      </c>
      <c r="D63" s="1430"/>
      <c r="E63" s="1431"/>
      <c r="F63" s="1429" t="s">
        <v>558</v>
      </c>
      <c r="G63" s="1430"/>
      <c r="H63" s="1431"/>
      <c r="I63" s="303" t="s">
        <v>978</v>
      </c>
      <c r="J63" s="306" t="s">
        <v>108</v>
      </c>
      <c r="K63" s="304">
        <v>8</v>
      </c>
      <c r="L63" s="242" t="s">
        <v>205</v>
      </c>
      <c r="M63" s="322"/>
      <c r="N63" s="321"/>
      <c r="O63" s="321"/>
      <c r="P63" s="314"/>
    </row>
    <row r="64" spans="1:22" ht="3.75" customHeight="1" x14ac:dyDescent="0.2">
      <c r="A64" s="394"/>
      <c r="B64" s="332"/>
      <c r="C64" s="332"/>
      <c r="D64" s="332"/>
      <c r="E64" s="332"/>
      <c r="F64" s="332"/>
      <c r="G64" s="332"/>
      <c r="H64" s="332"/>
      <c r="I64" s="332"/>
      <c r="J64" s="332"/>
      <c r="K64" s="332"/>
      <c r="L64" s="333"/>
      <c r="M64" s="1489"/>
      <c r="N64" s="1490"/>
      <c r="O64" s="1490"/>
      <c r="P64" s="1491"/>
    </row>
    <row r="65" spans="1:22" s="6" customFormat="1" ht="15.75" hidden="1" customHeight="1" thickBot="1" x14ac:dyDescent="0.25">
      <c r="A65" s="16"/>
      <c r="B65" s="539" t="s">
        <v>334</v>
      </c>
      <c r="C65" s="1567" t="s">
        <v>422</v>
      </c>
      <c r="D65" s="1567"/>
      <c r="E65" s="1567"/>
      <c r="F65" s="1567"/>
      <c r="G65" s="1567"/>
      <c r="H65" s="1567"/>
      <c r="I65" s="1567"/>
      <c r="J65" s="1567"/>
      <c r="K65" s="1567"/>
      <c r="L65" s="1567"/>
      <c r="M65" s="322"/>
      <c r="N65" s="321"/>
      <c r="O65" s="321"/>
      <c r="P65" s="314"/>
      <c r="Q65" s="2"/>
    </row>
    <row r="66" spans="1:22" ht="15.75" hidden="1" customHeight="1" thickBot="1" x14ac:dyDescent="0.25">
      <c r="A66" s="394"/>
      <c r="B66" s="707" t="s">
        <v>136</v>
      </c>
      <c r="C66" s="543"/>
      <c r="D66" s="544"/>
      <c r="E66" s="545"/>
      <c r="F66" s="544"/>
      <c r="G66" s="546"/>
      <c r="H66" s="445" t="s">
        <v>81</v>
      </c>
      <c r="I66" s="547" t="s">
        <v>134</v>
      </c>
      <c r="J66" s="548" t="s">
        <v>105</v>
      </c>
      <c r="K66" s="549" t="s">
        <v>342</v>
      </c>
      <c r="L66" s="1098" t="s">
        <v>133</v>
      </c>
      <c r="M66" s="322"/>
      <c r="N66" s="321"/>
      <c r="O66" s="321"/>
      <c r="P66" s="314"/>
    </row>
    <row r="67" spans="1:22" ht="15.75" hidden="1" customHeight="1" x14ac:dyDescent="0.2">
      <c r="A67" s="394"/>
      <c r="B67" s="540"/>
      <c r="C67" s="447"/>
      <c r="D67" s="124"/>
      <c r="E67" s="124"/>
      <c r="F67" s="124"/>
      <c r="G67" s="34"/>
      <c r="H67" s="537"/>
      <c r="I67" s="128"/>
      <c r="J67" s="200"/>
      <c r="K67" s="201"/>
      <c r="L67" s="768"/>
      <c r="M67" s="1508" t="s">
        <v>216</v>
      </c>
      <c r="N67" s="1509"/>
      <c r="O67" s="1509"/>
      <c r="P67" s="1510"/>
    </row>
    <row r="68" spans="1:22" ht="15.75" hidden="1" customHeight="1" x14ac:dyDescent="0.2">
      <c r="A68" s="394"/>
      <c r="B68" s="541"/>
      <c r="C68" s="123"/>
      <c r="D68" s="448"/>
      <c r="E68" s="129"/>
      <c r="F68" s="129"/>
      <c r="G68" s="33"/>
      <c r="H68" s="457"/>
      <c r="I68" s="128"/>
      <c r="J68" s="200"/>
      <c r="K68" s="201"/>
      <c r="L68" s="768"/>
      <c r="M68" s="322"/>
      <c r="N68" s="321"/>
      <c r="O68" s="321"/>
      <c r="P68" s="314"/>
    </row>
    <row r="69" spans="1:22" ht="15.75" hidden="1" customHeight="1" x14ac:dyDescent="0.2">
      <c r="A69" s="394"/>
      <c r="B69" s="541"/>
      <c r="C69" s="123"/>
      <c r="D69" s="129"/>
      <c r="E69" s="448"/>
      <c r="F69" s="129"/>
      <c r="G69" s="33"/>
      <c r="H69" s="446"/>
      <c r="I69" s="128"/>
      <c r="J69" s="200"/>
      <c r="K69" s="201"/>
      <c r="L69" s="768"/>
      <c r="M69" s="322"/>
      <c r="N69" s="321"/>
      <c r="O69" s="321"/>
      <c r="P69" s="314"/>
    </row>
    <row r="70" spans="1:22" ht="15.75" hidden="1" customHeight="1" x14ac:dyDescent="0.2">
      <c r="A70" s="394"/>
      <c r="B70" s="541"/>
      <c r="C70" s="123"/>
      <c r="D70" s="129"/>
      <c r="E70" s="129"/>
      <c r="F70" s="448"/>
      <c r="G70" s="33"/>
      <c r="H70" s="457"/>
      <c r="I70" s="128"/>
      <c r="J70" s="200"/>
      <c r="K70" s="201"/>
      <c r="L70" s="768"/>
      <c r="M70" s="322"/>
      <c r="N70" s="321"/>
      <c r="O70" s="321"/>
      <c r="P70" s="314"/>
    </row>
    <row r="71" spans="1:22" ht="15.75" hidden="1" customHeight="1" thickBot="1" x14ac:dyDescent="0.25">
      <c r="A71" s="394"/>
      <c r="B71" s="542"/>
      <c r="C71" s="444"/>
      <c r="D71" s="45"/>
      <c r="E71" s="45"/>
      <c r="F71" s="45"/>
      <c r="G71" s="449"/>
      <c r="H71" s="538"/>
      <c r="I71" s="38"/>
      <c r="J71" s="211"/>
      <c r="K71" s="212"/>
      <c r="L71" s="1097"/>
      <c r="M71" s="322"/>
      <c r="N71" s="321"/>
      <c r="O71" s="321"/>
      <c r="P71" s="314"/>
    </row>
    <row r="72" spans="1:22" ht="15.75" hidden="1" customHeight="1" thickBot="1" x14ac:dyDescent="0.25">
      <c r="A72" s="394"/>
      <c r="B72" s="345"/>
      <c r="C72" s="345"/>
      <c r="D72" s="345"/>
      <c r="E72" s="345"/>
      <c r="F72" s="345"/>
      <c r="G72" s="345"/>
      <c r="H72" s="345"/>
      <c r="I72" s="345"/>
      <c r="J72" s="345"/>
      <c r="K72" s="345"/>
      <c r="L72" s="395"/>
      <c r="M72" s="1511"/>
      <c r="N72" s="1512"/>
      <c r="O72" s="1512"/>
      <c r="P72" s="1513"/>
    </row>
    <row r="73" spans="1:22" s="6" customFormat="1" ht="15.75" hidden="1" customHeight="1" thickBot="1" x14ac:dyDescent="0.25">
      <c r="A73" s="394"/>
      <c r="B73" s="579" t="s">
        <v>345</v>
      </c>
      <c r="C73" s="1514" t="s">
        <v>423</v>
      </c>
      <c r="D73" s="1514"/>
      <c r="E73" s="1514"/>
      <c r="F73" s="1514"/>
      <c r="G73" s="1514"/>
      <c r="H73" s="1514"/>
      <c r="I73" s="1514"/>
      <c r="J73" s="1514"/>
      <c r="K73" s="1514"/>
      <c r="L73" s="1514"/>
      <c r="M73" s="325"/>
      <c r="N73" s="326"/>
      <c r="O73" s="326"/>
      <c r="P73" s="327"/>
      <c r="Q73" s="2"/>
    </row>
    <row r="74" spans="1:22" s="6" customFormat="1" ht="15.75" hidden="1" customHeight="1" thickBot="1" x14ac:dyDescent="0.25">
      <c r="A74" s="394"/>
      <c r="B74" s="706" t="s">
        <v>162</v>
      </c>
      <c r="C74" s="584"/>
      <c r="D74" s="584"/>
      <c r="E74" s="584"/>
      <c r="F74" s="585" t="s">
        <v>105</v>
      </c>
      <c r="G74" s="1515" t="s">
        <v>163</v>
      </c>
      <c r="H74" s="1516"/>
      <c r="I74" s="1517"/>
      <c r="J74" s="586"/>
      <c r="K74" s="584"/>
      <c r="L74" s="587"/>
      <c r="M74" s="588" t="s">
        <v>105</v>
      </c>
      <c r="N74" s="321"/>
      <c r="O74" s="321"/>
      <c r="P74" s="314"/>
      <c r="U74" s="396"/>
      <c r="V74" s="397"/>
    </row>
    <row r="75" spans="1:22" s="6" customFormat="1" ht="15.75" hidden="1" customHeight="1" x14ac:dyDescent="0.2">
      <c r="A75" s="394"/>
      <c r="B75" s="580"/>
      <c r="C75" s="299"/>
      <c r="D75" s="124"/>
      <c r="E75" s="124"/>
      <c r="F75" s="223"/>
      <c r="G75" s="1518"/>
      <c r="H75" s="1519"/>
      <c r="I75" s="1520"/>
      <c r="J75" s="299"/>
      <c r="K75" s="124"/>
      <c r="L75" s="34"/>
      <c r="M75" s="417"/>
      <c r="N75" s="321"/>
      <c r="O75" s="321"/>
      <c r="P75" s="314"/>
    </row>
    <row r="76" spans="1:22" s="6" customFormat="1" ht="15.75" hidden="1" customHeight="1" x14ac:dyDescent="0.2">
      <c r="A76" s="394"/>
      <c r="B76" s="581"/>
      <c r="C76" s="123"/>
      <c r="D76" s="300"/>
      <c r="E76" s="129"/>
      <c r="F76" s="225"/>
      <c r="G76" s="1448"/>
      <c r="H76" s="1449"/>
      <c r="I76" s="1450"/>
      <c r="J76" s="123"/>
      <c r="K76" s="300"/>
      <c r="L76" s="33"/>
      <c r="M76" s="418"/>
      <c r="N76" s="321"/>
      <c r="O76" s="321"/>
      <c r="P76" s="314"/>
    </row>
    <row r="77" spans="1:22" s="6" customFormat="1" ht="15.75" hidden="1" customHeight="1" thickBot="1" x14ac:dyDescent="0.25">
      <c r="A77" s="394"/>
      <c r="B77" s="581"/>
      <c r="C77" s="125"/>
      <c r="D77" s="126"/>
      <c r="E77" s="291"/>
      <c r="F77" s="226"/>
      <c r="G77" s="1534"/>
      <c r="H77" s="1535"/>
      <c r="I77" s="1536"/>
      <c r="J77" s="125"/>
      <c r="K77" s="126"/>
      <c r="L77" s="292"/>
      <c r="M77" s="419"/>
      <c r="N77" s="321"/>
      <c r="O77" s="321"/>
      <c r="P77" s="314"/>
    </row>
    <row r="78" spans="1:22" s="6" customFormat="1" ht="15.75" hidden="1" customHeight="1" thickBot="1" x14ac:dyDescent="0.25">
      <c r="A78" s="394"/>
      <c r="B78" s="582" t="s">
        <v>155</v>
      </c>
      <c r="C78" s="1429"/>
      <c r="D78" s="1430"/>
      <c r="E78" s="1431"/>
      <c r="F78" s="1429"/>
      <c r="G78" s="1430"/>
      <c r="H78" s="1431"/>
      <c r="I78" s="305"/>
      <c r="J78" s="306" t="s">
        <v>108</v>
      </c>
      <c r="K78" s="307"/>
      <c r="L78" s="233"/>
      <c r="M78" s="1508"/>
      <c r="N78" s="1509"/>
      <c r="O78" s="1509"/>
      <c r="P78" s="1510"/>
    </row>
    <row r="79" spans="1:22" s="6" customFormat="1" ht="15.75" hidden="1" customHeight="1" thickBot="1" x14ac:dyDescent="0.25">
      <c r="A79" s="394"/>
      <c r="B79" s="583" t="s">
        <v>150</v>
      </c>
      <c r="C79" s="1429"/>
      <c r="D79" s="1430"/>
      <c r="E79" s="1431"/>
      <c r="F79" s="1429"/>
      <c r="G79" s="1430"/>
      <c r="H79" s="1431"/>
      <c r="I79" s="303"/>
      <c r="J79" s="148" t="s">
        <v>108</v>
      </c>
      <c r="K79" s="304"/>
      <c r="L79" s="237"/>
      <c r="M79" s="322"/>
      <c r="N79" s="321"/>
      <c r="O79" s="321"/>
      <c r="P79" s="314"/>
    </row>
    <row r="80" spans="1:22" s="6" customFormat="1" ht="15.75" hidden="1" customHeight="1" thickBot="1" x14ac:dyDescent="0.25">
      <c r="A80" s="394"/>
      <c r="B80" s="583" t="s">
        <v>106</v>
      </c>
      <c r="C80" s="1429"/>
      <c r="D80" s="1430"/>
      <c r="E80" s="1431"/>
      <c r="F80" s="1429"/>
      <c r="G80" s="1430"/>
      <c r="H80" s="1431"/>
      <c r="I80" s="303"/>
      <c r="J80" s="148" t="s">
        <v>108</v>
      </c>
      <c r="K80" s="304"/>
      <c r="L80" s="242"/>
      <c r="M80" s="322"/>
      <c r="N80" s="321"/>
      <c r="O80" s="321"/>
      <c r="P80" s="314"/>
    </row>
    <row r="81" spans="1:16" ht="4.5" customHeight="1" thickBot="1" x14ac:dyDescent="0.25">
      <c r="A81" s="394"/>
      <c r="B81" s="345"/>
      <c r="C81" s="345"/>
      <c r="D81" s="345"/>
      <c r="E81" s="345"/>
      <c r="F81" s="345"/>
      <c r="G81" s="345"/>
      <c r="H81" s="345"/>
      <c r="I81" s="345"/>
      <c r="J81" s="345"/>
      <c r="K81" s="345"/>
      <c r="L81" s="395"/>
      <c r="M81" s="322"/>
      <c r="N81" s="321"/>
      <c r="O81" s="321"/>
      <c r="P81" s="314"/>
    </row>
    <row r="82" spans="1:16" ht="21.75" customHeight="1" x14ac:dyDescent="0.2">
      <c r="A82" s="156" t="s">
        <v>82</v>
      </c>
      <c r="B82" s="157"/>
      <c r="C82" s="158"/>
      <c r="D82" s="1565" t="s">
        <v>347</v>
      </c>
      <c r="E82" s="1565"/>
      <c r="F82" s="1565"/>
      <c r="G82" s="1565"/>
      <c r="H82" s="1565"/>
      <c r="I82" s="1565"/>
      <c r="J82" s="1565"/>
      <c r="K82" s="1565"/>
      <c r="L82" s="1565"/>
      <c r="M82" s="1549" t="s">
        <v>584</v>
      </c>
      <c r="N82" s="1550"/>
      <c r="O82" s="1550"/>
      <c r="P82" s="1551"/>
    </row>
    <row r="83" spans="1:16" ht="16.5" customHeight="1" thickBot="1" x14ac:dyDescent="0.3">
      <c r="A83" s="534" t="s">
        <v>987</v>
      </c>
      <c r="B83" s="535"/>
      <c r="C83" s="535"/>
      <c r="D83" s="1566" t="s">
        <v>422</v>
      </c>
      <c r="E83" s="1566"/>
      <c r="F83" s="1566"/>
      <c r="G83" s="1566"/>
      <c r="H83" s="1566"/>
      <c r="I83" s="1566"/>
      <c r="J83" s="1566"/>
      <c r="K83" s="1566"/>
      <c r="L83" s="1566"/>
      <c r="M83" s="1511"/>
      <c r="N83" s="1512"/>
      <c r="O83" s="1512"/>
      <c r="P83" s="1513"/>
    </row>
    <row r="84" spans="1:16" ht="5.25" hidden="1" customHeight="1" x14ac:dyDescent="0.2">
      <c r="A84" s="331"/>
      <c r="B84" s="332"/>
      <c r="C84" s="332"/>
      <c r="D84" s="332"/>
      <c r="E84" s="332"/>
      <c r="F84" s="332"/>
      <c r="G84" s="332"/>
      <c r="H84" s="332"/>
      <c r="I84" s="332"/>
      <c r="J84" s="332"/>
      <c r="K84" s="332"/>
      <c r="L84" s="333"/>
      <c r="M84" s="1511"/>
      <c r="N84" s="1512"/>
      <c r="O84" s="1512"/>
      <c r="P84" s="1513"/>
    </row>
    <row r="85" spans="1:16" s="323" customFormat="1" ht="10.5" x14ac:dyDescent="0.15">
      <c r="A85" s="1376"/>
      <c r="B85" s="338"/>
      <c r="C85" s="338"/>
      <c r="D85" s="338" t="s">
        <v>245</v>
      </c>
      <c r="E85" s="338"/>
      <c r="F85" s="338"/>
      <c r="G85" s="338"/>
      <c r="H85" s="338"/>
      <c r="I85" s="338"/>
      <c r="J85" s="338"/>
      <c r="K85" s="338"/>
      <c r="L85" s="338"/>
      <c r="M85" s="1546" t="s">
        <v>229</v>
      </c>
      <c r="N85" s="1547"/>
      <c r="O85" s="1547"/>
      <c r="P85" s="1548"/>
    </row>
    <row r="86" spans="1:16" s="324" customFormat="1" ht="15.75" customHeight="1" thickBot="1" x14ac:dyDescent="0.2">
      <c r="A86" s="339"/>
      <c r="B86" s="340"/>
      <c r="C86" s="346" t="s">
        <v>246</v>
      </c>
      <c r="D86" s="1552" t="s">
        <v>247</v>
      </c>
      <c r="E86" s="1552"/>
      <c r="F86" s="340"/>
      <c r="G86" s="346" t="s">
        <v>248</v>
      </c>
      <c r="H86" s="1552" t="s">
        <v>247</v>
      </c>
      <c r="I86" s="1552"/>
      <c r="J86" s="340"/>
      <c r="K86" s="340"/>
      <c r="L86" s="340"/>
      <c r="M86" s="328"/>
      <c r="N86" s="329"/>
      <c r="O86" s="329"/>
      <c r="P86" s="330"/>
    </row>
    <row r="87" spans="1:16" s="31" customFormat="1" ht="15" customHeight="1" x14ac:dyDescent="0.15">
      <c r="A87" s="341"/>
      <c r="B87" s="342"/>
      <c r="C87" s="347" t="s">
        <v>4</v>
      </c>
      <c r="D87" s="1553" t="s">
        <v>191</v>
      </c>
      <c r="E87" s="1554"/>
      <c r="F87" s="340"/>
      <c r="G87" s="350" t="s">
        <v>5</v>
      </c>
      <c r="H87" s="1561" t="s">
        <v>66</v>
      </c>
      <c r="I87" s="1562"/>
      <c r="J87" s="342"/>
      <c r="K87" s="342"/>
      <c r="L87" s="342"/>
      <c r="M87" s="328"/>
      <c r="N87" s="329"/>
      <c r="O87" s="329"/>
      <c r="P87" s="330"/>
    </row>
    <row r="88" spans="1:16" s="31" customFormat="1" ht="15" customHeight="1" x14ac:dyDescent="0.2">
      <c r="A88" s="341"/>
      <c r="B88" s="342"/>
      <c r="C88" s="348" t="s">
        <v>6</v>
      </c>
      <c r="D88" s="1555" t="s">
        <v>204</v>
      </c>
      <c r="E88" s="1556"/>
      <c r="F88" s="340"/>
      <c r="G88" s="351" t="s">
        <v>63</v>
      </c>
      <c r="H88" s="1563" t="s">
        <v>238</v>
      </c>
      <c r="I88" s="1564"/>
      <c r="J88" s="342"/>
      <c r="K88" s="342"/>
      <c r="L88" s="342"/>
      <c r="M88" s="319"/>
      <c r="N88" s="315"/>
      <c r="O88" s="315"/>
      <c r="P88" s="316"/>
    </row>
    <row r="89" spans="1:16" s="31" customFormat="1" ht="14.25" customHeight="1" thickBot="1" x14ac:dyDescent="0.25">
      <c r="A89" s="341"/>
      <c r="B89" s="342"/>
      <c r="C89" s="747" t="s">
        <v>64</v>
      </c>
      <c r="D89" s="1557" t="s">
        <v>157</v>
      </c>
      <c r="E89" s="1558"/>
      <c r="F89" s="340"/>
      <c r="G89" s="748" t="s">
        <v>79</v>
      </c>
      <c r="H89" s="1559" t="s">
        <v>147</v>
      </c>
      <c r="I89" s="1560"/>
      <c r="J89" s="342"/>
      <c r="K89" s="342"/>
      <c r="L89" s="342"/>
      <c r="M89" s="319"/>
      <c r="N89" s="315"/>
      <c r="O89" s="315"/>
      <c r="P89" s="314"/>
    </row>
    <row r="90" spans="1:16" ht="0.75" customHeight="1" x14ac:dyDescent="0.2">
      <c r="A90" s="1540" t="s">
        <v>307</v>
      </c>
      <c r="B90" s="1541"/>
      <c r="C90" s="1540" t="s">
        <v>988</v>
      </c>
      <c r="D90" s="1544"/>
      <c r="E90" s="1541"/>
      <c r="F90" s="749"/>
      <c r="G90" s="1540" t="s">
        <v>989</v>
      </c>
      <c r="H90" s="1544"/>
      <c r="I90" s="1541"/>
      <c r="J90" s="344"/>
      <c r="K90" s="344"/>
      <c r="L90" s="344"/>
      <c r="M90" s="319"/>
      <c r="N90" s="318"/>
      <c r="O90" s="318"/>
      <c r="P90" s="314"/>
    </row>
    <row r="91" spans="1:16" ht="12" customHeight="1" thickBot="1" x14ac:dyDescent="0.25">
      <c r="A91" s="1542"/>
      <c r="B91" s="1543"/>
      <c r="C91" s="1542"/>
      <c r="D91" s="1545"/>
      <c r="E91" s="1543"/>
      <c r="F91" s="750" t="s">
        <v>665</v>
      </c>
      <c r="G91" s="1542"/>
      <c r="H91" s="1545"/>
      <c r="I91" s="1543"/>
      <c r="J91" s="345"/>
      <c r="K91" s="345"/>
      <c r="L91" s="345"/>
      <c r="M91" s="334"/>
      <c r="N91" s="335"/>
      <c r="O91" s="335"/>
      <c r="P91" s="336"/>
    </row>
  </sheetData>
  <sortState ref="B38:M45">
    <sortCondition descending="1" ref="L3"/>
  </sortState>
  <mergeCells count="105">
    <mergeCell ref="M78:P78"/>
    <mergeCell ref="F61:H61"/>
    <mergeCell ref="G77:I77"/>
    <mergeCell ref="M25:P25"/>
    <mergeCell ref="G24:I24"/>
    <mergeCell ref="A90:B91"/>
    <mergeCell ref="C90:E91"/>
    <mergeCell ref="G90:I91"/>
    <mergeCell ref="M85:P85"/>
    <mergeCell ref="M82:P82"/>
    <mergeCell ref="D86:E86"/>
    <mergeCell ref="D87:E87"/>
    <mergeCell ref="D88:E88"/>
    <mergeCell ref="D89:E89"/>
    <mergeCell ref="H89:I89"/>
    <mergeCell ref="H86:I86"/>
    <mergeCell ref="H87:I87"/>
    <mergeCell ref="H88:I88"/>
    <mergeCell ref="D82:L82"/>
    <mergeCell ref="M84:P84"/>
    <mergeCell ref="M83:P83"/>
    <mergeCell ref="D83:L83"/>
    <mergeCell ref="M64:P64"/>
    <mergeCell ref="C65:L65"/>
    <mergeCell ref="M67:P67"/>
    <mergeCell ref="M72:P72"/>
    <mergeCell ref="C63:E63"/>
    <mergeCell ref="F63:H63"/>
    <mergeCell ref="C73:L73"/>
    <mergeCell ref="G74:I74"/>
    <mergeCell ref="G75:I75"/>
    <mergeCell ref="F26:H26"/>
    <mergeCell ref="M61:P61"/>
    <mergeCell ref="C62:E62"/>
    <mergeCell ref="F62:H62"/>
    <mergeCell ref="M55:P55"/>
    <mergeCell ref="C56:L56"/>
    <mergeCell ref="G57:I57"/>
    <mergeCell ref="G58:I58"/>
    <mergeCell ref="G59:I59"/>
    <mergeCell ref="G60:I60"/>
    <mergeCell ref="C61:E61"/>
    <mergeCell ref="C27:E27"/>
    <mergeCell ref="F27:H27"/>
    <mergeCell ref="M28:P28"/>
    <mergeCell ref="M52:P52"/>
    <mergeCell ref="M37:P37"/>
    <mergeCell ref="C12:L12"/>
    <mergeCell ref="A1:P1"/>
    <mergeCell ref="N2:P10"/>
    <mergeCell ref="L2:M2"/>
    <mergeCell ref="M11:P11"/>
    <mergeCell ref="C20:L20"/>
    <mergeCell ref="G21:I21"/>
    <mergeCell ref="G22:I22"/>
    <mergeCell ref="G23:I23"/>
    <mergeCell ref="K13:L13"/>
    <mergeCell ref="K14:L14"/>
    <mergeCell ref="K15:L15"/>
    <mergeCell ref="K18:L18"/>
    <mergeCell ref="K16:L16"/>
    <mergeCell ref="K17:L17"/>
    <mergeCell ref="C25:E25"/>
    <mergeCell ref="F25:H25"/>
    <mergeCell ref="C54:E54"/>
    <mergeCell ref="C36:E36"/>
    <mergeCell ref="F36:H36"/>
    <mergeCell ref="C34:E34"/>
    <mergeCell ref="F34:H34"/>
    <mergeCell ref="F54:H54"/>
    <mergeCell ref="G51:I51"/>
    <mergeCell ref="C52:E52"/>
    <mergeCell ref="F52:H52"/>
    <mergeCell ref="C35:E35"/>
    <mergeCell ref="F35:H35"/>
    <mergeCell ref="C53:E53"/>
    <mergeCell ref="G39:I39"/>
    <mergeCell ref="G40:I40"/>
    <mergeCell ref="F53:H53"/>
    <mergeCell ref="C29:L29"/>
    <mergeCell ref="G30:I30"/>
    <mergeCell ref="G31:I31"/>
    <mergeCell ref="G32:I32"/>
    <mergeCell ref="G33:I33"/>
    <mergeCell ref="C38:L38"/>
    <mergeCell ref="C26:E26"/>
    <mergeCell ref="C79:E79"/>
    <mergeCell ref="F79:H79"/>
    <mergeCell ref="C80:E80"/>
    <mergeCell ref="F80:H80"/>
    <mergeCell ref="G41:I41"/>
    <mergeCell ref="G42:I42"/>
    <mergeCell ref="C43:E43"/>
    <mergeCell ref="F43:H43"/>
    <mergeCell ref="C44:E44"/>
    <mergeCell ref="C47:L47"/>
    <mergeCell ref="G48:I48"/>
    <mergeCell ref="G49:I49"/>
    <mergeCell ref="G50:I50"/>
    <mergeCell ref="F45:H45"/>
    <mergeCell ref="C45:E45"/>
    <mergeCell ref="F44:H44"/>
    <mergeCell ref="C78:E78"/>
    <mergeCell ref="F78:H78"/>
    <mergeCell ref="G76:I76"/>
  </mergeCells>
  <pageMargins left="0" right="0" top="0" bottom="0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1"/>
  <sheetViews>
    <sheetView tabSelected="1" zoomScale="130" zoomScaleNormal="130" workbookViewId="0">
      <selection activeCell="AP60" sqref="AP59:AP60"/>
    </sheetView>
  </sheetViews>
  <sheetFormatPr defaultColWidth="9.140625" defaultRowHeight="14.25" x14ac:dyDescent="0.2"/>
  <cols>
    <col min="1" max="1" width="3.28515625" style="1228" customWidth="1"/>
    <col min="2" max="2" width="8.42578125" style="1229" customWidth="1"/>
    <col min="3" max="3" width="6.28515625" style="1229" customWidth="1"/>
    <col min="4" max="4" width="4.5703125" style="1223" customWidth="1"/>
    <col min="5" max="12" width="8.28515625" style="1223" hidden="1" customWidth="1"/>
    <col min="13" max="13" width="4.85546875" style="1223" customWidth="1"/>
    <col min="14" max="14" width="3.140625" style="1223" customWidth="1"/>
    <col min="15" max="15" width="3.7109375" style="1225" customWidth="1"/>
    <col min="16" max="16" width="8.42578125" style="1225" customWidth="1"/>
    <col min="17" max="17" width="6.28515625" style="1225" customWidth="1"/>
    <col min="18" max="18" width="4.5703125" style="1225" customWidth="1"/>
    <col min="19" max="26" width="8" style="1225" hidden="1" customWidth="1"/>
    <col min="27" max="27" width="4.85546875" style="1226" customWidth="1"/>
    <col min="28" max="28" width="5.7109375" style="1223" customWidth="1"/>
    <col min="29" max="29" width="3.140625" style="1223" customWidth="1"/>
    <col min="30" max="30" width="3.28515625" style="1230" customWidth="1"/>
    <col min="31" max="31" width="8.42578125" style="1230" customWidth="1"/>
    <col min="32" max="32" width="6.28515625" style="1230" customWidth="1"/>
    <col min="33" max="33" width="4.5703125" style="1231" customWidth="1"/>
    <col min="34" max="41" width="5.85546875" style="1230" hidden="1" customWidth="1"/>
    <col min="42" max="42" width="5.28515625" style="1232" customWidth="1"/>
    <col min="43" max="16384" width="9.140625" style="1223"/>
  </cols>
  <sheetData>
    <row r="1" spans="1:43" s="1191" customFormat="1" ht="18.75" customHeight="1" x14ac:dyDescent="0.25">
      <c r="A1" s="1189" t="s">
        <v>140</v>
      </c>
      <c r="B1" s="1190"/>
      <c r="C1" s="1190"/>
      <c r="E1" s="1189"/>
      <c r="F1" s="1189"/>
      <c r="G1" s="1189"/>
      <c r="H1" s="1189"/>
      <c r="I1" s="1189"/>
      <c r="J1" s="1189"/>
      <c r="K1" s="1189"/>
      <c r="L1" s="1189"/>
      <c r="M1" s="1190"/>
      <c r="Q1" s="1190" t="s">
        <v>154</v>
      </c>
      <c r="AD1" s="1192"/>
      <c r="AG1" s="1193"/>
      <c r="AH1" s="1193"/>
      <c r="AI1" s="1193"/>
      <c r="AJ1" s="1193"/>
      <c r="AK1" s="1193"/>
      <c r="AL1" s="1193"/>
      <c r="AM1" s="1193"/>
      <c r="AN1" s="1193"/>
      <c r="AO1" s="1193"/>
      <c r="AP1" s="1194" t="s">
        <v>350</v>
      </c>
    </row>
    <row r="2" spans="1:43" s="1195" customFormat="1" ht="13.5" customHeight="1" x14ac:dyDescent="0.2">
      <c r="A2" s="1195" t="s">
        <v>222</v>
      </c>
      <c r="B2" s="1196"/>
      <c r="C2" s="1196"/>
      <c r="D2" s="1197"/>
      <c r="M2" s="1197"/>
      <c r="N2" s="1198"/>
      <c r="O2" s="1199" t="s">
        <v>202</v>
      </c>
      <c r="P2" s="1199"/>
      <c r="Q2" s="1199"/>
      <c r="R2" s="1199"/>
      <c r="S2" s="1199"/>
      <c r="T2" s="1199"/>
      <c r="U2" s="1199"/>
      <c r="V2" s="1199"/>
      <c r="W2" s="1199"/>
      <c r="X2" s="1199"/>
      <c r="Y2" s="1199"/>
      <c r="Z2" s="1199"/>
      <c r="AA2" s="1199"/>
      <c r="AE2" s="1199"/>
      <c r="AF2" s="1199"/>
      <c r="AG2" s="1199"/>
      <c r="AH2" s="1199"/>
      <c r="AI2" s="1199"/>
      <c r="AJ2" s="1199"/>
      <c r="AK2" s="1199"/>
      <c r="AL2" s="1199"/>
      <c r="AM2" s="1199"/>
      <c r="AN2" s="1199"/>
      <c r="AO2" s="1199"/>
      <c r="AP2" s="1198" t="s">
        <v>26</v>
      </c>
      <c r="AQ2" s="1199"/>
    </row>
    <row r="3" spans="1:43" s="1200" customFormat="1" ht="6" customHeight="1" x14ac:dyDescent="0.15">
      <c r="A3" s="1572" t="s">
        <v>16</v>
      </c>
      <c r="B3" s="1573" t="s">
        <v>23</v>
      </c>
      <c r="C3" s="1573" t="s">
        <v>24</v>
      </c>
      <c r="D3" s="1574" t="s">
        <v>3</v>
      </c>
      <c r="E3" s="1575" t="s">
        <v>232</v>
      </c>
      <c r="F3" s="1576"/>
      <c r="G3" s="1576"/>
      <c r="H3" s="1576"/>
      <c r="I3" s="1576"/>
      <c r="J3" s="1576"/>
      <c r="K3" s="1576"/>
      <c r="L3" s="1576"/>
      <c r="M3" s="1577"/>
      <c r="O3" s="1572" t="s">
        <v>16</v>
      </c>
      <c r="P3" s="1573" t="s">
        <v>23</v>
      </c>
      <c r="Q3" s="1573" t="s">
        <v>24</v>
      </c>
      <c r="R3" s="1574" t="s">
        <v>3</v>
      </c>
      <c r="S3" s="1575" t="s">
        <v>232</v>
      </c>
      <c r="T3" s="1576"/>
      <c r="U3" s="1576"/>
      <c r="V3" s="1576"/>
      <c r="W3" s="1576"/>
      <c r="X3" s="1576"/>
      <c r="Y3" s="1576"/>
      <c r="Z3" s="1576"/>
      <c r="AA3" s="1577"/>
      <c r="AB3" s="1569" t="s">
        <v>344</v>
      </c>
      <c r="AC3" s="1201"/>
      <c r="AD3" s="1572" t="s">
        <v>16</v>
      </c>
      <c r="AE3" s="1573" t="s">
        <v>23</v>
      </c>
      <c r="AF3" s="1573" t="s">
        <v>24</v>
      </c>
      <c r="AG3" s="1574" t="s">
        <v>3</v>
      </c>
      <c r="AH3" s="1575" t="s">
        <v>232</v>
      </c>
      <c r="AI3" s="1576"/>
      <c r="AJ3" s="1576"/>
      <c r="AK3" s="1576"/>
      <c r="AL3" s="1576"/>
      <c r="AM3" s="1576"/>
      <c r="AN3" s="1576"/>
      <c r="AO3" s="1576"/>
      <c r="AP3" s="1577"/>
      <c r="AQ3" s="1199"/>
    </row>
    <row r="4" spans="1:43" s="1200" customFormat="1" ht="6" customHeight="1" thickBot="1" x14ac:dyDescent="0.2">
      <c r="A4" s="1572"/>
      <c r="B4" s="1573"/>
      <c r="C4" s="1573"/>
      <c r="D4" s="1574"/>
      <c r="E4" s="1578"/>
      <c r="F4" s="1579"/>
      <c r="G4" s="1579"/>
      <c r="H4" s="1579"/>
      <c r="I4" s="1579"/>
      <c r="J4" s="1579"/>
      <c r="K4" s="1579"/>
      <c r="L4" s="1579"/>
      <c r="M4" s="1580"/>
      <c r="O4" s="1572"/>
      <c r="P4" s="1573"/>
      <c r="Q4" s="1573"/>
      <c r="R4" s="1574"/>
      <c r="S4" s="1578"/>
      <c r="T4" s="1579"/>
      <c r="U4" s="1579"/>
      <c r="V4" s="1579"/>
      <c r="W4" s="1579"/>
      <c r="X4" s="1579"/>
      <c r="Y4" s="1579"/>
      <c r="Z4" s="1579"/>
      <c r="AA4" s="1580"/>
      <c r="AB4" s="1570"/>
      <c r="AC4" s="1201"/>
      <c r="AD4" s="1572"/>
      <c r="AE4" s="1573"/>
      <c r="AF4" s="1573"/>
      <c r="AG4" s="1574"/>
      <c r="AH4" s="1578"/>
      <c r="AI4" s="1579"/>
      <c r="AJ4" s="1579"/>
      <c r="AK4" s="1579"/>
      <c r="AL4" s="1579"/>
      <c r="AM4" s="1579"/>
      <c r="AN4" s="1579"/>
      <c r="AO4" s="1579"/>
      <c r="AP4" s="1580"/>
    </row>
    <row r="5" spans="1:43" s="574" customFormat="1" ht="10.5" customHeight="1" x14ac:dyDescent="0.2">
      <c r="A5" s="1202">
        <v>1</v>
      </c>
      <c r="B5" s="597" t="s">
        <v>158</v>
      </c>
      <c r="C5" s="659" t="s">
        <v>159</v>
      </c>
      <c r="D5" s="1203" t="s">
        <v>67</v>
      </c>
      <c r="E5" s="1203">
        <v>25</v>
      </c>
      <c r="F5" s="1204">
        <v>14</v>
      </c>
      <c r="G5" s="1203">
        <v>21</v>
      </c>
      <c r="H5" s="1204">
        <v>18</v>
      </c>
      <c r="I5" s="1203">
        <v>18</v>
      </c>
      <c r="J5" s="1204">
        <v>29</v>
      </c>
      <c r="K5" s="1204"/>
      <c r="L5" s="1204"/>
      <c r="M5" s="1205">
        <f>SUM(E5:L5)</f>
        <v>125</v>
      </c>
      <c r="O5" s="1206">
        <v>1</v>
      </c>
      <c r="P5" s="591" t="s">
        <v>352</v>
      </c>
      <c r="Q5" s="591" t="s">
        <v>54</v>
      </c>
      <c r="R5" s="130" t="s">
        <v>32</v>
      </c>
      <c r="S5" s="130">
        <v>37</v>
      </c>
      <c r="T5" s="132">
        <v>32</v>
      </c>
      <c r="U5" s="130">
        <v>29.5</v>
      </c>
      <c r="V5" s="130">
        <v>30</v>
      </c>
      <c r="W5" s="132">
        <v>31</v>
      </c>
      <c r="X5" s="132">
        <v>32.5</v>
      </c>
      <c r="Y5" s="132"/>
      <c r="Z5" s="132"/>
      <c r="AA5" s="838">
        <f>SUM(S5:Z5)</f>
        <v>192</v>
      </c>
      <c r="AB5" s="2045">
        <v>24</v>
      </c>
      <c r="AD5" s="1206">
        <v>1</v>
      </c>
      <c r="AE5" s="595" t="s">
        <v>378</v>
      </c>
      <c r="AF5" s="659" t="s">
        <v>166</v>
      </c>
      <c r="AG5" s="130" t="s">
        <v>66</v>
      </c>
      <c r="AH5" s="134">
        <v>19</v>
      </c>
      <c r="AI5" s="134">
        <v>25</v>
      </c>
      <c r="AJ5" s="130">
        <v>4.5</v>
      </c>
      <c r="AK5" s="132">
        <v>18</v>
      </c>
      <c r="AL5" s="132">
        <v>13.5</v>
      </c>
      <c r="AM5" s="134">
        <v>8</v>
      </c>
      <c r="AN5" s="132"/>
      <c r="AO5" s="134"/>
      <c r="AP5" s="838">
        <f>SUM(AG5:AO5)</f>
        <v>88</v>
      </c>
    </row>
    <row r="6" spans="1:43" s="574" customFormat="1" ht="10.5" customHeight="1" x14ac:dyDescent="0.2">
      <c r="A6" s="1208">
        <v>2</v>
      </c>
      <c r="B6" s="595" t="s">
        <v>378</v>
      </c>
      <c r="C6" s="659" t="s">
        <v>166</v>
      </c>
      <c r="D6" s="1203" t="s">
        <v>66</v>
      </c>
      <c r="E6" s="1207">
        <v>12</v>
      </c>
      <c r="F6" s="1207">
        <v>15</v>
      </c>
      <c r="G6" s="1203">
        <v>13</v>
      </c>
      <c r="H6" s="1204">
        <v>20</v>
      </c>
      <c r="I6" s="1203">
        <v>20</v>
      </c>
      <c r="J6" s="1207">
        <v>18</v>
      </c>
      <c r="K6" s="1204"/>
      <c r="L6" s="1207"/>
      <c r="M6" s="1205">
        <f>SUM(D6:L6)</f>
        <v>98</v>
      </c>
      <c r="O6" s="1209">
        <v>2</v>
      </c>
      <c r="P6" s="595" t="s">
        <v>381</v>
      </c>
      <c r="Q6" s="659" t="s">
        <v>382</v>
      </c>
      <c r="R6" s="130" t="s">
        <v>66</v>
      </c>
      <c r="S6" s="130">
        <v>39</v>
      </c>
      <c r="T6" s="132">
        <v>29</v>
      </c>
      <c r="U6" s="132">
        <v>30</v>
      </c>
      <c r="V6" s="132">
        <v>27</v>
      </c>
      <c r="W6" s="132">
        <v>28.5</v>
      </c>
      <c r="X6" s="132">
        <v>27.5</v>
      </c>
      <c r="Y6" s="132"/>
      <c r="Z6" s="132"/>
      <c r="AA6" s="838">
        <f>SUM(S6:Z6)</f>
        <v>181</v>
      </c>
      <c r="AB6" s="162">
        <v>22.625</v>
      </c>
      <c r="AD6" s="1209">
        <v>2</v>
      </c>
      <c r="AE6" s="526" t="s">
        <v>132</v>
      </c>
      <c r="AF6" s="526" t="s">
        <v>258</v>
      </c>
      <c r="AG6" s="130" t="s">
        <v>46</v>
      </c>
      <c r="AH6" s="133">
        <v>0</v>
      </c>
      <c r="AI6" s="130">
        <v>13</v>
      </c>
      <c r="AJ6" s="132">
        <v>19.5</v>
      </c>
      <c r="AK6" s="132">
        <v>28</v>
      </c>
      <c r="AL6" s="132">
        <v>13</v>
      </c>
      <c r="AM6" s="130">
        <v>13.5</v>
      </c>
      <c r="AN6" s="130"/>
      <c r="AO6" s="130"/>
      <c r="AP6" s="838">
        <f>SUM(AG6:AO6)</f>
        <v>87</v>
      </c>
    </row>
    <row r="7" spans="1:43" s="574" customFormat="1" ht="10.5" customHeight="1" x14ac:dyDescent="0.2">
      <c r="A7" s="1211">
        <v>3</v>
      </c>
      <c r="B7" s="591" t="s">
        <v>357</v>
      </c>
      <c r="C7" s="591" t="s">
        <v>86</v>
      </c>
      <c r="D7" s="1203" t="s">
        <v>32</v>
      </c>
      <c r="E7" s="1203">
        <v>10</v>
      </c>
      <c r="F7" s="1204">
        <v>14</v>
      </c>
      <c r="G7" s="1203">
        <v>0</v>
      </c>
      <c r="H7" s="1203">
        <v>10</v>
      </c>
      <c r="I7" s="1203">
        <v>18</v>
      </c>
      <c r="J7" s="1204">
        <v>19</v>
      </c>
      <c r="K7" s="1204"/>
      <c r="L7" s="1204"/>
      <c r="M7" s="1205">
        <f>SUM(E7:L7)</f>
        <v>71</v>
      </c>
      <c r="O7" s="1212">
        <v>3</v>
      </c>
      <c r="P7" s="592" t="s">
        <v>590</v>
      </c>
      <c r="Q7" s="591" t="s">
        <v>365</v>
      </c>
      <c r="R7" s="130" t="s">
        <v>209</v>
      </c>
      <c r="S7" s="133">
        <v>33.5</v>
      </c>
      <c r="T7" s="132">
        <v>28.5</v>
      </c>
      <c r="U7" s="130">
        <v>27.5</v>
      </c>
      <c r="V7" s="130">
        <v>0</v>
      </c>
      <c r="W7" s="130">
        <v>28</v>
      </c>
      <c r="X7" s="132">
        <v>26</v>
      </c>
      <c r="Y7" s="130"/>
      <c r="Z7" s="132"/>
      <c r="AA7" s="838">
        <f>SUM(S7:Z7)</f>
        <v>143.5</v>
      </c>
      <c r="AB7" s="162">
        <v>20.5</v>
      </c>
      <c r="AD7" s="1212">
        <v>3</v>
      </c>
      <c r="AE7" s="591" t="s">
        <v>357</v>
      </c>
      <c r="AF7" s="591" t="s">
        <v>86</v>
      </c>
      <c r="AG7" s="130" t="s">
        <v>32</v>
      </c>
      <c r="AH7" s="130">
        <v>18.5</v>
      </c>
      <c r="AI7" s="132">
        <v>10</v>
      </c>
      <c r="AJ7" s="130">
        <v>0</v>
      </c>
      <c r="AK7" s="132">
        <v>9</v>
      </c>
      <c r="AL7" s="132">
        <v>20</v>
      </c>
      <c r="AM7" s="132">
        <v>20</v>
      </c>
      <c r="AN7" s="132"/>
      <c r="AO7" s="132"/>
      <c r="AP7" s="838">
        <f>SUM(AH7:AO7)</f>
        <v>77.5</v>
      </c>
    </row>
    <row r="8" spans="1:43" s="574" customFormat="1" ht="10.5" customHeight="1" x14ac:dyDescent="0.2">
      <c r="A8" s="1213">
        <v>4</v>
      </c>
      <c r="B8" s="526" t="s">
        <v>132</v>
      </c>
      <c r="C8" s="526" t="s">
        <v>258</v>
      </c>
      <c r="D8" s="1203" t="s">
        <v>46</v>
      </c>
      <c r="E8" s="1203">
        <v>0</v>
      </c>
      <c r="F8" s="1203">
        <v>0</v>
      </c>
      <c r="G8" s="1204">
        <v>15</v>
      </c>
      <c r="H8" s="1204">
        <v>11</v>
      </c>
      <c r="I8" s="1203">
        <v>21</v>
      </c>
      <c r="J8" s="1203">
        <v>16</v>
      </c>
      <c r="K8" s="1203"/>
      <c r="L8" s="1203"/>
      <c r="M8" s="1205">
        <f>SUM(D8:L8)</f>
        <v>63</v>
      </c>
      <c r="O8" s="1214">
        <v>4</v>
      </c>
      <c r="P8" s="665" t="s">
        <v>592</v>
      </c>
      <c r="Q8" s="656" t="s">
        <v>256</v>
      </c>
      <c r="R8" s="130" t="s">
        <v>67</v>
      </c>
      <c r="S8" s="130">
        <v>19</v>
      </c>
      <c r="T8" s="132">
        <v>32.5</v>
      </c>
      <c r="U8" s="132">
        <v>19.5</v>
      </c>
      <c r="V8" s="132">
        <v>20</v>
      </c>
      <c r="W8" s="132">
        <v>0</v>
      </c>
      <c r="X8" s="132">
        <v>0</v>
      </c>
      <c r="Y8" s="132"/>
      <c r="Z8" s="132"/>
      <c r="AA8" s="838">
        <f>SUM(S8:Z8)</f>
        <v>91</v>
      </c>
      <c r="AB8" s="162">
        <v>15.166666666666666</v>
      </c>
      <c r="AD8" s="1214">
        <v>4</v>
      </c>
      <c r="AE8" s="597" t="s">
        <v>158</v>
      </c>
      <c r="AF8" s="659" t="s">
        <v>159</v>
      </c>
      <c r="AG8" s="130" t="s">
        <v>67</v>
      </c>
      <c r="AH8" s="130">
        <v>13</v>
      </c>
      <c r="AI8" s="132">
        <v>4.5</v>
      </c>
      <c r="AJ8" s="130">
        <v>5</v>
      </c>
      <c r="AK8" s="132">
        <v>18</v>
      </c>
      <c r="AL8" s="132">
        <v>5</v>
      </c>
      <c r="AM8" s="132">
        <v>23</v>
      </c>
      <c r="AN8" s="132"/>
      <c r="AO8" s="132"/>
      <c r="AP8" s="838">
        <f>SUM(AH8:AO8)</f>
        <v>68.5</v>
      </c>
    </row>
    <row r="9" spans="1:43" s="574" customFormat="1" ht="10.5" customHeight="1" x14ac:dyDescent="0.2">
      <c r="A9" s="1213">
        <v>5</v>
      </c>
      <c r="B9" s="597" t="s">
        <v>160</v>
      </c>
      <c r="C9" s="659" t="s">
        <v>57</v>
      </c>
      <c r="D9" s="1203" t="s">
        <v>67</v>
      </c>
      <c r="E9" s="1203">
        <v>19</v>
      </c>
      <c r="F9" s="1204">
        <v>16</v>
      </c>
      <c r="G9" s="1203">
        <v>19</v>
      </c>
      <c r="H9" s="1204">
        <v>8</v>
      </c>
      <c r="I9" s="1203">
        <v>0</v>
      </c>
      <c r="J9" s="1204">
        <v>0</v>
      </c>
      <c r="K9" s="1204"/>
      <c r="L9" s="1204"/>
      <c r="M9" s="1205">
        <f>SUM(E9:L9)</f>
        <v>62</v>
      </c>
      <c r="O9" s="1214">
        <v>5</v>
      </c>
      <c r="P9" s="81" t="s">
        <v>742</v>
      </c>
      <c r="Q9" s="663" t="s">
        <v>27</v>
      </c>
      <c r="R9" s="130" t="s">
        <v>83</v>
      </c>
      <c r="S9" s="132">
        <v>0</v>
      </c>
      <c r="T9" s="132">
        <v>0</v>
      </c>
      <c r="U9" s="130">
        <v>26.5</v>
      </c>
      <c r="V9" s="132">
        <v>25</v>
      </c>
      <c r="W9" s="132">
        <v>0</v>
      </c>
      <c r="X9" s="132">
        <v>30.5</v>
      </c>
      <c r="Y9" s="132"/>
      <c r="Z9" s="132"/>
      <c r="AA9" s="838">
        <f>SUM(S9:Z9)</f>
        <v>82</v>
      </c>
      <c r="AB9" s="162">
        <v>13.666666666666666</v>
      </c>
      <c r="AD9" s="1214">
        <v>5</v>
      </c>
      <c r="AE9" s="358" t="s">
        <v>141</v>
      </c>
      <c r="AF9" s="358" t="s">
        <v>872</v>
      </c>
      <c r="AG9" s="130" t="s">
        <v>83</v>
      </c>
      <c r="AH9" s="130">
        <v>0</v>
      </c>
      <c r="AI9" s="130">
        <v>0</v>
      </c>
      <c r="AJ9" s="130">
        <v>0</v>
      </c>
      <c r="AK9" s="132">
        <v>12</v>
      </c>
      <c r="AL9" s="132">
        <v>29.5</v>
      </c>
      <c r="AM9" s="130">
        <v>22.5</v>
      </c>
      <c r="AN9" s="130"/>
      <c r="AO9" s="130"/>
      <c r="AP9" s="838">
        <f>SUM(AG9:AO9)</f>
        <v>64</v>
      </c>
    </row>
    <row r="10" spans="1:43" s="574" customFormat="1" ht="10.5" customHeight="1" x14ac:dyDescent="0.2">
      <c r="A10" s="1213">
        <v>6</v>
      </c>
      <c r="B10" s="526" t="s">
        <v>261</v>
      </c>
      <c r="C10" s="526" t="s">
        <v>408</v>
      </c>
      <c r="D10" s="1203" t="s">
        <v>46</v>
      </c>
      <c r="E10" s="1207">
        <v>7</v>
      </c>
      <c r="F10" s="1207">
        <v>10</v>
      </c>
      <c r="G10" s="1203">
        <v>13</v>
      </c>
      <c r="H10" s="1204">
        <v>11</v>
      </c>
      <c r="I10" s="1203">
        <v>4</v>
      </c>
      <c r="J10" s="1207">
        <v>3</v>
      </c>
      <c r="K10" s="1203"/>
      <c r="L10" s="1207"/>
      <c r="M10" s="1205">
        <f>SUM(D10:L10)</f>
        <v>48</v>
      </c>
      <c r="O10" s="1214">
        <v>6</v>
      </c>
      <c r="P10" s="87" t="s">
        <v>870</v>
      </c>
      <c r="Q10" s="1179" t="s">
        <v>47</v>
      </c>
      <c r="R10" s="130" t="s">
        <v>67</v>
      </c>
      <c r="S10" s="130">
        <v>0</v>
      </c>
      <c r="T10" s="132">
        <v>0</v>
      </c>
      <c r="U10" s="130">
        <v>0</v>
      </c>
      <c r="V10" s="130">
        <v>10.5</v>
      </c>
      <c r="W10" s="132">
        <v>31.5</v>
      </c>
      <c r="X10" s="132">
        <v>28.5</v>
      </c>
      <c r="Y10" s="132"/>
      <c r="Z10" s="132"/>
      <c r="AA10" s="838">
        <f>SUM(S10:Z10)</f>
        <v>70.5</v>
      </c>
      <c r="AB10" s="162">
        <v>11.75</v>
      </c>
      <c r="AD10" s="1214">
        <v>6</v>
      </c>
      <c r="AE10" s="526" t="s">
        <v>261</v>
      </c>
      <c r="AF10" s="526" t="s">
        <v>408</v>
      </c>
      <c r="AG10" s="130" t="s">
        <v>46</v>
      </c>
      <c r="AH10" s="133">
        <v>13</v>
      </c>
      <c r="AI10" s="134">
        <v>14</v>
      </c>
      <c r="AJ10" s="130">
        <v>18.5</v>
      </c>
      <c r="AK10" s="132">
        <v>0</v>
      </c>
      <c r="AL10" s="132">
        <v>4.5</v>
      </c>
      <c r="AM10" s="134">
        <v>9</v>
      </c>
      <c r="AN10" s="130"/>
      <c r="AO10" s="134"/>
      <c r="AP10" s="838">
        <f>SUM(AG10:AO10)</f>
        <v>59</v>
      </c>
    </row>
    <row r="11" spans="1:43" s="574" customFormat="1" ht="10.5" customHeight="1" x14ac:dyDescent="0.2">
      <c r="A11" s="1213">
        <v>7</v>
      </c>
      <c r="B11" s="592" t="s">
        <v>210</v>
      </c>
      <c r="C11" s="591" t="s">
        <v>27</v>
      </c>
      <c r="D11" s="1203" t="s">
        <v>209</v>
      </c>
      <c r="E11" s="1214">
        <v>5</v>
      </c>
      <c r="F11" s="1214">
        <v>9</v>
      </c>
      <c r="G11" s="1203">
        <v>8</v>
      </c>
      <c r="H11" s="1204">
        <v>0</v>
      </c>
      <c r="I11" s="1203">
        <v>9</v>
      </c>
      <c r="J11" s="1214">
        <v>14</v>
      </c>
      <c r="K11" s="1203"/>
      <c r="L11" s="1214"/>
      <c r="M11" s="1205">
        <f>SUM(E11:L11)</f>
        <v>45</v>
      </c>
      <c r="O11" s="1214">
        <v>7</v>
      </c>
      <c r="P11" s="80" t="s">
        <v>784</v>
      </c>
      <c r="Q11" s="1178" t="s">
        <v>44</v>
      </c>
      <c r="R11" s="130" t="s">
        <v>46</v>
      </c>
      <c r="S11" s="130">
        <v>0</v>
      </c>
      <c r="T11" s="132">
        <v>0</v>
      </c>
      <c r="U11" s="132">
        <v>31</v>
      </c>
      <c r="V11" s="132">
        <v>26.5</v>
      </c>
      <c r="W11" s="132">
        <v>0</v>
      </c>
      <c r="X11" s="132">
        <v>0</v>
      </c>
      <c r="Y11" s="132"/>
      <c r="Z11" s="132"/>
      <c r="AA11" s="838">
        <f>SUM(S11:Z11)</f>
        <v>57.5</v>
      </c>
      <c r="AB11" s="162">
        <v>9.5833333333333339</v>
      </c>
      <c r="AD11" s="1214">
        <v>7</v>
      </c>
      <c r="AE11" s="592" t="s">
        <v>210</v>
      </c>
      <c r="AF11" s="591" t="s">
        <v>27</v>
      </c>
      <c r="AG11" s="130" t="s">
        <v>209</v>
      </c>
      <c r="AH11" s="67">
        <v>21</v>
      </c>
      <c r="AI11" s="67">
        <v>4</v>
      </c>
      <c r="AJ11" s="130">
        <v>15</v>
      </c>
      <c r="AK11" s="132">
        <v>0</v>
      </c>
      <c r="AL11" s="132">
        <v>0</v>
      </c>
      <c r="AM11" s="67">
        <v>8.5</v>
      </c>
      <c r="AN11" s="130"/>
      <c r="AO11" s="67"/>
      <c r="AP11" s="838">
        <f>SUM(AH11:AO11)</f>
        <v>48.5</v>
      </c>
    </row>
    <row r="12" spans="1:43" s="574" customFormat="1" ht="10.5" customHeight="1" x14ac:dyDescent="0.2">
      <c r="A12" s="1213">
        <v>8</v>
      </c>
      <c r="B12" s="591" t="s">
        <v>355</v>
      </c>
      <c r="C12" s="591" t="s">
        <v>47</v>
      </c>
      <c r="D12" s="1203" t="s">
        <v>32</v>
      </c>
      <c r="E12" s="1203">
        <v>13</v>
      </c>
      <c r="F12" s="1204">
        <v>4</v>
      </c>
      <c r="G12" s="1203">
        <v>0</v>
      </c>
      <c r="H12" s="1203">
        <v>8</v>
      </c>
      <c r="I12" s="1204">
        <v>8</v>
      </c>
      <c r="J12" s="1204">
        <v>11</v>
      </c>
      <c r="K12" s="1204"/>
      <c r="L12" s="1204"/>
      <c r="M12" s="1205">
        <f>SUM(E12:L12)</f>
        <v>44</v>
      </c>
      <c r="O12" s="1214">
        <v>8</v>
      </c>
      <c r="P12" s="365" t="s">
        <v>672</v>
      </c>
      <c r="Q12" s="2043" t="s">
        <v>65</v>
      </c>
      <c r="R12" s="130" t="s">
        <v>83</v>
      </c>
      <c r="S12" s="130">
        <v>0</v>
      </c>
      <c r="T12" s="132">
        <v>25</v>
      </c>
      <c r="U12" s="132">
        <v>0</v>
      </c>
      <c r="V12" s="132">
        <v>0</v>
      </c>
      <c r="W12" s="132">
        <v>26</v>
      </c>
      <c r="X12" s="132">
        <v>0</v>
      </c>
      <c r="Y12" s="132"/>
      <c r="Z12" s="132"/>
      <c r="AA12" s="838">
        <f>SUM(S12:Z12)</f>
        <v>51</v>
      </c>
      <c r="AB12" s="162">
        <v>8.5</v>
      </c>
      <c r="AD12" s="1214">
        <v>8</v>
      </c>
      <c r="AE12" s="591" t="s">
        <v>355</v>
      </c>
      <c r="AF12" s="591" t="s">
        <v>47</v>
      </c>
      <c r="AG12" s="130" t="s">
        <v>32</v>
      </c>
      <c r="AH12" s="130">
        <v>19</v>
      </c>
      <c r="AI12" s="132">
        <v>0</v>
      </c>
      <c r="AJ12" s="130">
        <v>0</v>
      </c>
      <c r="AK12" s="132">
        <v>9.5</v>
      </c>
      <c r="AL12" s="132">
        <v>4</v>
      </c>
      <c r="AM12" s="132">
        <v>10</v>
      </c>
      <c r="AN12" s="132"/>
      <c r="AO12" s="132"/>
      <c r="AP12" s="838">
        <f>SUM(AH12:AO12)</f>
        <v>42.5</v>
      </c>
    </row>
    <row r="13" spans="1:43" s="574" customFormat="1" ht="10.5" customHeight="1" x14ac:dyDescent="0.2">
      <c r="A13" s="1213">
        <v>9</v>
      </c>
      <c r="B13" s="595" t="s">
        <v>373</v>
      </c>
      <c r="C13" s="659" t="s">
        <v>65</v>
      </c>
      <c r="D13" s="1203" t="s">
        <v>66</v>
      </c>
      <c r="E13" s="1207">
        <v>12</v>
      </c>
      <c r="F13" s="1207">
        <v>8</v>
      </c>
      <c r="G13" s="1203">
        <v>4</v>
      </c>
      <c r="H13" s="1204">
        <v>0</v>
      </c>
      <c r="I13" s="1203">
        <v>3</v>
      </c>
      <c r="J13" s="1207">
        <v>15</v>
      </c>
      <c r="K13" s="1204"/>
      <c r="L13" s="1207"/>
      <c r="M13" s="1205">
        <f>SUM(D13:L13)</f>
        <v>42</v>
      </c>
      <c r="O13" s="1214">
        <v>9</v>
      </c>
      <c r="P13" s="526" t="s">
        <v>591</v>
      </c>
      <c r="Q13" s="1151" t="s">
        <v>251</v>
      </c>
      <c r="R13" s="130" t="s">
        <v>46</v>
      </c>
      <c r="S13" s="130">
        <v>34.5</v>
      </c>
      <c r="T13" s="132">
        <v>0</v>
      </c>
      <c r="U13" s="132">
        <v>0</v>
      </c>
      <c r="V13" s="132">
        <v>0</v>
      </c>
      <c r="W13" s="132">
        <v>0</v>
      </c>
      <c r="X13" s="132">
        <v>0</v>
      </c>
      <c r="Y13" s="132"/>
      <c r="Z13" s="132"/>
      <c r="AA13" s="838">
        <f>SUM(S13:Z13)</f>
        <v>34.5</v>
      </c>
      <c r="AB13" s="162">
        <v>5.75</v>
      </c>
      <c r="AD13" s="1214">
        <v>9</v>
      </c>
      <c r="AE13" s="597" t="s">
        <v>160</v>
      </c>
      <c r="AF13" s="659" t="s">
        <v>57</v>
      </c>
      <c r="AG13" s="130" t="s">
        <v>67</v>
      </c>
      <c r="AH13" s="130">
        <v>18.5</v>
      </c>
      <c r="AI13" s="132">
        <v>9</v>
      </c>
      <c r="AJ13" s="130">
        <v>14.5</v>
      </c>
      <c r="AK13" s="132">
        <v>0</v>
      </c>
      <c r="AL13" s="132">
        <v>0</v>
      </c>
      <c r="AM13" s="132">
        <v>0</v>
      </c>
      <c r="AN13" s="132"/>
      <c r="AO13" s="132"/>
      <c r="AP13" s="838">
        <f>SUM(AH13:AO13)</f>
        <v>42</v>
      </c>
    </row>
    <row r="14" spans="1:43" s="574" customFormat="1" ht="10.5" customHeight="1" x14ac:dyDescent="0.2">
      <c r="A14" s="1213">
        <v>10</v>
      </c>
      <c r="B14" s="1218" t="s">
        <v>141</v>
      </c>
      <c r="C14" s="1218" t="s">
        <v>872</v>
      </c>
      <c r="D14" s="1203" t="s">
        <v>83</v>
      </c>
      <c r="E14" s="1219">
        <v>0</v>
      </c>
      <c r="F14" s="1207">
        <v>0</v>
      </c>
      <c r="G14" s="1204">
        <v>0</v>
      </c>
      <c r="H14" s="1204">
        <v>0</v>
      </c>
      <c r="I14" s="1203">
        <v>14</v>
      </c>
      <c r="J14" s="1219">
        <v>27</v>
      </c>
      <c r="K14" s="1204"/>
      <c r="L14" s="1219"/>
      <c r="M14" s="1205">
        <f>SUM(D14:L14)</f>
        <v>41</v>
      </c>
      <c r="O14" s="1214">
        <v>10</v>
      </c>
      <c r="P14" s="80" t="s">
        <v>671</v>
      </c>
      <c r="Q14" s="1178" t="s">
        <v>86</v>
      </c>
      <c r="R14" s="130" t="s">
        <v>46</v>
      </c>
      <c r="S14" s="130">
        <v>0</v>
      </c>
      <c r="T14" s="132">
        <v>28.5</v>
      </c>
      <c r="U14" s="132">
        <v>0</v>
      </c>
      <c r="V14" s="132">
        <v>0</v>
      </c>
      <c r="W14" s="132">
        <v>0</v>
      </c>
      <c r="X14" s="132">
        <v>0</v>
      </c>
      <c r="Y14" s="132"/>
      <c r="Z14" s="132"/>
      <c r="AA14" s="838">
        <f>SUM(S14:Z14)</f>
        <v>28.5</v>
      </c>
      <c r="AB14" s="162">
        <v>4.75</v>
      </c>
      <c r="AD14" s="1214">
        <v>10</v>
      </c>
      <c r="AE14" s="612" t="s">
        <v>673</v>
      </c>
      <c r="AF14" s="612" t="s">
        <v>45</v>
      </c>
      <c r="AG14" s="130" t="s">
        <v>83</v>
      </c>
      <c r="AH14" s="130">
        <v>0</v>
      </c>
      <c r="AI14" s="131">
        <v>9</v>
      </c>
      <c r="AJ14" s="132">
        <v>9</v>
      </c>
      <c r="AK14" s="132">
        <v>16</v>
      </c>
      <c r="AL14" s="132">
        <v>0</v>
      </c>
      <c r="AM14" s="131">
        <v>0</v>
      </c>
      <c r="AN14" s="130"/>
      <c r="AO14" s="131"/>
      <c r="AP14" s="838">
        <f>SUM(AG14:AO14)</f>
        <v>34</v>
      </c>
    </row>
    <row r="15" spans="1:43" s="574" customFormat="1" ht="10.5" customHeight="1" x14ac:dyDescent="0.2">
      <c r="A15" s="1213">
        <v>11</v>
      </c>
      <c r="B15" s="595" t="s">
        <v>372</v>
      </c>
      <c r="C15" s="659" t="s">
        <v>62</v>
      </c>
      <c r="D15" s="1203" t="s">
        <v>66</v>
      </c>
      <c r="E15" s="1210">
        <v>8</v>
      </c>
      <c r="F15" s="1217">
        <v>4</v>
      </c>
      <c r="G15" s="1203">
        <v>11</v>
      </c>
      <c r="H15" s="1204">
        <v>4</v>
      </c>
      <c r="I15" s="1203">
        <v>10</v>
      </c>
      <c r="J15" s="1217">
        <v>0</v>
      </c>
      <c r="K15" s="1217"/>
      <c r="L15" s="1217"/>
      <c r="M15" s="1205">
        <f>SUM(D15:L15)</f>
        <v>37</v>
      </c>
      <c r="O15" s="1214">
        <v>11</v>
      </c>
      <c r="P15" s="80" t="s">
        <v>738</v>
      </c>
      <c r="Q15" s="1178" t="s">
        <v>89</v>
      </c>
      <c r="R15" s="130" t="s">
        <v>46</v>
      </c>
      <c r="S15" s="130">
        <v>0</v>
      </c>
      <c r="T15" s="132">
        <v>0</v>
      </c>
      <c r="U15" s="132">
        <v>0</v>
      </c>
      <c r="V15" s="132">
        <v>0</v>
      </c>
      <c r="W15" s="132">
        <v>28.5</v>
      </c>
      <c r="X15" s="132">
        <v>0</v>
      </c>
      <c r="Y15" s="132"/>
      <c r="Z15" s="132"/>
      <c r="AA15" s="838">
        <f>SUM(S15:Z15)</f>
        <v>28.5</v>
      </c>
      <c r="AB15" s="162">
        <v>4.75</v>
      </c>
      <c r="AD15" s="1214">
        <v>11</v>
      </c>
      <c r="AE15" s="591" t="s">
        <v>356</v>
      </c>
      <c r="AF15" s="591" t="s">
        <v>57</v>
      </c>
      <c r="AG15" s="130" t="s">
        <v>32</v>
      </c>
      <c r="AH15" s="131">
        <v>0</v>
      </c>
      <c r="AI15" s="132">
        <v>10</v>
      </c>
      <c r="AJ15" s="130">
        <v>12.5</v>
      </c>
      <c r="AK15" s="132">
        <v>0</v>
      </c>
      <c r="AL15" s="132">
        <v>9.5</v>
      </c>
      <c r="AM15" s="132">
        <v>0</v>
      </c>
      <c r="AN15" s="132"/>
      <c r="AO15" s="132"/>
      <c r="AP15" s="838">
        <f>SUM(AH15:AO15)</f>
        <v>32</v>
      </c>
    </row>
    <row r="16" spans="1:43" s="574" customFormat="1" ht="10.5" customHeight="1" x14ac:dyDescent="0.2">
      <c r="A16" s="1213">
        <v>12</v>
      </c>
      <c r="B16" s="612" t="s">
        <v>673</v>
      </c>
      <c r="C16" s="612" t="s">
        <v>45</v>
      </c>
      <c r="D16" s="1203" t="s">
        <v>83</v>
      </c>
      <c r="E16" s="1219">
        <v>0</v>
      </c>
      <c r="F16" s="1207">
        <v>10</v>
      </c>
      <c r="G16" s="1204">
        <v>7</v>
      </c>
      <c r="H16" s="1204">
        <v>8</v>
      </c>
      <c r="I16" s="1203">
        <v>5</v>
      </c>
      <c r="J16" s="1219">
        <v>2</v>
      </c>
      <c r="K16" s="1203"/>
      <c r="L16" s="1219"/>
      <c r="M16" s="1205">
        <f>SUM(D16:L16)</f>
        <v>32</v>
      </c>
      <c r="O16" s="1214">
        <v>12</v>
      </c>
      <c r="P16" s="526" t="s">
        <v>739</v>
      </c>
      <c r="Q16" s="1151" t="s">
        <v>259</v>
      </c>
      <c r="R16" s="130" t="s">
        <v>46</v>
      </c>
      <c r="S16" s="131">
        <v>0</v>
      </c>
      <c r="T16" s="132">
        <v>0</v>
      </c>
      <c r="U16" s="130">
        <v>0</v>
      </c>
      <c r="V16" s="130">
        <v>0</v>
      </c>
      <c r="W16" s="130">
        <v>0</v>
      </c>
      <c r="X16" s="132">
        <v>22</v>
      </c>
      <c r="Y16" s="130"/>
      <c r="Z16" s="132"/>
      <c r="AA16" s="838">
        <f>SUM(S16:Z16)</f>
        <v>22</v>
      </c>
      <c r="AB16" s="162">
        <v>3.6666666666666665</v>
      </c>
      <c r="AD16" s="1214">
        <v>12</v>
      </c>
      <c r="AE16" s="597" t="s">
        <v>398</v>
      </c>
      <c r="AF16" s="659" t="s">
        <v>123</v>
      </c>
      <c r="AG16" s="130" t="s">
        <v>67</v>
      </c>
      <c r="AH16" s="130">
        <v>4</v>
      </c>
      <c r="AI16" s="132">
        <v>5</v>
      </c>
      <c r="AJ16" s="132">
        <v>9</v>
      </c>
      <c r="AK16" s="132">
        <v>9</v>
      </c>
      <c r="AL16" s="132">
        <v>0</v>
      </c>
      <c r="AM16" s="132">
        <v>4</v>
      </c>
      <c r="AN16" s="132"/>
      <c r="AO16" s="132"/>
      <c r="AP16" s="838">
        <f>SUM(AH16:AO16)</f>
        <v>31</v>
      </c>
    </row>
    <row r="17" spans="1:42" s="574" customFormat="1" ht="10.5" customHeight="1" x14ac:dyDescent="0.2">
      <c r="A17" s="1213">
        <v>13</v>
      </c>
      <c r="B17" s="597" t="s">
        <v>480</v>
      </c>
      <c r="C17" s="659" t="s">
        <v>62</v>
      </c>
      <c r="D17" s="1203" t="s">
        <v>67</v>
      </c>
      <c r="E17" s="1203">
        <v>4</v>
      </c>
      <c r="F17" s="1204">
        <v>0</v>
      </c>
      <c r="G17" s="1203">
        <v>4</v>
      </c>
      <c r="H17" s="1204">
        <v>8</v>
      </c>
      <c r="I17" s="1203">
        <v>15</v>
      </c>
      <c r="J17" s="1204">
        <v>0</v>
      </c>
      <c r="K17" s="1204"/>
      <c r="L17" s="1204"/>
      <c r="M17" s="1205">
        <f>SUM(E17:L17)</f>
        <v>31</v>
      </c>
      <c r="O17" s="1214">
        <v>13</v>
      </c>
      <c r="P17" s="86" t="s">
        <v>871</v>
      </c>
      <c r="Q17" s="662" t="s">
        <v>370</v>
      </c>
      <c r="R17" s="130" t="s">
        <v>209</v>
      </c>
      <c r="S17" s="130">
        <v>0</v>
      </c>
      <c r="T17" s="132">
        <v>0</v>
      </c>
      <c r="U17" s="130">
        <v>0</v>
      </c>
      <c r="V17" s="130">
        <v>27</v>
      </c>
      <c r="W17" s="130">
        <v>0</v>
      </c>
      <c r="X17" s="132">
        <v>0</v>
      </c>
      <c r="Y17" s="130"/>
      <c r="Z17" s="132"/>
      <c r="AA17" s="838">
        <f>SUM(S17:Z17)</f>
        <v>27</v>
      </c>
      <c r="AB17" s="162">
        <v>3.375</v>
      </c>
      <c r="AD17" s="1214">
        <v>13</v>
      </c>
      <c r="AE17" s="358" t="s">
        <v>666</v>
      </c>
      <c r="AF17" s="358" t="s">
        <v>667</v>
      </c>
      <c r="AG17" s="130" t="s">
        <v>209</v>
      </c>
      <c r="AH17" s="130">
        <v>0</v>
      </c>
      <c r="AI17" s="130">
        <v>9</v>
      </c>
      <c r="AJ17" s="132">
        <v>0</v>
      </c>
      <c r="AK17" s="132">
        <v>9.5</v>
      </c>
      <c r="AL17" s="132">
        <v>0</v>
      </c>
      <c r="AM17" s="130">
        <v>9.5</v>
      </c>
      <c r="AN17" s="135"/>
      <c r="AO17" s="133"/>
      <c r="AP17" s="838">
        <f>SUM(AH17:AO17)</f>
        <v>28</v>
      </c>
    </row>
    <row r="18" spans="1:42" s="574" customFormat="1" ht="10.5" customHeight="1" x14ac:dyDescent="0.2">
      <c r="A18" s="1213">
        <v>14</v>
      </c>
      <c r="B18" s="591" t="s">
        <v>356</v>
      </c>
      <c r="C18" s="591" t="s">
        <v>57</v>
      </c>
      <c r="D18" s="1203" t="s">
        <v>32</v>
      </c>
      <c r="E18" s="1219">
        <v>0</v>
      </c>
      <c r="F18" s="1204">
        <v>1</v>
      </c>
      <c r="G18" s="1203">
        <v>5</v>
      </c>
      <c r="H18" s="1203">
        <v>0</v>
      </c>
      <c r="I18" s="1203">
        <v>15</v>
      </c>
      <c r="J18" s="1204">
        <v>9</v>
      </c>
      <c r="K18" s="1204"/>
      <c r="L18" s="1204"/>
      <c r="M18" s="1205">
        <f>SUM(E18:L18)</f>
        <v>30</v>
      </c>
      <c r="O18" s="1214">
        <v>14</v>
      </c>
      <c r="P18" s="87" t="s">
        <v>587</v>
      </c>
      <c r="Q18" s="2044" t="s">
        <v>365</v>
      </c>
      <c r="R18" s="130" t="s">
        <v>46</v>
      </c>
      <c r="S18" s="130">
        <v>0</v>
      </c>
      <c r="T18" s="132">
        <v>0</v>
      </c>
      <c r="U18" s="130">
        <v>10</v>
      </c>
      <c r="V18" s="130">
        <v>0</v>
      </c>
      <c r="W18" s="132">
        <v>0</v>
      </c>
      <c r="X18" s="132">
        <v>0</v>
      </c>
      <c r="Y18" s="132"/>
      <c r="Z18" s="132"/>
      <c r="AA18" s="838">
        <f>SUM(S18:Z18)</f>
        <v>10</v>
      </c>
      <c r="AB18" s="162">
        <v>1.6666666666666667</v>
      </c>
      <c r="AD18" s="1214">
        <v>14</v>
      </c>
      <c r="AE18" s="595" t="s">
        <v>379</v>
      </c>
      <c r="AF18" s="659" t="s">
        <v>380</v>
      </c>
      <c r="AG18" s="130" t="s">
        <v>66</v>
      </c>
      <c r="AH18" s="133">
        <v>8.5</v>
      </c>
      <c r="AI18" s="133">
        <v>0</v>
      </c>
      <c r="AJ18" s="130">
        <v>0</v>
      </c>
      <c r="AK18" s="132">
        <v>8</v>
      </c>
      <c r="AL18" s="132">
        <v>0</v>
      </c>
      <c r="AM18" s="130">
        <v>9</v>
      </c>
      <c r="AN18" s="132"/>
      <c r="AO18" s="130"/>
      <c r="AP18" s="838">
        <f>SUM(AG18:AO18)</f>
        <v>25.5</v>
      </c>
    </row>
    <row r="19" spans="1:42" s="574" customFormat="1" ht="10.5" customHeight="1" x14ac:dyDescent="0.2">
      <c r="A19" s="1213">
        <v>14</v>
      </c>
      <c r="B19" s="592" t="s">
        <v>253</v>
      </c>
      <c r="C19" s="591" t="s">
        <v>226</v>
      </c>
      <c r="D19" s="1203" t="s">
        <v>209</v>
      </c>
      <c r="E19" s="1203">
        <v>3</v>
      </c>
      <c r="F19" s="1203">
        <v>13</v>
      </c>
      <c r="G19" s="1203">
        <v>9</v>
      </c>
      <c r="H19" s="1204">
        <v>5</v>
      </c>
      <c r="I19" s="1203">
        <v>0</v>
      </c>
      <c r="J19" s="1203">
        <v>0</v>
      </c>
      <c r="K19" s="1217"/>
      <c r="L19" s="1203"/>
      <c r="M19" s="1205">
        <f>SUM(E19:L19)</f>
        <v>30</v>
      </c>
      <c r="AD19" s="1214">
        <v>14</v>
      </c>
      <c r="AE19" s="592" t="s">
        <v>253</v>
      </c>
      <c r="AF19" s="591" t="s">
        <v>226</v>
      </c>
      <c r="AG19" s="130" t="s">
        <v>209</v>
      </c>
      <c r="AH19" s="130">
        <v>8.5</v>
      </c>
      <c r="AI19" s="130">
        <v>5</v>
      </c>
      <c r="AJ19" s="130">
        <v>8</v>
      </c>
      <c r="AK19" s="132">
        <v>0</v>
      </c>
      <c r="AL19" s="132">
        <v>4</v>
      </c>
      <c r="AM19" s="130">
        <v>0</v>
      </c>
      <c r="AN19" s="135"/>
      <c r="AO19" s="130"/>
      <c r="AP19" s="838">
        <f>SUM(AH19:AO19)</f>
        <v>25.5</v>
      </c>
    </row>
    <row r="20" spans="1:42" s="574" customFormat="1" ht="10.5" customHeight="1" x14ac:dyDescent="0.2">
      <c r="A20" s="1213">
        <v>16</v>
      </c>
      <c r="B20" s="595" t="s">
        <v>379</v>
      </c>
      <c r="C20" s="659" t="s">
        <v>380</v>
      </c>
      <c r="D20" s="1203" t="s">
        <v>66</v>
      </c>
      <c r="E20" s="1210">
        <v>1</v>
      </c>
      <c r="F20" s="1210">
        <v>2</v>
      </c>
      <c r="G20" s="1203">
        <v>9</v>
      </c>
      <c r="H20" s="1204">
        <v>2</v>
      </c>
      <c r="I20" s="1203">
        <v>6</v>
      </c>
      <c r="J20" s="1203">
        <v>4</v>
      </c>
      <c r="K20" s="1204"/>
      <c r="L20" s="1203"/>
      <c r="M20" s="1205">
        <f>SUM(D20:L20)</f>
        <v>24</v>
      </c>
      <c r="N20" s="1221"/>
      <c r="O20" s="1571" t="s">
        <v>308</v>
      </c>
      <c r="P20" s="1571"/>
      <c r="Q20" s="1571"/>
      <c r="R20" s="1571"/>
      <c r="S20" s="1571"/>
      <c r="T20" s="1571"/>
      <c r="U20" s="1571"/>
      <c r="V20" s="1571"/>
      <c r="W20" s="1571"/>
      <c r="X20" s="1571"/>
      <c r="Y20" s="1571"/>
      <c r="Z20" s="1571"/>
      <c r="AA20" s="1571"/>
      <c r="AD20" s="1214">
        <v>16</v>
      </c>
      <c r="AE20" s="595" t="s">
        <v>372</v>
      </c>
      <c r="AF20" s="659" t="s">
        <v>62</v>
      </c>
      <c r="AG20" s="130" t="s">
        <v>66</v>
      </c>
      <c r="AH20" s="133">
        <v>0</v>
      </c>
      <c r="AI20" s="135">
        <v>0</v>
      </c>
      <c r="AJ20" s="130">
        <v>14.5</v>
      </c>
      <c r="AK20" s="132">
        <v>10</v>
      </c>
      <c r="AL20" s="132">
        <v>0</v>
      </c>
      <c r="AM20" s="135">
        <v>0</v>
      </c>
      <c r="AN20" s="135"/>
      <c r="AO20" s="135"/>
      <c r="AP20" s="838">
        <f>SUM(AG20:AO20)</f>
        <v>24.5</v>
      </c>
    </row>
    <row r="21" spans="1:42" s="574" customFormat="1" ht="10.5" customHeight="1" x14ac:dyDescent="0.2">
      <c r="A21" s="1213">
        <v>17</v>
      </c>
      <c r="B21" s="612" t="s">
        <v>169</v>
      </c>
      <c r="C21" s="612" t="s">
        <v>139</v>
      </c>
      <c r="D21" s="1203" t="s">
        <v>83</v>
      </c>
      <c r="E21" s="1203">
        <v>0</v>
      </c>
      <c r="F21" s="1203">
        <v>6</v>
      </c>
      <c r="G21" s="1203">
        <v>1</v>
      </c>
      <c r="H21" s="1204">
        <v>6</v>
      </c>
      <c r="I21" s="1203">
        <v>0</v>
      </c>
      <c r="J21" s="1203">
        <v>4</v>
      </c>
      <c r="K21" s="1203"/>
      <c r="L21" s="1203"/>
      <c r="M21" s="1205">
        <f>SUM(D21:L21)</f>
        <v>17</v>
      </c>
      <c r="N21" s="1221"/>
      <c r="O21" s="1571"/>
      <c r="P21" s="1571"/>
      <c r="Q21" s="1571"/>
      <c r="R21" s="1571"/>
      <c r="S21" s="1571"/>
      <c r="T21" s="1571"/>
      <c r="U21" s="1571"/>
      <c r="V21" s="1571"/>
      <c r="W21" s="1571"/>
      <c r="X21" s="1571"/>
      <c r="Y21" s="1571"/>
      <c r="Z21" s="1571"/>
      <c r="AA21" s="1571"/>
      <c r="AD21" s="1214">
        <v>17</v>
      </c>
      <c r="AE21" s="358" t="s">
        <v>666</v>
      </c>
      <c r="AF21" s="358" t="s">
        <v>27</v>
      </c>
      <c r="AG21" s="130" t="s">
        <v>209</v>
      </c>
      <c r="AH21" s="130">
        <v>0</v>
      </c>
      <c r="AI21" s="130">
        <v>4.5</v>
      </c>
      <c r="AJ21" s="130">
        <v>8</v>
      </c>
      <c r="AK21" s="132">
        <v>0</v>
      </c>
      <c r="AL21" s="132">
        <v>5</v>
      </c>
      <c r="AM21" s="135">
        <v>5</v>
      </c>
      <c r="AN21" s="130"/>
      <c r="AO21" s="135"/>
      <c r="AP21" s="838">
        <f>SUM(AH21:AO21)</f>
        <v>22.5</v>
      </c>
    </row>
    <row r="22" spans="1:42" s="574" customFormat="1" ht="10.5" customHeight="1" x14ac:dyDescent="0.2">
      <c r="A22" s="1213">
        <v>18</v>
      </c>
      <c r="B22" s="597" t="s">
        <v>393</v>
      </c>
      <c r="C22" s="659" t="s">
        <v>47</v>
      </c>
      <c r="D22" s="1203" t="s">
        <v>67</v>
      </c>
      <c r="E22" s="1203">
        <v>0</v>
      </c>
      <c r="F22" s="1204">
        <v>9</v>
      </c>
      <c r="G22" s="1203">
        <v>0</v>
      </c>
      <c r="H22" s="1204">
        <v>0</v>
      </c>
      <c r="I22" s="1203">
        <v>7</v>
      </c>
      <c r="J22" s="1204">
        <v>0</v>
      </c>
      <c r="K22" s="1204"/>
      <c r="L22" s="1204"/>
      <c r="M22" s="1205">
        <f>SUM(E22:L22)</f>
        <v>16</v>
      </c>
      <c r="O22" s="1213">
        <v>41</v>
      </c>
      <c r="P22" s="2052" t="s">
        <v>806</v>
      </c>
      <c r="Q22" s="593" t="s">
        <v>167</v>
      </c>
      <c r="R22" s="1203" t="s">
        <v>46</v>
      </c>
      <c r="S22" s="1207">
        <v>1</v>
      </c>
      <c r="T22" s="1207">
        <v>0</v>
      </c>
      <c r="U22" s="1203">
        <v>0</v>
      </c>
      <c r="V22" s="1204">
        <v>0</v>
      </c>
      <c r="W22" s="1203">
        <v>1</v>
      </c>
      <c r="X22" s="1207">
        <v>0</v>
      </c>
      <c r="Y22" s="1207"/>
      <c r="Z22" s="1207"/>
      <c r="AA22" s="1205">
        <f>SUM(R22:Z22)</f>
        <v>2</v>
      </c>
      <c r="AD22" s="1214">
        <v>18</v>
      </c>
      <c r="AE22" s="362" t="s">
        <v>666</v>
      </c>
      <c r="AF22" s="355" t="s">
        <v>647</v>
      </c>
      <c r="AG22" s="130" t="s">
        <v>209</v>
      </c>
      <c r="AH22" s="133">
        <v>0</v>
      </c>
      <c r="AI22" s="133">
        <v>0</v>
      </c>
      <c r="AJ22" s="130">
        <v>0</v>
      </c>
      <c r="AK22" s="132">
        <v>12.5</v>
      </c>
      <c r="AL22" s="132">
        <v>4.5</v>
      </c>
      <c r="AM22" s="133">
        <v>4</v>
      </c>
      <c r="AN22" s="135"/>
      <c r="AO22" s="133"/>
      <c r="AP22" s="838">
        <f>SUM(AH22:AO22)</f>
        <v>21</v>
      </c>
    </row>
    <row r="23" spans="1:42" s="574" customFormat="1" ht="10.5" customHeight="1" x14ac:dyDescent="0.2">
      <c r="A23" s="1213">
        <v>18</v>
      </c>
      <c r="B23" s="597" t="s">
        <v>398</v>
      </c>
      <c r="C23" s="659" t="s">
        <v>123</v>
      </c>
      <c r="D23" s="1203" t="s">
        <v>67</v>
      </c>
      <c r="E23" s="1203">
        <v>0</v>
      </c>
      <c r="F23" s="1204">
        <v>2</v>
      </c>
      <c r="G23" s="1204">
        <v>1</v>
      </c>
      <c r="H23" s="1204">
        <v>7</v>
      </c>
      <c r="I23" s="1203">
        <v>1</v>
      </c>
      <c r="J23" s="1204">
        <v>5</v>
      </c>
      <c r="K23" s="1204"/>
      <c r="L23" s="1204"/>
      <c r="M23" s="1205">
        <f>SUM(E23:L23)</f>
        <v>16</v>
      </c>
      <c r="N23" s="1222"/>
      <c r="O23" s="1213">
        <v>41</v>
      </c>
      <c r="P23" s="596" t="s">
        <v>252</v>
      </c>
      <c r="Q23" s="605" t="s">
        <v>42</v>
      </c>
      <c r="R23" s="1203" t="s">
        <v>83</v>
      </c>
      <c r="S23" s="1210">
        <v>0</v>
      </c>
      <c r="T23" s="1217">
        <v>0</v>
      </c>
      <c r="U23" s="1203">
        <v>1</v>
      </c>
      <c r="V23" s="1204">
        <v>1</v>
      </c>
      <c r="W23" s="1203">
        <v>0</v>
      </c>
      <c r="X23" s="1204">
        <v>0</v>
      </c>
      <c r="Y23" s="1204"/>
      <c r="Z23" s="1204"/>
      <c r="AA23" s="1205">
        <f>SUM(R23:Z23)</f>
        <v>2</v>
      </c>
      <c r="AD23" s="1214">
        <v>19</v>
      </c>
      <c r="AE23" s="612" t="s">
        <v>169</v>
      </c>
      <c r="AF23" s="612" t="s">
        <v>387</v>
      </c>
      <c r="AG23" s="130" t="s">
        <v>83</v>
      </c>
      <c r="AH23" s="130">
        <v>0</v>
      </c>
      <c r="AI23" s="130">
        <v>9</v>
      </c>
      <c r="AJ23" s="130">
        <v>4.5</v>
      </c>
      <c r="AK23" s="132">
        <v>0</v>
      </c>
      <c r="AL23" s="132">
        <v>0</v>
      </c>
      <c r="AM23" s="130">
        <v>5</v>
      </c>
      <c r="AN23" s="130"/>
      <c r="AO23" s="130"/>
      <c r="AP23" s="838">
        <f>SUM(AG23:AO23)</f>
        <v>18.5</v>
      </c>
    </row>
    <row r="24" spans="1:42" s="574" customFormat="1" ht="10.5" customHeight="1" x14ac:dyDescent="0.2">
      <c r="A24" s="1213">
        <v>20</v>
      </c>
      <c r="B24" s="699" t="s">
        <v>668</v>
      </c>
      <c r="C24" s="699" t="s">
        <v>115</v>
      </c>
      <c r="D24" s="1203" t="s">
        <v>209</v>
      </c>
      <c r="E24" s="1214">
        <v>0</v>
      </c>
      <c r="F24" s="1214">
        <v>1</v>
      </c>
      <c r="G24" s="1203">
        <v>5</v>
      </c>
      <c r="H24" s="1204">
        <v>0</v>
      </c>
      <c r="I24" s="1203">
        <v>5</v>
      </c>
      <c r="J24" s="1217">
        <v>3</v>
      </c>
      <c r="K24" s="1203"/>
      <c r="L24" s="1217"/>
      <c r="M24" s="1205">
        <f>SUM(E24:L24)</f>
        <v>14</v>
      </c>
      <c r="O24" s="1213">
        <v>41</v>
      </c>
      <c r="P24" s="2046" t="s">
        <v>390</v>
      </c>
      <c r="Q24" s="632" t="s">
        <v>391</v>
      </c>
      <c r="R24" s="1203" t="s">
        <v>67</v>
      </c>
      <c r="S24" s="1203">
        <v>0</v>
      </c>
      <c r="T24" s="1204">
        <v>0</v>
      </c>
      <c r="U24" s="1204">
        <v>0</v>
      </c>
      <c r="V24" s="1204">
        <v>0</v>
      </c>
      <c r="W24" s="1203">
        <v>0</v>
      </c>
      <c r="X24" s="1204">
        <v>2</v>
      </c>
      <c r="Y24" s="1204"/>
      <c r="Z24" s="1204"/>
      <c r="AA24" s="1205">
        <f>SUM(S24:Z24)</f>
        <v>2</v>
      </c>
      <c r="AD24" s="1214">
        <v>20</v>
      </c>
      <c r="AE24" s="667" t="s">
        <v>263</v>
      </c>
      <c r="AF24" s="667" t="s">
        <v>44</v>
      </c>
      <c r="AG24" s="130" t="s">
        <v>46</v>
      </c>
      <c r="AH24" s="133">
        <v>13</v>
      </c>
      <c r="AI24" s="130">
        <v>0</v>
      </c>
      <c r="AJ24" s="130">
        <v>0</v>
      </c>
      <c r="AK24" s="132">
        <v>0</v>
      </c>
      <c r="AL24" s="132">
        <v>5</v>
      </c>
      <c r="AM24" s="130">
        <v>0</v>
      </c>
      <c r="AN24" s="130"/>
      <c r="AO24" s="130"/>
      <c r="AP24" s="838">
        <f>SUM(AG24:AO24)</f>
        <v>18</v>
      </c>
    </row>
    <row r="25" spans="1:42" s="574" customFormat="1" ht="10.5" customHeight="1" x14ac:dyDescent="0.2">
      <c r="A25" s="1213">
        <v>20</v>
      </c>
      <c r="B25" s="699" t="s">
        <v>666</v>
      </c>
      <c r="C25" s="699" t="s">
        <v>667</v>
      </c>
      <c r="D25" s="1203" t="s">
        <v>209</v>
      </c>
      <c r="E25" s="1203">
        <v>0</v>
      </c>
      <c r="F25" s="1203">
        <v>2</v>
      </c>
      <c r="G25" s="1203">
        <v>0</v>
      </c>
      <c r="H25" s="1204">
        <v>1</v>
      </c>
      <c r="I25" s="1203">
        <v>4</v>
      </c>
      <c r="J25" s="1217">
        <v>7</v>
      </c>
      <c r="K25" s="1203"/>
      <c r="L25" s="1217"/>
      <c r="M25" s="1205">
        <f>SUM(E25:L25)</f>
        <v>14</v>
      </c>
      <c r="O25" s="1213">
        <v>41</v>
      </c>
      <c r="P25" s="1148" t="s">
        <v>217</v>
      </c>
      <c r="Q25" s="664" t="s">
        <v>21</v>
      </c>
      <c r="R25" s="1203" t="s">
        <v>209</v>
      </c>
      <c r="S25" s="1203">
        <v>1</v>
      </c>
      <c r="T25" s="1203">
        <v>1</v>
      </c>
      <c r="U25" s="1203">
        <v>0</v>
      </c>
      <c r="V25" s="1204">
        <v>0</v>
      </c>
      <c r="W25" s="1203">
        <v>0</v>
      </c>
      <c r="X25" s="1203">
        <v>0</v>
      </c>
      <c r="Y25" s="1217"/>
      <c r="Z25" s="1203"/>
      <c r="AA25" s="1205">
        <f>SUM(S25:Z25)</f>
        <v>2</v>
      </c>
      <c r="AD25" s="1214">
        <v>21</v>
      </c>
      <c r="AE25" s="593" t="s">
        <v>374</v>
      </c>
      <c r="AF25" s="632" t="s">
        <v>40</v>
      </c>
      <c r="AG25" s="130" t="s">
        <v>66</v>
      </c>
      <c r="AH25" s="130">
        <v>4.5</v>
      </c>
      <c r="AI25" s="130">
        <v>0</v>
      </c>
      <c r="AJ25" s="132">
        <v>9</v>
      </c>
      <c r="AK25" s="132">
        <v>0</v>
      </c>
      <c r="AL25" s="132">
        <v>4</v>
      </c>
      <c r="AM25" s="130">
        <v>0</v>
      </c>
      <c r="AN25" s="132"/>
      <c r="AO25" s="130"/>
      <c r="AP25" s="838">
        <f>SUM(AG25:AO25)</f>
        <v>17.5</v>
      </c>
    </row>
    <row r="26" spans="1:42" s="574" customFormat="1" ht="10.5" customHeight="1" x14ac:dyDescent="0.2">
      <c r="A26" s="1213">
        <v>22</v>
      </c>
      <c r="B26" s="664" t="s">
        <v>360</v>
      </c>
      <c r="C26" s="664" t="s">
        <v>361</v>
      </c>
      <c r="D26" s="1203" t="s">
        <v>32</v>
      </c>
      <c r="E26" s="1203">
        <v>1</v>
      </c>
      <c r="F26" s="1204">
        <v>1</v>
      </c>
      <c r="G26" s="1204">
        <v>3</v>
      </c>
      <c r="H26" s="1204">
        <v>3</v>
      </c>
      <c r="I26" s="1203">
        <v>1</v>
      </c>
      <c r="J26" s="1204">
        <v>4</v>
      </c>
      <c r="K26" s="1204"/>
      <c r="L26" s="1204"/>
      <c r="M26" s="1205">
        <f>SUM(E26:L26)</f>
        <v>13</v>
      </c>
      <c r="O26" s="1213">
        <v>41</v>
      </c>
      <c r="P26" s="1148" t="s">
        <v>369</v>
      </c>
      <c r="Q26" s="664" t="s">
        <v>370</v>
      </c>
      <c r="R26" s="1203" t="s">
        <v>209</v>
      </c>
      <c r="S26" s="1210">
        <v>0</v>
      </c>
      <c r="T26" s="1210">
        <v>0</v>
      </c>
      <c r="U26" s="1203">
        <v>1</v>
      </c>
      <c r="V26" s="1204">
        <v>0</v>
      </c>
      <c r="W26" s="1203">
        <v>0</v>
      </c>
      <c r="X26" s="1210">
        <v>1</v>
      </c>
      <c r="Y26" s="1203"/>
      <c r="Z26" s="1210"/>
      <c r="AA26" s="1205">
        <f>SUM(S26:Z26)</f>
        <v>2</v>
      </c>
      <c r="AD26" s="1214">
        <v>22</v>
      </c>
      <c r="AE26" s="605" t="s">
        <v>252</v>
      </c>
      <c r="AF26" s="605" t="s">
        <v>42</v>
      </c>
      <c r="AG26" s="130" t="s">
        <v>83</v>
      </c>
      <c r="AH26" s="133">
        <v>0</v>
      </c>
      <c r="AI26" s="132">
        <v>4</v>
      </c>
      <c r="AJ26" s="130">
        <v>10</v>
      </c>
      <c r="AK26" s="132">
        <v>0</v>
      </c>
      <c r="AL26" s="132">
        <v>0</v>
      </c>
      <c r="AM26" s="132">
        <v>0</v>
      </c>
      <c r="AN26" s="132"/>
      <c r="AO26" s="132"/>
      <c r="AP26" s="838">
        <f>SUM(AG26:AO26)</f>
        <v>14</v>
      </c>
    </row>
    <row r="27" spans="1:42" s="574" customFormat="1" ht="10.5" customHeight="1" x14ac:dyDescent="0.2">
      <c r="A27" s="1213">
        <v>22</v>
      </c>
      <c r="B27" s="665" t="s">
        <v>161</v>
      </c>
      <c r="C27" s="656" t="s">
        <v>44</v>
      </c>
      <c r="D27" s="1203" t="s">
        <v>67</v>
      </c>
      <c r="E27" s="1203">
        <v>1</v>
      </c>
      <c r="F27" s="1204">
        <v>1</v>
      </c>
      <c r="G27" s="1203">
        <v>0</v>
      </c>
      <c r="H27" s="1204">
        <v>3</v>
      </c>
      <c r="I27" s="1203">
        <v>4</v>
      </c>
      <c r="J27" s="1204">
        <v>4</v>
      </c>
      <c r="K27" s="1203"/>
      <c r="L27" s="1204"/>
      <c r="M27" s="1205">
        <f>SUM(E27:L27)</f>
        <v>13</v>
      </c>
      <c r="O27" s="1213">
        <v>46</v>
      </c>
      <c r="P27" s="2047" t="s">
        <v>358</v>
      </c>
      <c r="Q27" s="664" t="s">
        <v>47</v>
      </c>
      <c r="R27" s="1203" t="s">
        <v>32</v>
      </c>
      <c r="S27" s="1203">
        <v>0</v>
      </c>
      <c r="T27" s="1204">
        <v>0</v>
      </c>
      <c r="U27" s="1203">
        <v>1</v>
      </c>
      <c r="V27" s="1203">
        <v>0</v>
      </c>
      <c r="W27" s="1203">
        <v>0</v>
      </c>
      <c r="X27" s="1204">
        <v>0</v>
      </c>
      <c r="Y27" s="1204"/>
      <c r="Z27" s="1204"/>
      <c r="AA27" s="1205">
        <f>SUM(S27:Z27)</f>
        <v>1</v>
      </c>
      <c r="AD27" s="1214">
        <v>23</v>
      </c>
      <c r="AE27" s="664" t="s">
        <v>360</v>
      </c>
      <c r="AF27" s="668" t="s">
        <v>361</v>
      </c>
      <c r="AG27" s="130" t="s">
        <v>32</v>
      </c>
      <c r="AH27" s="130">
        <v>4.5</v>
      </c>
      <c r="AI27" s="132">
        <v>4.5</v>
      </c>
      <c r="AJ27" s="132">
        <v>4.5</v>
      </c>
      <c r="AK27" s="132">
        <v>0</v>
      </c>
      <c r="AL27" s="132">
        <v>0</v>
      </c>
      <c r="AM27" s="132">
        <v>0</v>
      </c>
      <c r="AN27" s="132"/>
      <c r="AO27" s="132"/>
      <c r="AP27" s="838">
        <f>SUM(AH27:AO27)</f>
        <v>13.5</v>
      </c>
    </row>
    <row r="28" spans="1:42" s="574" customFormat="1" ht="10.5" customHeight="1" x14ac:dyDescent="0.2">
      <c r="A28" s="1213">
        <v>22</v>
      </c>
      <c r="B28" s="1079" t="s">
        <v>666</v>
      </c>
      <c r="C28" s="1080" t="s">
        <v>647</v>
      </c>
      <c r="D28" s="1203" t="s">
        <v>209</v>
      </c>
      <c r="E28" s="1203">
        <v>0</v>
      </c>
      <c r="F28" s="1203">
        <v>0</v>
      </c>
      <c r="G28" s="1203">
        <v>2</v>
      </c>
      <c r="H28" s="1204">
        <v>7</v>
      </c>
      <c r="I28" s="1203">
        <v>2</v>
      </c>
      <c r="J28" s="1203">
        <v>2</v>
      </c>
      <c r="K28" s="1203"/>
      <c r="L28" s="1203"/>
      <c r="M28" s="1205">
        <f>SUM(E28:L28)</f>
        <v>13</v>
      </c>
      <c r="O28" s="1213">
        <v>46</v>
      </c>
      <c r="P28" s="2051" t="s">
        <v>586</v>
      </c>
      <c r="Q28" s="1253" t="s">
        <v>31</v>
      </c>
      <c r="R28" s="1203" t="s">
        <v>32</v>
      </c>
      <c r="S28" s="1203">
        <v>1</v>
      </c>
      <c r="T28" s="1203">
        <v>0</v>
      </c>
      <c r="U28" s="1203">
        <v>0</v>
      </c>
      <c r="V28" s="1203">
        <v>0</v>
      </c>
      <c r="W28" s="1203">
        <v>0</v>
      </c>
      <c r="X28" s="1204">
        <v>0</v>
      </c>
      <c r="Y28" s="1204"/>
      <c r="Z28" s="1204"/>
      <c r="AA28" s="1205">
        <f>SUM(S28:Z28)</f>
        <v>1</v>
      </c>
      <c r="AD28" s="1214">
        <v>23</v>
      </c>
      <c r="AE28" s="605" t="s">
        <v>130</v>
      </c>
      <c r="AF28" s="1174" t="s">
        <v>21</v>
      </c>
      <c r="AG28" s="130" t="s">
        <v>83</v>
      </c>
      <c r="AH28" s="133">
        <v>0</v>
      </c>
      <c r="AI28" s="133">
        <v>4.5</v>
      </c>
      <c r="AJ28" s="130">
        <v>9</v>
      </c>
      <c r="AK28" s="132">
        <v>0</v>
      </c>
      <c r="AL28" s="132">
        <v>0</v>
      </c>
      <c r="AM28" s="130">
        <v>0</v>
      </c>
      <c r="AN28" s="130"/>
      <c r="AO28" s="130"/>
      <c r="AP28" s="838">
        <f>SUM(AG28:AO28)</f>
        <v>13.5</v>
      </c>
    </row>
    <row r="29" spans="1:42" s="574" customFormat="1" ht="10.5" customHeight="1" x14ac:dyDescent="0.2">
      <c r="A29" s="1213">
        <v>25</v>
      </c>
      <c r="B29" s="664" t="s">
        <v>364</v>
      </c>
      <c r="C29" s="668" t="s">
        <v>201</v>
      </c>
      <c r="D29" s="1203" t="s">
        <v>32</v>
      </c>
      <c r="E29" s="1203">
        <v>1</v>
      </c>
      <c r="F29" s="1203">
        <v>0</v>
      </c>
      <c r="G29" s="1203">
        <v>0</v>
      </c>
      <c r="H29" s="1203">
        <v>2</v>
      </c>
      <c r="I29" s="1203">
        <v>3</v>
      </c>
      <c r="J29" s="1204">
        <v>4</v>
      </c>
      <c r="K29" s="1204"/>
      <c r="L29" s="1204"/>
      <c r="M29" s="1205">
        <f>SUM(E29:L29)</f>
        <v>10</v>
      </c>
      <c r="O29" s="1213">
        <v>46</v>
      </c>
      <c r="P29" s="2051" t="s">
        <v>783</v>
      </c>
      <c r="Q29" s="1253" t="s">
        <v>782</v>
      </c>
      <c r="R29" s="1203" t="s">
        <v>32</v>
      </c>
      <c r="S29" s="1203">
        <v>0</v>
      </c>
      <c r="T29" s="1204">
        <v>0</v>
      </c>
      <c r="U29" s="1204">
        <v>0</v>
      </c>
      <c r="V29" s="1204">
        <v>1</v>
      </c>
      <c r="W29" s="1203">
        <v>0</v>
      </c>
      <c r="X29" s="1204">
        <v>0</v>
      </c>
      <c r="Y29" s="1204"/>
      <c r="Z29" s="1204"/>
      <c r="AA29" s="1205">
        <f>SUM(S29:Z29)</f>
        <v>1</v>
      </c>
      <c r="AD29" s="1214">
        <v>25</v>
      </c>
      <c r="AE29" s="664" t="s">
        <v>351</v>
      </c>
      <c r="AF29" s="668" t="s">
        <v>115</v>
      </c>
      <c r="AG29" s="130" t="s">
        <v>32</v>
      </c>
      <c r="AH29" s="130">
        <v>0</v>
      </c>
      <c r="AI29" s="132">
        <v>0</v>
      </c>
      <c r="AJ29" s="132">
        <v>8</v>
      </c>
      <c r="AK29" s="132">
        <v>0</v>
      </c>
      <c r="AL29" s="132">
        <v>0</v>
      </c>
      <c r="AM29" s="132">
        <v>5</v>
      </c>
      <c r="AN29" s="132"/>
      <c r="AO29" s="132"/>
      <c r="AP29" s="838">
        <f>SUM(AH29:AO29)</f>
        <v>13</v>
      </c>
    </row>
    <row r="30" spans="1:42" ht="10.5" customHeight="1" x14ac:dyDescent="0.2">
      <c r="A30" s="1213">
        <v>26</v>
      </c>
      <c r="B30" s="665" t="s">
        <v>161</v>
      </c>
      <c r="C30" s="656" t="s">
        <v>21</v>
      </c>
      <c r="D30" s="1203" t="s">
        <v>67</v>
      </c>
      <c r="E30" s="1203">
        <v>0</v>
      </c>
      <c r="F30" s="1204">
        <v>8</v>
      </c>
      <c r="G30" s="1203">
        <v>0</v>
      </c>
      <c r="H30" s="1204">
        <v>1</v>
      </c>
      <c r="I30" s="1203">
        <v>0</v>
      </c>
      <c r="J30" s="1204">
        <v>0</v>
      </c>
      <c r="K30" s="1204"/>
      <c r="L30" s="1204"/>
      <c r="M30" s="1205">
        <f>SUM(E30:L30)</f>
        <v>9</v>
      </c>
      <c r="N30" s="574"/>
      <c r="O30" s="1213">
        <v>46</v>
      </c>
      <c r="P30" s="593" t="s">
        <v>375</v>
      </c>
      <c r="Q30" s="657" t="s">
        <v>257</v>
      </c>
      <c r="R30" s="1203" t="s">
        <v>66</v>
      </c>
      <c r="S30" s="1207">
        <v>0</v>
      </c>
      <c r="T30" s="1207">
        <v>1</v>
      </c>
      <c r="U30" s="1204">
        <v>0</v>
      </c>
      <c r="V30" s="1204">
        <v>0</v>
      </c>
      <c r="W30" s="1203">
        <v>0</v>
      </c>
      <c r="X30" s="1207">
        <v>0</v>
      </c>
      <c r="Y30" s="1204"/>
      <c r="Z30" s="1207"/>
      <c r="AA30" s="1205">
        <f>SUM(R30:Z30)</f>
        <v>1</v>
      </c>
      <c r="AD30" s="1214">
        <v>26</v>
      </c>
      <c r="AE30" s="593" t="s">
        <v>373</v>
      </c>
      <c r="AF30" s="656" t="s">
        <v>65</v>
      </c>
      <c r="AG30" s="130" t="s">
        <v>66</v>
      </c>
      <c r="AH30" s="134">
        <v>4</v>
      </c>
      <c r="AI30" s="134">
        <v>0</v>
      </c>
      <c r="AJ30" s="130">
        <v>4</v>
      </c>
      <c r="AK30" s="132">
        <v>0</v>
      </c>
      <c r="AL30" s="132">
        <v>0</v>
      </c>
      <c r="AM30" s="134">
        <v>4</v>
      </c>
      <c r="AN30" s="132"/>
      <c r="AO30" s="134"/>
      <c r="AP30" s="838">
        <f>SUM(AG30:AO30)</f>
        <v>12</v>
      </c>
    </row>
    <row r="31" spans="1:42" ht="10.5" customHeight="1" x14ac:dyDescent="0.2">
      <c r="A31" s="1213">
        <v>26</v>
      </c>
      <c r="B31" s="1079" t="s">
        <v>212</v>
      </c>
      <c r="C31" s="1080" t="s">
        <v>211</v>
      </c>
      <c r="D31" s="1203" t="s">
        <v>209</v>
      </c>
      <c r="E31" s="1203">
        <v>0</v>
      </c>
      <c r="F31" s="1203">
        <v>0</v>
      </c>
      <c r="G31" s="1204">
        <v>0</v>
      </c>
      <c r="H31" s="1204">
        <v>9</v>
      </c>
      <c r="I31" s="1203">
        <v>0</v>
      </c>
      <c r="J31" s="1203">
        <v>0</v>
      </c>
      <c r="K31" s="1203"/>
      <c r="L31" s="1203"/>
      <c r="M31" s="1205">
        <f>SUM(E31:L31)</f>
        <v>9</v>
      </c>
      <c r="N31" s="574"/>
      <c r="O31" s="1213">
        <v>46</v>
      </c>
      <c r="P31" s="595" t="s">
        <v>381</v>
      </c>
      <c r="Q31" s="659" t="s">
        <v>382</v>
      </c>
      <c r="R31" s="1203" t="s">
        <v>66</v>
      </c>
      <c r="S31" s="1203">
        <v>1</v>
      </c>
      <c r="T31" s="1203">
        <v>0</v>
      </c>
      <c r="U31" s="1203">
        <v>0</v>
      </c>
      <c r="V31" s="1204">
        <v>0</v>
      </c>
      <c r="W31" s="1203">
        <v>0</v>
      </c>
      <c r="X31" s="1207">
        <v>0</v>
      </c>
      <c r="Y31" s="1204"/>
      <c r="Z31" s="1207"/>
      <c r="AA31" s="1205">
        <f>SUM(R31:Z31)</f>
        <v>1</v>
      </c>
      <c r="AD31" s="1214">
        <v>27</v>
      </c>
      <c r="AE31" s="1079" t="s">
        <v>589</v>
      </c>
      <c r="AF31" s="1188" t="s">
        <v>25</v>
      </c>
      <c r="AG31" s="130" t="s">
        <v>209</v>
      </c>
      <c r="AH31" s="130">
        <v>0</v>
      </c>
      <c r="AI31" s="130">
        <v>0</v>
      </c>
      <c r="AJ31" s="132">
        <v>0</v>
      </c>
      <c r="AK31" s="132">
        <v>0</v>
      </c>
      <c r="AL31" s="132">
        <v>9.5</v>
      </c>
      <c r="AM31" s="130">
        <v>0</v>
      </c>
      <c r="AN31" s="135"/>
      <c r="AO31" s="134"/>
      <c r="AP31" s="838">
        <f>SUM(AH31:AO31)</f>
        <v>9.5</v>
      </c>
    </row>
    <row r="32" spans="1:42" ht="10.5" customHeight="1" x14ac:dyDescent="0.2">
      <c r="A32" s="1213">
        <v>28</v>
      </c>
      <c r="B32" s="664" t="s">
        <v>362</v>
      </c>
      <c r="C32" s="668" t="s">
        <v>181</v>
      </c>
      <c r="D32" s="1203" t="s">
        <v>32</v>
      </c>
      <c r="E32" s="1203">
        <v>0</v>
      </c>
      <c r="F32" s="1204">
        <v>2</v>
      </c>
      <c r="G32" s="1204">
        <v>3</v>
      </c>
      <c r="H32" s="1204">
        <v>1</v>
      </c>
      <c r="I32" s="1203">
        <v>0</v>
      </c>
      <c r="J32" s="1204">
        <v>2</v>
      </c>
      <c r="K32" s="1204"/>
      <c r="L32" s="1204"/>
      <c r="M32" s="1205">
        <f>SUM(E32:L32)</f>
        <v>8</v>
      </c>
      <c r="N32" s="574"/>
      <c r="O32" s="1213">
        <v>46</v>
      </c>
      <c r="P32" s="595" t="s">
        <v>372</v>
      </c>
      <c r="Q32" s="659" t="s">
        <v>70</v>
      </c>
      <c r="R32" s="1203" t="s">
        <v>66</v>
      </c>
      <c r="S32" s="1203">
        <v>0</v>
      </c>
      <c r="T32" s="1203">
        <v>0</v>
      </c>
      <c r="U32" s="1203">
        <v>0</v>
      </c>
      <c r="V32" s="1204">
        <v>1</v>
      </c>
      <c r="W32" s="1203">
        <v>0</v>
      </c>
      <c r="X32" s="1203">
        <v>0</v>
      </c>
      <c r="Y32" s="1204"/>
      <c r="Z32" s="1203"/>
      <c r="AA32" s="1205">
        <f>SUM(R32:Z32)</f>
        <v>1</v>
      </c>
      <c r="AD32" s="1214">
        <v>28</v>
      </c>
      <c r="AE32" s="664" t="s">
        <v>364</v>
      </c>
      <c r="AF32" s="668" t="s">
        <v>201</v>
      </c>
      <c r="AG32" s="130" t="s">
        <v>32</v>
      </c>
      <c r="AH32" s="130">
        <v>5</v>
      </c>
      <c r="AI32" s="130">
        <v>0</v>
      </c>
      <c r="AJ32" s="130">
        <v>0</v>
      </c>
      <c r="AK32" s="132">
        <v>4</v>
      </c>
      <c r="AL32" s="132">
        <v>0</v>
      </c>
      <c r="AM32" s="132">
        <v>0</v>
      </c>
      <c r="AN32" s="132"/>
      <c r="AO32" s="132"/>
      <c r="AP32" s="838">
        <f>SUM(AH32:AO32)</f>
        <v>9</v>
      </c>
    </row>
    <row r="33" spans="1:42" ht="11.25" customHeight="1" x14ac:dyDescent="0.2">
      <c r="A33" s="1213">
        <v>28</v>
      </c>
      <c r="B33" s="667" t="s">
        <v>407</v>
      </c>
      <c r="C33" s="1150" t="s">
        <v>115</v>
      </c>
      <c r="D33" s="1203" t="s">
        <v>46</v>
      </c>
      <c r="E33" s="1207">
        <v>0</v>
      </c>
      <c r="F33" s="1207">
        <v>1</v>
      </c>
      <c r="G33" s="1203">
        <v>1</v>
      </c>
      <c r="H33" s="1204">
        <v>4</v>
      </c>
      <c r="I33" s="1203">
        <v>0</v>
      </c>
      <c r="J33" s="1207">
        <v>2</v>
      </c>
      <c r="K33" s="1203"/>
      <c r="L33" s="1207"/>
      <c r="M33" s="1205">
        <f>SUM(D33:L33)</f>
        <v>8</v>
      </c>
      <c r="N33" s="574"/>
      <c r="O33" s="1213">
        <v>46</v>
      </c>
      <c r="P33" s="595" t="s">
        <v>376</v>
      </c>
      <c r="Q33" s="1177" t="s">
        <v>119</v>
      </c>
      <c r="R33" s="1203" t="s">
        <v>66</v>
      </c>
      <c r="S33" s="1203">
        <v>0</v>
      </c>
      <c r="T33" s="1203">
        <v>0</v>
      </c>
      <c r="U33" s="1203">
        <v>0</v>
      </c>
      <c r="V33" s="1204">
        <v>0</v>
      </c>
      <c r="W33" s="1203">
        <v>0</v>
      </c>
      <c r="X33" s="1203">
        <v>1</v>
      </c>
      <c r="Y33" s="1204"/>
      <c r="Z33" s="1203"/>
      <c r="AA33" s="1205">
        <f>SUM(R33:Z33)</f>
        <v>1</v>
      </c>
      <c r="AD33" s="1214">
        <v>28</v>
      </c>
      <c r="AE33" s="593" t="s">
        <v>272</v>
      </c>
      <c r="AF33" s="616" t="s">
        <v>167</v>
      </c>
      <c r="AG33" s="130" t="s">
        <v>46</v>
      </c>
      <c r="AH33" s="133">
        <v>9</v>
      </c>
      <c r="AI33" s="134">
        <v>0</v>
      </c>
      <c r="AJ33" s="130">
        <v>0</v>
      </c>
      <c r="AK33" s="132">
        <v>0</v>
      </c>
      <c r="AL33" s="132">
        <v>0</v>
      </c>
      <c r="AM33" s="134">
        <v>0</v>
      </c>
      <c r="AN33" s="134"/>
      <c r="AO33" s="134"/>
      <c r="AP33" s="838">
        <f>SUM(AG33:AO33)</f>
        <v>9</v>
      </c>
    </row>
    <row r="34" spans="1:42" ht="10.5" customHeight="1" x14ac:dyDescent="0.2">
      <c r="A34" s="1213">
        <v>30</v>
      </c>
      <c r="B34" s="664" t="s">
        <v>351</v>
      </c>
      <c r="C34" s="668" t="s">
        <v>115</v>
      </c>
      <c r="D34" s="1203" t="s">
        <v>32</v>
      </c>
      <c r="E34" s="1203">
        <v>1</v>
      </c>
      <c r="F34" s="1204">
        <v>0</v>
      </c>
      <c r="G34" s="1204">
        <v>3</v>
      </c>
      <c r="H34" s="1204">
        <v>0</v>
      </c>
      <c r="I34" s="1204">
        <v>1</v>
      </c>
      <c r="J34" s="1204">
        <v>2</v>
      </c>
      <c r="K34" s="1204"/>
      <c r="L34" s="1204"/>
      <c r="M34" s="1205">
        <f>SUM(E34:L34)</f>
        <v>7</v>
      </c>
      <c r="N34" s="574"/>
      <c r="O34" s="1213">
        <v>46</v>
      </c>
      <c r="P34" s="597" t="s">
        <v>399</v>
      </c>
      <c r="Q34" s="659" t="s">
        <v>54</v>
      </c>
      <c r="R34" s="1203" t="s">
        <v>67</v>
      </c>
      <c r="S34" s="1203">
        <v>1</v>
      </c>
      <c r="T34" s="1204">
        <v>0</v>
      </c>
      <c r="U34" s="1204">
        <v>0</v>
      </c>
      <c r="V34" s="1204">
        <v>0</v>
      </c>
      <c r="W34" s="1203">
        <v>0</v>
      </c>
      <c r="X34" s="1204">
        <v>0</v>
      </c>
      <c r="Y34" s="1204"/>
      <c r="Z34" s="1204"/>
      <c r="AA34" s="1205">
        <f>SUM(S34:Z34)</f>
        <v>1</v>
      </c>
      <c r="AD34" s="1214">
        <v>28</v>
      </c>
      <c r="AE34" s="667" t="s">
        <v>219</v>
      </c>
      <c r="AF34" s="1150" t="s">
        <v>27</v>
      </c>
      <c r="AG34" s="130" t="s">
        <v>46</v>
      </c>
      <c r="AH34" s="133">
        <v>0</v>
      </c>
      <c r="AI34" s="130">
        <v>0</v>
      </c>
      <c r="AJ34" s="130">
        <v>0</v>
      </c>
      <c r="AK34" s="132">
        <v>0</v>
      </c>
      <c r="AL34" s="132">
        <v>0</v>
      </c>
      <c r="AM34" s="130">
        <v>9</v>
      </c>
      <c r="AN34" s="130"/>
      <c r="AO34" s="130"/>
      <c r="AP34" s="838">
        <f>SUM(AG34:AO34)</f>
        <v>9</v>
      </c>
    </row>
    <row r="35" spans="1:42" ht="10.5" customHeight="1" x14ac:dyDescent="0.2">
      <c r="A35" s="1213">
        <v>30</v>
      </c>
      <c r="B35" s="593" t="s">
        <v>374</v>
      </c>
      <c r="C35" s="656" t="s">
        <v>40</v>
      </c>
      <c r="D35" s="1203" t="s">
        <v>66</v>
      </c>
      <c r="E35" s="1203">
        <v>1</v>
      </c>
      <c r="F35" s="1203">
        <v>0</v>
      </c>
      <c r="G35" s="1204">
        <v>3</v>
      </c>
      <c r="H35" s="1204">
        <v>1</v>
      </c>
      <c r="I35" s="1203">
        <v>2</v>
      </c>
      <c r="J35" s="1203">
        <v>0</v>
      </c>
      <c r="K35" s="1204"/>
      <c r="L35" s="1203"/>
      <c r="M35" s="1205">
        <f>SUM(D35:L35)</f>
        <v>7</v>
      </c>
      <c r="N35" s="386"/>
      <c r="O35" s="1213">
        <v>46</v>
      </c>
      <c r="P35" s="597" t="s">
        <v>669</v>
      </c>
      <c r="Q35" s="659" t="s">
        <v>670</v>
      </c>
      <c r="R35" s="1203" t="s">
        <v>67</v>
      </c>
      <c r="S35" s="1203">
        <v>0</v>
      </c>
      <c r="T35" s="1204">
        <v>0</v>
      </c>
      <c r="U35" s="1204">
        <v>1</v>
      </c>
      <c r="V35" s="1204">
        <v>0</v>
      </c>
      <c r="W35" s="1203">
        <v>0</v>
      </c>
      <c r="X35" s="1204">
        <v>0</v>
      </c>
      <c r="Y35" s="1203"/>
      <c r="Z35" s="1204"/>
      <c r="AA35" s="1205">
        <f>SUM(S35:Z35)</f>
        <v>1</v>
      </c>
      <c r="AD35" s="1214">
        <v>31</v>
      </c>
      <c r="AE35" s="664" t="s">
        <v>362</v>
      </c>
      <c r="AF35" s="668" t="s">
        <v>181</v>
      </c>
      <c r="AG35" s="130" t="s">
        <v>32</v>
      </c>
      <c r="AH35" s="130">
        <v>0</v>
      </c>
      <c r="AI35" s="132">
        <v>0</v>
      </c>
      <c r="AJ35" s="132">
        <v>4.5</v>
      </c>
      <c r="AK35" s="132">
        <v>4</v>
      </c>
      <c r="AL35" s="132">
        <v>0</v>
      </c>
      <c r="AM35" s="132">
        <v>0</v>
      </c>
      <c r="AN35" s="132"/>
      <c r="AO35" s="132"/>
      <c r="AP35" s="838">
        <f>SUM(AH35:AO35)</f>
        <v>8.5</v>
      </c>
    </row>
    <row r="36" spans="1:42" ht="10.5" customHeight="1" x14ac:dyDescent="0.2">
      <c r="A36" s="1213">
        <v>30</v>
      </c>
      <c r="B36" s="665" t="s">
        <v>394</v>
      </c>
      <c r="C36" s="656" t="s">
        <v>395</v>
      </c>
      <c r="D36" s="1203" t="s">
        <v>67</v>
      </c>
      <c r="E36" s="1203">
        <v>0</v>
      </c>
      <c r="F36" s="1204">
        <v>1</v>
      </c>
      <c r="G36" s="1203">
        <v>0</v>
      </c>
      <c r="H36" s="1204">
        <v>2</v>
      </c>
      <c r="I36" s="1203">
        <v>0</v>
      </c>
      <c r="J36" s="1204">
        <v>4</v>
      </c>
      <c r="K36" s="1204"/>
      <c r="L36" s="1204"/>
      <c r="M36" s="1205">
        <f>SUM(E36:L36)</f>
        <v>7</v>
      </c>
      <c r="O36" s="1213">
        <v>46</v>
      </c>
      <c r="P36" s="597" t="s">
        <v>255</v>
      </c>
      <c r="Q36" s="659" t="s">
        <v>256</v>
      </c>
      <c r="R36" s="1203" t="s">
        <v>67</v>
      </c>
      <c r="S36" s="1203">
        <v>1</v>
      </c>
      <c r="T36" s="1204">
        <v>0</v>
      </c>
      <c r="U36" s="1203">
        <v>0</v>
      </c>
      <c r="V36" s="1204">
        <v>0</v>
      </c>
      <c r="W36" s="1203">
        <v>0</v>
      </c>
      <c r="X36" s="1204">
        <v>0</v>
      </c>
      <c r="Y36" s="1204"/>
      <c r="Z36" s="1204"/>
      <c r="AA36" s="1205">
        <f>SUM(S36:Z36)</f>
        <v>1</v>
      </c>
      <c r="AD36" s="1214">
        <v>32</v>
      </c>
      <c r="AE36" s="2048" t="s">
        <v>783</v>
      </c>
      <c r="AF36" s="2049" t="s">
        <v>782</v>
      </c>
      <c r="AG36" s="130" t="s">
        <v>32</v>
      </c>
      <c r="AH36" s="130">
        <v>0</v>
      </c>
      <c r="AI36" s="132">
        <v>0</v>
      </c>
      <c r="AJ36" s="132">
        <v>4</v>
      </c>
      <c r="AK36" s="132">
        <v>4</v>
      </c>
      <c r="AL36" s="132">
        <v>0</v>
      </c>
      <c r="AM36" s="132">
        <v>0</v>
      </c>
      <c r="AN36" s="132"/>
      <c r="AO36" s="132"/>
      <c r="AP36" s="838">
        <f>SUM(AH36:AO36)</f>
        <v>8</v>
      </c>
    </row>
    <row r="37" spans="1:42" ht="10.5" customHeight="1" x14ac:dyDescent="0.2">
      <c r="A37" s="1213">
        <v>30</v>
      </c>
      <c r="B37" s="667" t="s">
        <v>404</v>
      </c>
      <c r="C37" s="667" t="s">
        <v>86</v>
      </c>
      <c r="D37" s="1203" t="s">
        <v>46</v>
      </c>
      <c r="E37" s="1207">
        <v>4</v>
      </c>
      <c r="F37" s="1203">
        <v>0</v>
      </c>
      <c r="G37" s="1204">
        <v>2</v>
      </c>
      <c r="H37" s="1204">
        <v>1</v>
      </c>
      <c r="I37" s="1203">
        <v>0</v>
      </c>
      <c r="J37" s="1207">
        <v>0</v>
      </c>
      <c r="K37" s="1203"/>
      <c r="L37" s="1207"/>
      <c r="M37" s="1205">
        <f>SUM(D37:L37)</f>
        <v>7</v>
      </c>
      <c r="O37" s="1213">
        <v>46</v>
      </c>
      <c r="P37" s="362" t="s">
        <v>589</v>
      </c>
      <c r="Q37" s="361" t="s">
        <v>31</v>
      </c>
      <c r="R37" s="1203" t="s">
        <v>209</v>
      </c>
      <c r="S37" s="1210">
        <v>0</v>
      </c>
      <c r="T37" s="1210">
        <v>1</v>
      </c>
      <c r="U37" s="1204">
        <v>0</v>
      </c>
      <c r="V37" s="1204">
        <v>0</v>
      </c>
      <c r="W37" s="1203">
        <v>0</v>
      </c>
      <c r="X37" s="1203">
        <v>0</v>
      </c>
      <c r="Y37" s="1203"/>
      <c r="Z37" s="1203"/>
      <c r="AA37" s="1205">
        <f>SUM(S37:Z37)</f>
        <v>1</v>
      </c>
      <c r="AD37" s="1214">
        <v>32</v>
      </c>
      <c r="AE37" s="597" t="s">
        <v>161</v>
      </c>
      <c r="AF37" s="2050" t="s">
        <v>44</v>
      </c>
      <c r="AG37" s="130" t="s">
        <v>67</v>
      </c>
      <c r="AH37" s="130">
        <v>0</v>
      </c>
      <c r="AI37" s="132">
        <v>4</v>
      </c>
      <c r="AJ37" s="130">
        <v>0</v>
      </c>
      <c r="AK37" s="132">
        <v>0</v>
      </c>
      <c r="AL37" s="132">
        <v>0</v>
      </c>
      <c r="AM37" s="132">
        <v>0</v>
      </c>
      <c r="AN37" s="130"/>
      <c r="AO37" s="132"/>
      <c r="AP37" s="838">
        <v>8</v>
      </c>
    </row>
    <row r="38" spans="1:42" ht="10.5" customHeight="1" x14ac:dyDescent="0.2">
      <c r="A38" s="1213">
        <v>30</v>
      </c>
      <c r="B38" s="526" t="s">
        <v>263</v>
      </c>
      <c r="C38" s="526" t="s">
        <v>44</v>
      </c>
      <c r="D38" s="1203" t="s">
        <v>46</v>
      </c>
      <c r="E38" s="1203">
        <v>5</v>
      </c>
      <c r="F38" s="1203">
        <v>1</v>
      </c>
      <c r="G38" s="1203">
        <v>0</v>
      </c>
      <c r="H38" s="1204">
        <v>0</v>
      </c>
      <c r="I38" s="1203">
        <v>1</v>
      </c>
      <c r="J38" s="1203">
        <v>0</v>
      </c>
      <c r="K38" s="1203"/>
      <c r="L38" s="1203"/>
      <c r="M38" s="1205">
        <f>SUM(D38:L38)</f>
        <v>7</v>
      </c>
      <c r="O38" s="1213">
        <v>46</v>
      </c>
      <c r="P38" s="526" t="s">
        <v>404</v>
      </c>
      <c r="Q38" s="526" t="s">
        <v>208</v>
      </c>
      <c r="R38" s="1203" t="s">
        <v>46</v>
      </c>
      <c r="S38" s="1203">
        <v>0</v>
      </c>
      <c r="T38" s="1203">
        <v>1</v>
      </c>
      <c r="U38" s="1204">
        <v>0</v>
      </c>
      <c r="V38" s="1204">
        <v>0</v>
      </c>
      <c r="W38" s="1203">
        <v>0</v>
      </c>
      <c r="X38" s="1207">
        <v>0</v>
      </c>
      <c r="Y38" s="1203"/>
      <c r="Z38" s="1207"/>
      <c r="AA38" s="1205">
        <f>SUM(R38:Z38)</f>
        <v>1</v>
      </c>
      <c r="AD38" s="1214">
        <v>34</v>
      </c>
      <c r="AE38" s="665" t="s">
        <v>394</v>
      </c>
      <c r="AF38" s="632" t="s">
        <v>395</v>
      </c>
      <c r="AG38" s="130" t="s">
        <v>67</v>
      </c>
      <c r="AH38" s="130">
        <v>0</v>
      </c>
      <c r="AI38" s="132">
        <v>7</v>
      </c>
      <c r="AJ38" s="130">
        <v>0</v>
      </c>
      <c r="AK38" s="132">
        <v>0</v>
      </c>
      <c r="AL38" s="132">
        <v>0</v>
      </c>
      <c r="AM38" s="132">
        <v>0</v>
      </c>
      <c r="AN38" s="132"/>
      <c r="AO38" s="132"/>
      <c r="AP38" s="838">
        <f>SUM(AH38:AO38)</f>
        <v>7</v>
      </c>
    </row>
    <row r="39" spans="1:42" ht="10.5" customHeight="1" x14ac:dyDescent="0.2">
      <c r="A39" s="1213">
        <v>35</v>
      </c>
      <c r="B39" s="595" t="s">
        <v>386</v>
      </c>
      <c r="C39" s="659" t="s">
        <v>123</v>
      </c>
      <c r="D39" s="1203" t="s">
        <v>66</v>
      </c>
      <c r="E39" s="1203">
        <v>5</v>
      </c>
      <c r="F39" s="1203">
        <v>1</v>
      </c>
      <c r="G39" s="1203">
        <v>0</v>
      </c>
      <c r="H39" s="1204">
        <v>0</v>
      </c>
      <c r="I39" s="1203">
        <v>0</v>
      </c>
      <c r="J39" s="1203">
        <v>0</v>
      </c>
      <c r="K39" s="1203"/>
      <c r="L39" s="1203"/>
      <c r="M39" s="1205">
        <f>SUM(D39:L39)</f>
        <v>6</v>
      </c>
      <c r="AD39" s="1214">
        <v>35</v>
      </c>
      <c r="AE39" s="597" t="s">
        <v>480</v>
      </c>
      <c r="AF39" s="659" t="s">
        <v>62</v>
      </c>
      <c r="AG39" s="130" t="s">
        <v>67</v>
      </c>
      <c r="AH39" s="130">
        <v>0</v>
      </c>
      <c r="AI39" s="132">
        <v>0</v>
      </c>
      <c r="AJ39" s="130">
        <v>5</v>
      </c>
      <c r="AK39" s="132">
        <v>0</v>
      </c>
      <c r="AL39" s="132">
        <v>25</v>
      </c>
      <c r="AM39" s="132">
        <v>0</v>
      </c>
      <c r="AN39" s="132"/>
      <c r="AO39" s="132"/>
      <c r="AP39" s="838">
        <v>5</v>
      </c>
    </row>
    <row r="40" spans="1:42" ht="10.5" customHeight="1" x14ac:dyDescent="0.2">
      <c r="A40" s="1213">
        <v>35</v>
      </c>
      <c r="B40" s="592" t="s">
        <v>367</v>
      </c>
      <c r="C40" s="591" t="s">
        <v>368</v>
      </c>
      <c r="D40" s="1203" t="s">
        <v>209</v>
      </c>
      <c r="E40" s="1203">
        <v>0</v>
      </c>
      <c r="F40" s="1203">
        <v>1</v>
      </c>
      <c r="G40" s="1204">
        <v>1</v>
      </c>
      <c r="H40" s="1204">
        <v>0</v>
      </c>
      <c r="I40" s="1203">
        <v>4</v>
      </c>
      <c r="J40" s="1203">
        <v>0</v>
      </c>
      <c r="K40" s="1203"/>
      <c r="L40" s="1203"/>
      <c r="M40" s="1205">
        <f>SUM(E40:L40)</f>
        <v>6</v>
      </c>
      <c r="O40" s="1568" t="s">
        <v>316</v>
      </c>
      <c r="P40" s="1568"/>
      <c r="Q40" s="1568"/>
      <c r="R40" s="1568"/>
      <c r="S40" s="1568"/>
      <c r="T40" s="1568"/>
      <c r="U40" s="1568"/>
      <c r="V40" s="1568"/>
      <c r="W40" s="1568"/>
      <c r="X40" s="1568"/>
      <c r="Y40" s="1568"/>
      <c r="Z40" s="1568"/>
      <c r="AA40" s="1568"/>
      <c r="AB40" s="1227"/>
      <c r="AC40" s="1227"/>
      <c r="AD40" s="1214">
        <v>35</v>
      </c>
      <c r="AE40" s="592" t="s">
        <v>367</v>
      </c>
      <c r="AF40" s="591" t="s">
        <v>368</v>
      </c>
      <c r="AG40" s="130" t="s">
        <v>209</v>
      </c>
      <c r="AH40" s="130">
        <v>0</v>
      </c>
      <c r="AI40" s="130">
        <v>5</v>
      </c>
      <c r="AJ40" s="132">
        <v>0</v>
      </c>
      <c r="AK40" s="132">
        <v>0</v>
      </c>
      <c r="AL40" s="132">
        <v>0</v>
      </c>
      <c r="AM40" s="130">
        <v>0</v>
      </c>
      <c r="AN40" s="130"/>
      <c r="AO40" s="130"/>
      <c r="AP40" s="838">
        <f>SUM(AH40:AO40)</f>
        <v>5</v>
      </c>
    </row>
    <row r="41" spans="1:42" ht="10.5" customHeight="1" x14ac:dyDescent="0.2">
      <c r="A41" s="1213">
        <v>37</v>
      </c>
      <c r="B41" s="1175" t="s">
        <v>585</v>
      </c>
      <c r="C41" s="1176" t="s">
        <v>44</v>
      </c>
      <c r="D41" s="1203" t="s">
        <v>66</v>
      </c>
      <c r="E41" s="1203">
        <v>0</v>
      </c>
      <c r="F41" s="1203">
        <v>0</v>
      </c>
      <c r="G41" s="1204">
        <v>0</v>
      </c>
      <c r="H41" s="1204">
        <v>1</v>
      </c>
      <c r="I41" s="1203">
        <v>1</v>
      </c>
      <c r="J41" s="1203">
        <v>3</v>
      </c>
      <c r="K41" s="1203"/>
      <c r="L41" s="1203"/>
      <c r="M41" s="1205">
        <f>SUM(D41:L41)</f>
        <v>5</v>
      </c>
      <c r="O41" s="1568"/>
      <c r="P41" s="1568"/>
      <c r="Q41" s="1568"/>
      <c r="R41" s="1568"/>
      <c r="S41" s="1568"/>
      <c r="T41" s="1568"/>
      <c r="U41" s="1568"/>
      <c r="V41" s="1568"/>
      <c r="W41" s="1568"/>
      <c r="X41" s="1568"/>
      <c r="Y41" s="1568"/>
      <c r="Z41" s="1568"/>
      <c r="AA41" s="1568"/>
      <c r="AB41" s="1227"/>
      <c r="AC41" s="1227"/>
      <c r="AD41" s="1214">
        <v>35</v>
      </c>
      <c r="AE41" s="526" t="s">
        <v>407</v>
      </c>
      <c r="AF41" s="526" t="s">
        <v>115</v>
      </c>
      <c r="AG41" s="130" t="s">
        <v>46</v>
      </c>
      <c r="AH41" s="133">
        <v>0</v>
      </c>
      <c r="AI41" s="134">
        <v>0</v>
      </c>
      <c r="AJ41" s="130">
        <v>0</v>
      </c>
      <c r="AK41" s="132">
        <v>0</v>
      </c>
      <c r="AL41" s="132">
        <v>5</v>
      </c>
      <c r="AM41" s="134">
        <v>0</v>
      </c>
      <c r="AN41" s="130"/>
      <c r="AO41" s="134"/>
      <c r="AP41" s="838">
        <f>SUM(AG41:AO41)</f>
        <v>5</v>
      </c>
    </row>
    <row r="42" spans="1:42" ht="10.5" customHeight="1" x14ac:dyDescent="0.2">
      <c r="A42" s="1213">
        <v>38</v>
      </c>
      <c r="B42" s="597" t="s">
        <v>401</v>
      </c>
      <c r="C42" s="659" t="s">
        <v>402</v>
      </c>
      <c r="D42" s="1203" t="s">
        <v>67</v>
      </c>
      <c r="E42" s="1203">
        <v>0</v>
      </c>
      <c r="F42" s="1204">
        <v>1</v>
      </c>
      <c r="G42" s="1203">
        <v>2</v>
      </c>
      <c r="H42" s="1204">
        <v>1</v>
      </c>
      <c r="I42" s="1203">
        <v>0</v>
      </c>
      <c r="J42" s="1204">
        <v>0</v>
      </c>
      <c r="K42" s="1204"/>
      <c r="L42" s="1204"/>
      <c r="M42" s="1205">
        <f>SUM(E42:L42)</f>
        <v>4</v>
      </c>
      <c r="O42" s="1214">
        <v>39</v>
      </c>
      <c r="P42" s="597" t="s">
        <v>393</v>
      </c>
      <c r="Q42" s="2050" t="s">
        <v>47</v>
      </c>
      <c r="R42" s="130" t="s">
        <v>67</v>
      </c>
      <c r="S42" s="130">
        <v>0</v>
      </c>
      <c r="T42" s="132">
        <v>0</v>
      </c>
      <c r="U42" s="130">
        <v>0</v>
      </c>
      <c r="V42" s="132">
        <v>0</v>
      </c>
      <c r="W42" s="132">
        <v>4</v>
      </c>
      <c r="X42" s="132">
        <v>0</v>
      </c>
      <c r="Y42" s="132"/>
      <c r="Z42" s="132"/>
      <c r="AA42" s="838">
        <f>SUM(S42:Z42)</f>
        <v>4</v>
      </c>
      <c r="AD42" s="1214">
        <v>38</v>
      </c>
      <c r="AE42" s="597" t="s">
        <v>401</v>
      </c>
      <c r="AF42" s="659" t="s">
        <v>402</v>
      </c>
      <c r="AG42" s="130" t="s">
        <v>67</v>
      </c>
      <c r="AH42" s="130">
        <v>0</v>
      </c>
      <c r="AI42" s="132">
        <v>0</v>
      </c>
      <c r="AJ42" s="130">
        <v>4.5</v>
      </c>
      <c r="AK42" s="132">
        <v>0</v>
      </c>
      <c r="AL42" s="132">
        <v>0</v>
      </c>
      <c r="AM42" s="132">
        <v>0</v>
      </c>
      <c r="AN42" s="132"/>
      <c r="AO42" s="132"/>
      <c r="AP42" s="838">
        <f>SUM(AH42:AO42)</f>
        <v>4.5</v>
      </c>
    </row>
    <row r="43" spans="1:42" ht="10.5" customHeight="1" x14ac:dyDescent="0.2">
      <c r="A43" s="1213">
        <v>38</v>
      </c>
      <c r="B43" s="526" t="s">
        <v>406</v>
      </c>
      <c r="C43" s="526" t="s">
        <v>236</v>
      </c>
      <c r="D43" s="1203" t="s">
        <v>46</v>
      </c>
      <c r="E43" s="1203">
        <v>0</v>
      </c>
      <c r="F43" s="1203">
        <v>0</v>
      </c>
      <c r="G43" s="1203">
        <v>0</v>
      </c>
      <c r="H43" s="1204">
        <v>0</v>
      </c>
      <c r="I43" s="1203">
        <v>4</v>
      </c>
      <c r="J43" s="1203">
        <v>0</v>
      </c>
      <c r="K43" s="1203"/>
      <c r="L43" s="1203"/>
      <c r="M43" s="1205">
        <f>SUM(D43:L43)</f>
        <v>4</v>
      </c>
      <c r="O43" s="1214">
        <v>38</v>
      </c>
      <c r="P43" s="360" t="s">
        <v>668</v>
      </c>
      <c r="Q43" s="1147" t="s">
        <v>115</v>
      </c>
      <c r="R43" s="130" t="s">
        <v>209</v>
      </c>
      <c r="S43" s="67">
        <v>0</v>
      </c>
      <c r="T43" s="67">
        <v>0</v>
      </c>
      <c r="U43" s="130">
        <v>0</v>
      </c>
      <c r="V43" s="132">
        <v>0</v>
      </c>
      <c r="W43" s="132">
        <v>4</v>
      </c>
      <c r="X43" s="135">
        <v>0</v>
      </c>
      <c r="Y43" s="130"/>
      <c r="Z43" s="135"/>
      <c r="AA43" s="838">
        <f>SUM(S43:Z43)</f>
        <v>4</v>
      </c>
      <c r="AD43" s="1214">
        <v>39</v>
      </c>
      <c r="AE43" s="595" t="s">
        <v>375</v>
      </c>
      <c r="AF43" s="1177" t="s">
        <v>257</v>
      </c>
      <c r="AG43" s="130" t="s">
        <v>66</v>
      </c>
      <c r="AH43" s="134">
        <v>0</v>
      </c>
      <c r="AI43" s="134">
        <v>0</v>
      </c>
      <c r="AJ43" s="132">
        <v>0</v>
      </c>
      <c r="AK43" s="132">
        <v>0</v>
      </c>
      <c r="AL43" s="132">
        <v>0</v>
      </c>
      <c r="AM43" s="134">
        <v>4</v>
      </c>
      <c r="AN43" s="132"/>
      <c r="AO43" s="134"/>
      <c r="AP43" s="838">
        <f>SUM(AG43:AO43)</f>
        <v>4</v>
      </c>
    </row>
    <row r="44" spans="1:42" ht="10.5" customHeight="1" x14ac:dyDescent="0.2">
      <c r="A44" s="1213">
        <v>40</v>
      </c>
      <c r="B44" s="1147" t="s">
        <v>666</v>
      </c>
      <c r="C44" s="699" t="s">
        <v>27</v>
      </c>
      <c r="D44" s="1203" t="s">
        <v>209</v>
      </c>
      <c r="E44" s="1203">
        <v>0</v>
      </c>
      <c r="F44" s="1203">
        <v>2</v>
      </c>
      <c r="G44" s="1204">
        <v>0</v>
      </c>
      <c r="H44" s="1204">
        <v>0</v>
      </c>
      <c r="I44" s="1203">
        <v>0</v>
      </c>
      <c r="J44" s="1203">
        <v>1</v>
      </c>
      <c r="K44" s="1217"/>
      <c r="L44" s="1210"/>
      <c r="M44" s="1205">
        <f>SUM(E44:L44)</f>
        <v>3</v>
      </c>
      <c r="O44" s="1214">
        <v>44</v>
      </c>
      <c r="P44" s="592" t="s">
        <v>217</v>
      </c>
      <c r="Q44" s="2047" t="s">
        <v>21</v>
      </c>
      <c r="R44" s="130" t="s">
        <v>209</v>
      </c>
      <c r="S44" s="130">
        <v>3</v>
      </c>
      <c r="T44" s="130">
        <v>0</v>
      </c>
      <c r="U44" s="130">
        <v>0</v>
      </c>
      <c r="V44" s="132">
        <v>0</v>
      </c>
      <c r="W44" s="132">
        <v>0</v>
      </c>
      <c r="X44" s="130">
        <v>0</v>
      </c>
      <c r="Y44" s="135"/>
      <c r="Z44" s="130"/>
      <c r="AA44" s="838">
        <f>SUM(S44:Z44)</f>
        <v>3</v>
      </c>
      <c r="AD44" s="1214">
        <v>39</v>
      </c>
      <c r="AE44" s="595" t="s">
        <v>386</v>
      </c>
      <c r="AF44" s="1220" t="s">
        <v>123</v>
      </c>
      <c r="AG44" s="130" t="s">
        <v>66</v>
      </c>
      <c r="AH44" s="130">
        <v>0</v>
      </c>
      <c r="AI44" s="130">
        <v>4</v>
      </c>
      <c r="AJ44" s="130">
        <v>0</v>
      </c>
      <c r="AK44" s="132">
        <v>0</v>
      </c>
      <c r="AL44" s="132">
        <v>0</v>
      </c>
      <c r="AM44" s="130">
        <v>0</v>
      </c>
      <c r="AN44" s="130"/>
      <c r="AO44" s="130"/>
      <c r="AP44" s="838">
        <f>SUM(AG44:AO44)</f>
        <v>4</v>
      </c>
    </row>
    <row r="45" spans="1:42" ht="10.5" customHeight="1" x14ac:dyDescent="0.2"/>
    <row r="46" spans="1:42" ht="10.5" customHeight="1" x14ac:dyDescent="0.2"/>
    <row r="47" spans="1:42" ht="10.5" customHeight="1" x14ac:dyDescent="0.2"/>
    <row r="48" spans="1:42" ht="10.5" customHeight="1" x14ac:dyDescent="0.2"/>
    <row r="49" ht="10.5" customHeight="1" x14ac:dyDescent="0.2"/>
    <row r="50" ht="10.5" customHeight="1" x14ac:dyDescent="0.2"/>
    <row r="51" ht="10.5" customHeight="1" x14ac:dyDescent="0.2"/>
  </sheetData>
  <sortState ref="B5:M110">
    <sortCondition descending="1" ref="M110"/>
  </sortState>
  <mergeCells count="18">
    <mergeCell ref="A3:A4"/>
    <mergeCell ref="B3:B4"/>
    <mergeCell ref="C3:C4"/>
    <mergeCell ref="D3:D4"/>
    <mergeCell ref="E3:M4"/>
    <mergeCell ref="AD3:AD4"/>
    <mergeCell ref="AE3:AE4"/>
    <mergeCell ref="AF3:AF4"/>
    <mergeCell ref="AG3:AG4"/>
    <mergeCell ref="AH3:AP4"/>
    <mergeCell ref="O40:AA41"/>
    <mergeCell ref="AB3:AB4"/>
    <mergeCell ref="O20:AA21"/>
    <mergeCell ref="O3:O4"/>
    <mergeCell ref="P3:P4"/>
    <mergeCell ref="Q3:Q4"/>
    <mergeCell ref="R3:R4"/>
    <mergeCell ref="S3:AA4"/>
  </mergeCells>
  <pageMargins left="0.39370078740157483" right="0.39370078740157483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9"/>
  <sheetViews>
    <sheetView zoomScale="130" zoomScaleNormal="130" workbookViewId="0">
      <selection activeCell="B42" sqref="B42"/>
    </sheetView>
  </sheetViews>
  <sheetFormatPr defaultColWidth="9.140625" defaultRowHeight="10.5" x14ac:dyDescent="0.2"/>
  <cols>
    <col min="1" max="1" width="14" style="1271" customWidth="1"/>
    <col min="2" max="2" width="9.140625" style="1272"/>
    <col min="3" max="11" width="8.42578125" style="386" customWidth="1"/>
    <col min="12" max="12" width="8.42578125" style="1236" customWidth="1"/>
    <col min="13" max="13" width="8.42578125" style="386" customWidth="1"/>
    <col min="14" max="18" width="4.28515625" style="1252" customWidth="1"/>
    <col min="19" max="22" width="4.28515625" style="386" customWidth="1"/>
    <col min="23" max="23" width="5" style="386" customWidth="1"/>
    <col min="24" max="24" width="9.140625" style="386"/>
    <col min="25" max="25" width="7.5703125" style="386" customWidth="1"/>
    <col min="26" max="16384" width="9.140625" style="386"/>
  </cols>
  <sheetData>
    <row r="1" spans="1:18" ht="11.25" thickBot="1" x14ac:dyDescent="0.25">
      <c r="A1" s="1233"/>
      <c r="B1" s="1234" t="s">
        <v>250</v>
      </c>
      <c r="C1" s="1235"/>
      <c r="D1" s="1235"/>
      <c r="E1" s="1235"/>
      <c r="F1" s="1235"/>
      <c r="G1" s="1235"/>
      <c r="H1" s="1235"/>
      <c r="I1" s="1235"/>
      <c r="J1" s="1235"/>
      <c r="K1" s="1235"/>
      <c r="N1" s="386"/>
      <c r="O1" s="386"/>
      <c r="P1" s="386"/>
      <c r="Q1" s="386"/>
      <c r="R1" s="386"/>
    </row>
    <row r="2" spans="1:18" ht="11.25" thickBot="1" x14ac:dyDescent="0.25">
      <c r="A2" s="1237" t="s">
        <v>28</v>
      </c>
      <c r="B2" s="1238"/>
      <c r="C2" s="1235"/>
      <c r="D2" s="1235"/>
      <c r="E2" s="1235"/>
      <c r="F2" s="1235"/>
      <c r="G2" s="1235"/>
      <c r="H2" s="1235"/>
      <c r="I2" s="1235"/>
      <c r="J2" s="1235"/>
      <c r="K2" s="1235"/>
      <c r="N2" s="386"/>
      <c r="O2" s="386"/>
      <c r="P2" s="386"/>
      <c r="Q2" s="386"/>
      <c r="R2" s="386"/>
    </row>
    <row r="3" spans="1:18" x14ac:dyDescent="0.2">
      <c r="A3" s="1239" t="s">
        <v>23</v>
      </c>
      <c r="B3" s="1240" t="s">
        <v>24</v>
      </c>
      <c r="C3" s="1241" t="s">
        <v>3</v>
      </c>
      <c r="D3" s="1242" t="s">
        <v>0</v>
      </c>
      <c r="E3" s="1243"/>
      <c r="F3" s="1243"/>
      <c r="G3" s="1243"/>
      <c r="H3" s="1243"/>
      <c r="I3" s="1243"/>
      <c r="J3" s="1243"/>
      <c r="K3" s="1243"/>
      <c r="L3" s="1244"/>
      <c r="N3" s="386"/>
      <c r="O3" s="386"/>
      <c r="P3" s="386"/>
      <c r="Q3" s="386"/>
      <c r="R3" s="386"/>
    </row>
    <row r="4" spans="1:18" x14ac:dyDescent="0.2">
      <c r="A4" s="1245"/>
      <c r="B4" s="1246"/>
      <c r="C4" s="1247"/>
      <c r="D4" s="1248" t="s">
        <v>33</v>
      </c>
      <c r="E4" s="1249" t="s">
        <v>34</v>
      </c>
      <c r="F4" s="1248" t="s">
        <v>35</v>
      </c>
      <c r="G4" s="1248" t="s">
        <v>36</v>
      </c>
      <c r="H4" s="1248" t="s">
        <v>37</v>
      </c>
      <c r="I4" s="1248" t="s">
        <v>38</v>
      </c>
      <c r="J4" s="1248" t="s">
        <v>58</v>
      </c>
      <c r="K4" s="1248" t="s">
        <v>59</v>
      </c>
      <c r="L4" s="1205" t="s">
        <v>19</v>
      </c>
      <c r="N4" s="386"/>
      <c r="O4" s="386"/>
      <c r="P4" s="386"/>
      <c r="Q4" s="386"/>
      <c r="R4" s="386"/>
    </row>
    <row r="5" spans="1:18" ht="10.5" customHeight="1" x14ac:dyDescent="0.2">
      <c r="A5" s="591" t="s">
        <v>351</v>
      </c>
      <c r="B5" s="591" t="s">
        <v>115</v>
      </c>
      <c r="C5" s="1203" t="s">
        <v>32</v>
      </c>
      <c r="D5" s="1203">
        <v>1</v>
      </c>
      <c r="E5" s="1204">
        <v>0</v>
      </c>
      <c r="F5" s="1204">
        <v>3</v>
      </c>
      <c r="G5" s="1204">
        <v>0</v>
      </c>
      <c r="H5" s="1204">
        <v>1</v>
      </c>
      <c r="I5" s="1204">
        <v>2</v>
      </c>
      <c r="J5" s="1204"/>
      <c r="K5" s="1204"/>
      <c r="L5" s="1205">
        <f t="shared" ref="L5:L16" si="0">SUM(D5:K5)</f>
        <v>7</v>
      </c>
      <c r="M5" s="1250"/>
      <c r="N5" s="386"/>
      <c r="O5" s="386"/>
      <c r="P5" s="386"/>
      <c r="Q5" s="386"/>
      <c r="R5" s="386"/>
    </row>
    <row r="6" spans="1:18" ht="10.5" customHeight="1" x14ac:dyDescent="0.2">
      <c r="A6" s="591" t="s">
        <v>352</v>
      </c>
      <c r="B6" s="591" t="s">
        <v>54</v>
      </c>
      <c r="C6" s="1203" t="s">
        <v>32</v>
      </c>
      <c r="D6" s="1203">
        <v>0</v>
      </c>
      <c r="E6" s="1204">
        <v>0</v>
      </c>
      <c r="F6" s="1203">
        <v>0</v>
      </c>
      <c r="G6" s="1203">
        <v>0</v>
      </c>
      <c r="H6" s="1204">
        <v>0</v>
      </c>
      <c r="I6" s="1204">
        <v>0</v>
      </c>
      <c r="J6" s="1204"/>
      <c r="K6" s="1204"/>
      <c r="L6" s="1205">
        <f t="shared" si="0"/>
        <v>0</v>
      </c>
      <c r="M6" s="1251"/>
      <c r="N6" s="386"/>
      <c r="O6" s="386"/>
      <c r="P6" s="386"/>
      <c r="Q6" s="386"/>
    </row>
    <row r="7" spans="1:18" ht="10.5" customHeight="1" x14ac:dyDescent="0.2">
      <c r="A7" s="591" t="s">
        <v>353</v>
      </c>
      <c r="B7" s="591" t="s">
        <v>139</v>
      </c>
      <c r="C7" s="1203" t="s">
        <v>32</v>
      </c>
      <c r="D7" s="1203">
        <v>0</v>
      </c>
      <c r="E7" s="1204">
        <v>0</v>
      </c>
      <c r="F7" s="1203">
        <v>0</v>
      </c>
      <c r="G7" s="1203">
        <v>0</v>
      </c>
      <c r="H7" s="1203">
        <v>0</v>
      </c>
      <c r="I7" s="1204">
        <v>0</v>
      </c>
      <c r="J7" s="1204"/>
      <c r="K7" s="1204"/>
      <c r="L7" s="1205">
        <f t="shared" si="0"/>
        <v>0</v>
      </c>
      <c r="M7" s="1250"/>
      <c r="N7" s="386"/>
      <c r="O7" s="386"/>
      <c r="P7" s="386"/>
      <c r="Q7" s="386"/>
    </row>
    <row r="8" spans="1:18" ht="10.5" customHeight="1" x14ac:dyDescent="0.2">
      <c r="A8" s="591" t="s">
        <v>354</v>
      </c>
      <c r="B8" s="591" t="s">
        <v>51</v>
      </c>
      <c r="C8" s="1203" t="s">
        <v>32</v>
      </c>
      <c r="D8" s="1203">
        <v>0</v>
      </c>
      <c r="E8" s="1204">
        <v>0</v>
      </c>
      <c r="F8" s="1203">
        <v>0</v>
      </c>
      <c r="G8" s="1203">
        <v>0</v>
      </c>
      <c r="H8" s="1204">
        <v>0</v>
      </c>
      <c r="I8" s="1204">
        <v>0</v>
      </c>
      <c r="J8" s="1204"/>
      <c r="K8" s="1204"/>
      <c r="L8" s="1205">
        <f t="shared" si="0"/>
        <v>0</v>
      </c>
      <c r="M8" s="1250"/>
      <c r="N8" s="386"/>
      <c r="O8" s="386"/>
      <c r="P8" s="386"/>
      <c r="Q8" s="386"/>
    </row>
    <row r="9" spans="1:18" ht="10.5" customHeight="1" x14ac:dyDescent="0.2">
      <c r="A9" s="591" t="s">
        <v>355</v>
      </c>
      <c r="B9" s="591" t="s">
        <v>47</v>
      </c>
      <c r="C9" s="1203" t="s">
        <v>32</v>
      </c>
      <c r="D9" s="1203">
        <v>13</v>
      </c>
      <c r="E9" s="1204">
        <v>4</v>
      </c>
      <c r="F9" s="1203">
        <v>0</v>
      </c>
      <c r="G9" s="1203">
        <v>8</v>
      </c>
      <c r="H9" s="1204">
        <v>8</v>
      </c>
      <c r="I9" s="1204">
        <v>11</v>
      </c>
      <c r="J9" s="1204"/>
      <c r="K9" s="1204"/>
      <c r="L9" s="1205">
        <f t="shared" si="0"/>
        <v>44</v>
      </c>
      <c r="M9" s="1250"/>
      <c r="N9" s="386"/>
    </row>
    <row r="10" spans="1:18" ht="10.5" customHeight="1" x14ac:dyDescent="0.2">
      <c r="A10" s="591" t="s">
        <v>356</v>
      </c>
      <c r="B10" s="591" t="s">
        <v>57</v>
      </c>
      <c r="C10" s="1203" t="s">
        <v>32</v>
      </c>
      <c r="D10" s="1219">
        <v>0</v>
      </c>
      <c r="E10" s="1204">
        <v>1</v>
      </c>
      <c r="F10" s="1203">
        <v>5</v>
      </c>
      <c r="G10" s="1203">
        <v>0</v>
      </c>
      <c r="H10" s="1203">
        <v>15</v>
      </c>
      <c r="I10" s="1204">
        <v>9</v>
      </c>
      <c r="J10" s="1204"/>
      <c r="K10" s="1204"/>
      <c r="L10" s="1205">
        <f t="shared" si="0"/>
        <v>30</v>
      </c>
      <c r="M10" s="1251"/>
      <c r="N10" s="386"/>
      <c r="O10" s="386"/>
      <c r="P10" s="386"/>
      <c r="Q10" s="386"/>
    </row>
    <row r="11" spans="1:18" ht="10.5" customHeight="1" x14ac:dyDescent="0.2">
      <c r="A11" s="591" t="s">
        <v>357</v>
      </c>
      <c r="B11" s="591" t="s">
        <v>86</v>
      </c>
      <c r="C11" s="1203" t="s">
        <v>32</v>
      </c>
      <c r="D11" s="1203">
        <v>10</v>
      </c>
      <c r="E11" s="1204">
        <v>14</v>
      </c>
      <c r="F11" s="1203">
        <v>0</v>
      </c>
      <c r="G11" s="1203">
        <v>10</v>
      </c>
      <c r="H11" s="1203">
        <v>18</v>
      </c>
      <c r="I11" s="1204">
        <v>19</v>
      </c>
      <c r="J11" s="1204"/>
      <c r="K11" s="1204"/>
      <c r="L11" s="1205">
        <f t="shared" si="0"/>
        <v>71</v>
      </c>
      <c r="M11" s="1250"/>
      <c r="N11" s="386"/>
      <c r="O11" s="386"/>
      <c r="P11" s="386"/>
      <c r="Q11" s="386"/>
    </row>
    <row r="12" spans="1:18" ht="10.5" customHeight="1" x14ac:dyDescent="0.2">
      <c r="A12" s="591" t="s">
        <v>358</v>
      </c>
      <c r="B12" s="591" t="s">
        <v>47</v>
      </c>
      <c r="C12" s="1203" t="s">
        <v>32</v>
      </c>
      <c r="D12" s="1203">
        <v>0</v>
      </c>
      <c r="E12" s="1204">
        <v>0</v>
      </c>
      <c r="F12" s="1203">
        <v>1</v>
      </c>
      <c r="G12" s="1203">
        <v>0</v>
      </c>
      <c r="H12" s="1203">
        <v>0</v>
      </c>
      <c r="I12" s="1204">
        <v>0</v>
      </c>
      <c r="J12" s="1204"/>
      <c r="K12" s="1204"/>
      <c r="L12" s="1205">
        <f t="shared" si="0"/>
        <v>1</v>
      </c>
      <c r="M12" s="1250"/>
      <c r="N12" s="386"/>
    </row>
    <row r="13" spans="1:18" ht="10.5" customHeight="1" x14ac:dyDescent="0.2">
      <c r="A13" s="591" t="s">
        <v>359</v>
      </c>
      <c r="B13" s="591" t="s">
        <v>45</v>
      </c>
      <c r="C13" s="1203" t="s">
        <v>32</v>
      </c>
      <c r="D13" s="1203">
        <v>0</v>
      </c>
      <c r="E13" s="1204">
        <v>0</v>
      </c>
      <c r="F13" s="1204">
        <v>0</v>
      </c>
      <c r="G13" s="1204">
        <v>0</v>
      </c>
      <c r="H13" s="1203">
        <v>0</v>
      </c>
      <c r="I13" s="1204">
        <v>0</v>
      </c>
      <c r="J13" s="1204"/>
      <c r="K13" s="1204"/>
      <c r="L13" s="1205">
        <f t="shared" si="0"/>
        <v>0</v>
      </c>
    </row>
    <row r="14" spans="1:18" ht="10.5" customHeight="1" x14ac:dyDescent="0.2">
      <c r="A14" s="591" t="s">
        <v>360</v>
      </c>
      <c r="B14" s="591" t="s">
        <v>361</v>
      </c>
      <c r="C14" s="1203" t="s">
        <v>32</v>
      </c>
      <c r="D14" s="1203">
        <v>1</v>
      </c>
      <c r="E14" s="1204">
        <v>1</v>
      </c>
      <c r="F14" s="1204">
        <v>3</v>
      </c>
      <c r="G14" s="1204">
        <v>3</v>
      </c>
      <c r="H14" s="1203">
        <v>1</v>
      </c>
      <c r="I14" s="1204">
        <v>4</v>
      </c>
      <c r="J14" s="1204"/>
      <c r="K14" s="1204"/>
      <c r="L14" s="1205">
        <f t="shared" si="0"/>
        <v>13</v>
      </c>
      <c r="N14" s="386"/>
    </row>
    <row r="15" spans="1:18" ht="10.5" customHeight="1" x14ac:dyDescent="0.2">
      <c r="A15" s="591" t="s">
        <v>362</v>
      </c>
      <c r="B15" s="591" t="s">
        <v>181</v>
      </c>
      <c r="C15" s="1203" t="s">
        <v>32</v>
      </c>
      <c r="D15" s="1203">
        <v>0</v>
      </c>
      <c r="E15" s="1204">
        <v>2</v>
      </c>
      <c r="F15" s="1204">
        <v>3</v>
      </c>
      <c r="G15" s="1204">
        <v>1</v>
      </c>
      <c r="H15" s="1203">
        <v>0</v>
      </c>
      <c r="I15" s="1204">
        <v>2</v>
      </c>
      <c r="J15" s="1204"/>
      <c r="K15" s="1204"/>
      <c r="L15" s="1205">
        <f t="shared" si="0"/>
        <v>8</v>
      </c>
      <c r="M15" s="1250"/>
      <c r="N15" s="386"/>
      <c r="O15" s="386"/>
      <c r="P15" s="386"/>
      <c r="Q15" s="386"/>
    </row>
    <row r="16" spans="1:18" ht="10.5" customHeight="1" x14ac:dyDescent="0.2">
      <c r="A16" s="591" t="s">
        <v>363</v>
      </c>
      <c r="B16" s="591" t="s">
        <v>119</v>
      </c>
      <c r="C16" s="1203" t="s">
        <v>32</v>
      </c>
      <c r="D16" s="1210">
        <v>0</v>
      </c>
      <c r="E16" s="1203">
        <v>0</v>
      </c>
      <c r="F16" s="1203">
        <v>0</v>
      </c>
      <c r="G16" s="1203">
        <v>0</v>
      </c>
      <c r="H16" s="1203">
        <v>0</v>
      </c>
      <c r="I16" s="1204">
        <v>0</v>
      </c>
      <c r="J16" s="1204"/>
      <c r="K16" s="1204"/>
      <c r="L16" s="1205">
        <f t="shared" si="0"/>
        <v>0</v>
      </c>
      <c r="M16" s="1250"/>
      <c r="N16" s="386"/>
      <c r="O16" s="386"/>
      <c r="P16" s="386"/>
      <c r="Q16" s="386"/>
    </row>
    <row r="17" spans="1:19" ht="10.5" customHeight="1" x14ac:dyDescent="0.2">
      <c r="A17" s="591" t="s">
        <v>364</v>
      </c>
      <c r="B17" s="591" t="s">
        <v>201</v>
      </c>
      <c r="C17" s="1203" t="s">
        <v>32</v>
      </c>
      <c r="D17" s="1203">
        <v>1</v>
      </c>
      <c r="E17" s="1203">
        <v>0</v>
      </c>
      <c r="F17" s="1203">
        <v>0</v>
      </c>
      <c r="G17" s="1203">
        <v>2</v>
      </c>
      <c r="H17" s="1203">
        <v>3</v>
      </c>
      <c r="I17" s="1204">
        <v>4</v>
      </c>
      <c r="J17" s="1204"/>
      <c r="K17" s="1204"/>
      <c r="L17" s="1205">
        <f t="shared" ref="L17:L18" si="1">SUM(D17:K17)</f>
        <v>10</v>
      </c>
    </row>
    <row r="18" spans="1:19" ht="10.5" customHeight="1" x14ac:dyDescent="0.2">
      <c r="A18" s="1215" t="s">
        <v>586</v>
      </c>
      <c r="B18" s="1216" t="s">
        <v>31</v>
      </c>
      <c r="C18" s="1203" t="s">
        <v>32</v>
      </c>
      <c r="D18" s="1203">
        <v>1</v>
      </c>
      <c r="E18" s="1203">
        <v>0</v>
      </c>
      <c r="F18" s="1203">
        <v>0</v>
      </c>
      <c r="G18" s="1203">
        <v>0</v>
      </c>
      <c r="H18" s="1203">
        <v>0</v>
      </c>
      <c r="I18" s="1204">
        <v>0</v>
      </c>
      <c r="J18" s="1204"/>
      <c r="K18" s="1204"/>
      <c r="L18" s="1205">
        <f t="shared" si="1"/>
        <v>1</v>
      </c>
    </row>
    <row r="19" spans="1:19" ht="10.5" customHeight="1" x14ac:dyDescent="0.2">
      <c r="A19" s="1215" t="s">
        <v>783</v>
      </c>
      <c r="B19" s="1216" t="s">
        <v>782</v>
      </c>
      <c r="C19" s="1203" t="s">
        <v>32</v>
      </c>
      <c r="D19" s="1203">
        <v>0</v>
      </c>
      <c r="E19" s="1204">
        <v>0</v>
      </c>
      <c r="F19" s="1204">
        <v>0</v>
      </c>
      <c r="G19" s="1204">
        <v>1</v>
      </c>
      <c r="H19" s="1203">
        <v>0</v>
      </c>
      <c r="I19" s="1204">
        <v>0</v>
      </c>
      <c r="J19" s="1204"/>
      <c r="K19" s="1204"/>
      <c r="L19" s="1205">
        <f>SUM(D19:K19)</f>
        <v>1</v>
      </c>
    </row>
    <row r="20" spans="1:19" ht="10.5" customHeight="1" x14ac:dyDescent="0.2">
      <c r="A20" s="1215"/>
      <c r="B20" s="1216"/>
      <c r="C20" s="1203" t="s">
        <v>32</v>
      </c>
      <c r="D20" s="1203"/>
      <c r="E20" s="1204"/>
      <c r="F20" s="1204"/>
      <c r="G20" s="1204"/>
      <c r="H20" s="1203"/>
      <c r="I20" s="1204"/>
      <c r="J20" s="1204"/>
      <c r="K20" s="1204"/>
      <c r="L20" s="1205">
        <f t="shared" ref="L20:L22" si="2">SUM(D20:K20)</f>
        <v>0</v>
      </c>
    </row>
    <row r="21" spans="1:19" ht="10.5" customHeight="1" x14ac:dyDescent="0.2">
      <c r="A21" s="1215"/>
      <c r="B21" s="1216"/>
      <c r="C21" s="1203" t="s">
        <v>32</v>
      </c>
      <c r="D21" s="1203"/>
      <c r="E21" s="1204"/>
      <c r="F21" s="1204"/>
      <c r="G21" s="1204"/>
      <c r="H21" s="1203"/>
      <c r="I21" s="1204"/>
      <c r="J21" s="1204"/>
      <c r="K21" s="1204"/>
      <c r="L21" s="1205">
        <f t="shared" si="2"/>
        <v>0</v>
      </c>
    </row>
    <row r="22" spans="1:19" ht="10.5" customHeight="1" x14ac:dyDescent="0.2">
      <c r="A22" s="1215"/>
      <c r="B22" s="1216"/>
      <c r="C22" s="1203" t="s">
        <v>32</v>
      </c>
      <c r="D22" s="1203"/>
      <c r="E22" s="1204"/>
      <c r="F22" s="1204"/>
      <c r="G22" s="1204"/>
      <c r="H22" s="1203"/>
      <c r="I22" s="1204"/>
      <c r="J22" s="1204"/>
      <c r="K22" s="1204"/>
      <c r="L22" s="1205">
        <f t="shared" si="2"/>
        <v>0</v>
      </c>
    </row>
    <row r="23" spans="1:19" ht="10.5" customHeight="1" x14ac:dyDescent="0.2">
      <c r="A23" s="595" t="s">
        <v>378</v>
      </c>
      <c r="B23" s="659" t="s">
        <v>166</v>
      </c>
      <c r="C23" s="1203" t="s">
        <v>66</v>
      </c>
      <c r="D23" s="1207">
        <v>12</v>
      </c>
      <c r="E23" s="1207">
        <v>15</v>
      </c>
      <c r="F23" s="1203">
        <v>13</v>
      </c>
      <c r="G23" s="1204">
        <v>20</v>
      </c>
      <c r="H23" s="1203">
        <v>20</v>
      </c>
      <c r="I23" s="1207">
        <v>18</v>
      </c>
      <c r="J23" s="1204"/>
      <c r="K23" s="1207"/>
      <c r="L23" s="1205">
        <f>SUM(C23:K23)</f>
        <v>98</v>
      </c>
      <c r="M23" s="1252"/>
    </row>
    <row r="24" spans="1:19" x14ac:dyDescent="0.2">
      <c r="A24" s="593" t="s">
        <v>379</v>
      </c>
      <c r="B24" s="632" t="s">
        <v>380</v>
      </c>
      <c r="C24" s="1203" t="s">
        <v>66</v>
      </c>
      <c r="D24" s="1210">
        <v>1</v>
      </c>
      <c r="E24" s="1210">
        <v>2</v>
      </c>
      <c r="F24" s="1203">
        <v>9</v>
      </c>
      <c r="G24" s="1204">
        <v>2</v>
      </c>
      <c r="H24" s="1203">
        <v>6</v>
      </c>
      <c r="I24" s="1203">
        <v>4</v>
      </c>
      <c r="J24" s="1204"/>
      <c r="K24" s="1203"/>
      <c r="L24" s="1205">
        <f>SUM(C24:K24)</f>
        <v>24</v>
      </c>
      <c r="M24" s="1250"/>
      <c r="N24" s="386"/>
      <c r="O24" s="386"/>
      <c r="P24" s="386"/>
      <c r="S24" s="1252"/>
    </row>
    <row r="25" spans="1:19" x14ac:dyDescent="0.2">
      <c r="A25" s="593" t="s">
        <v>377</v>
      </c>
      <c r="B25" s="632" t="s">
        <v>260</v>
      </c>
      <c r="C25" s="1203" t="s">
        <v>66</v>
      </c>
      <c r="D25" s="1203">
        <v>0</v>
      </c>
      <c r="E25" s="1203">
        <v>0</v>
      </c>
      <c r="F25" s="1204">
        <v>0</v>
      </c>
      <c r="G25" s="1204">
        <v>0</v>
      </c>
      <c r="H25" s="1203">
        <v>0</v>
      </c>
      <c r="I25" s="1203">
        <v>0</v>
      </c>
      <c r="J25" s="1204"/>
      <c r="K25" s="1203"/>
      <c r="L25" s="1205">
        <f>SUM(C25:K25)</f>
        <v>0</v>
      </c>
      <c r="M25" s="1250"/>
      <c r="N25" s="386"/>
      <c r="O25" s="386"/>
      <c r="P25" s="386"/>
      <c r="Q25" s="386"/>
      <c r="S25" s="1252"/>
    </row>
    <row r="26" spans="1:19" x14ac:dyDescent="0.2">
      <c r="A26" s="1224" t="s">
        <v>926</v>
      </c>
      <c r="B26" s="1253" t="s">
        <v>927</v>
      </c>
      <c r="C26" s="1203" t="s">
        <v>32</v>
      </c>
      <c r="D26" s="1203">
        <v>0</v>
      </c>
      <c r="E26" s="1204">
        <v>0</v>
      </c>
      <c r="F26" s="1204">
        <v>0</v>
      </c>
      <c r="G26" s="1204">
        <v>0</v>
      </c>
      <c r="H26" s="1203">
        <v>0</v>
      </c>
      <c r="I26" s="1204">
        <v>0</v>
      </c>
      <c r="J26" s="1204"/>
      <c r="K26" s="1204"/>
      <c r="L26" s="1205">
        <f>SUM(D26:K26)</f>
        <v>0</v>
      </c>
      <c r="Q26" s="386"/>
      <c r="S26" s="1252"/>
    </row>
    <row r="27" spans="1:19" x14ac:dyDescent="0.2">
      <c r="A27" s="593" t="s">
        <v>375</v>
      </c>
      <c r="B27" s="657" t="s">
        <v>257</v>
      </c>
      <c r="C27" s="1203" t="s">
        <v>66</v>
      </c>
      <c r="D27" s="1207">
        <v>0</v>
      </c>
      <c r="E27" s="1207">
        <v>1</v>
      </c>
      <c r="F27" s="1204">
        <v>0</v>
      </c>
      <c r="G27" s="1204">
        <v>0</v>
      </c>
      <c r="H27" s="1203">
        <v>0</v>
      </c>
      <c r="I27" s="1207">
        <v>0</v>
      </c>
      <c r="J27" s="1204"/>
      <c r="K27" s="1207"/>
      <c r="L27" s="1205">
        <f t="shared" ref="L27:L38" si="3">SUM(C27:K27)</f>
        <v>1</v>
      </c>
      <c r="M27" s="1251"/>
      <c r="N27" s="386"/>
      <c r="O27" s="386"/>
      <c r="P27" s="386"/>
      <c r="Q27" s="386"/>
      <c r="S27" s="1252"/>
    </row>
    <row r="28" spans="1:19" x14ac:dyDescent="0.2">
      <c r="A28" s="593" t="s">
        <v>383</v>
      </c>
      <c r="B28" s="656" t="s">
        <v>384</v>
      </c>
      <c r="C28" s="1203" t="s">
        <v>66</v>
      </c>
      <c r="D28" s="1207">
        <v>0</v>
      </c>
      <c r="E28" s="1207">
        <v>0</v>
      </c>
      <c r="F28" s="1204">
        <v>0</v>
      </c>
      <c r="G28" s="1204">
        <v>0</v>
      </c>
      <c r="H28" s="1203">
        <v>0</v>
      </c>
      <c r="I28" s="1207">
        <v>0</v>
      </c>
      <c r="J28" s="1204"/>
      <c r="K28" s="1207"/>
      <c r="L28" s="1205">
        <f t="shared" si="3"/>
        <v>0</v>
      </c>
      <c r="M28" s="1251"/>
      <c r="N28" s="386"/>
      <c r="S28" s="1252"/>
    </row>
    <row r="29" spans="1:19" x14ac:dyDescent="0.2">
      <c r="A29" s="593" t="s">
        <v>381</v>
      </c>
      <c r="B29" s="656" t="s">
        <v>382</v>
      </c>
      <c r="C29" s="1203" t="s">
        <v>66</v>
      </c>
      <c r="D29" s="1203">
        <v>1</v>
      </c>
      <c r="E29" s="1203">
        <v>0</v>
      </c>
      <c r="F29" s="1203">
        <v>0</v>
      </c>
      <c r="G29" s="1204">
        <v>0</v>
      </c>
      <c r="H29" s="1203">
        <v>0</v>
      </c>
      <c r="I29" s="1207">
        <v>0</v>
      </c>
      <c r="J29" s="1204"/>
      <c r="K29" s="1207"/>
      <c r="L29" s="1205">
        <f t="shared" si="3"/>
        <v>1</v>
      </c>
      <c r="M29" s="1251"/>
      <c r="N29" s="386"/>
      <c r="S29" s="1252"/>
    </row>
    <row r="30" spans="1:19" x14ac:dyDescent="0.2">
      <c r="A30" s="593" t="s">
        <v>386</v>
      </c>
      <c r="B30" s="656" t="s">
        <v>123</v>
      </c>
      <c r="C30" s="1203" t="s">
        <v>66</v>
      </c>
      <c r="D30" s="1203">
        <v>5</v>
      </c>
      <c r="E30" s="1203">
        <v>1</v>
      </c>
      <c r="F30" s="1203">
        <v>0</v>
      </c>
      <c r="G30" s="1204">
        <v>0</v>
      </c>
      <c r="H30" s="1203">
        <v>0</v>
      </c>
      <c r="I30" s="1203">
        <v>0</v>
      </c>
      <c r="J30" s="1203"/>
      <c r="K30" s="1203"/>
      <c r="L30" s="1205">
        <f t="shared" si="3"/>
        <v>6</v>
      </c>
      <c r="M30" s="1252"/>
      <c r="N30" s="1254"/>
      <c r="S30" s="1252"/>
    </row>
    <row r="31" spans="1:19" x14ac:dyDescent="0.2">
      <c r="A31" s="593" t="s">
        <v>385</v>
      </c>
      <c r="B31" s="656" t="s">
        <v>62</v>
      </c>
      <c r="C31" s="1203" t="s">
        <v>66</v>
      </c>
      <c r="D31" s="1203">
        <v>0</v>
      </c>
      <c r="E31" s="1203">
        <v>0</v>
      </c>
      <c r="F31" s="1204">
        <v>0</v>
      </c>
      <c r="G31" s="1204">
        <v>0</v>
      </c>
      <c r="H31" s="1203">
        <v>0</v>
      </c>
      <c r="I31" s="1203">
        <v>0</v>
      </c>
      <c r="J31" s="1204"/>
      <c r="K31" s="1203"/>
      <c r="L31" s="1205">
        <f t="shared" si="3"/>
        <v>0</v>
      </c>
      <c r="M31" s="1250"/>
      <c r="N31" s="386"/>
      <c r="S31" s="1252"/>
    </row>
    <row r="32" spans="1:19" x14ac:dyDescent="0.2">
      <c r="A32" s="593" t="s">
        <v>372</v>
      </c>
      <c r="B32" s="656" t="s">
        <v>62</v>
      </c>
      <c r="C32" s="1203" t="s">
        <v>66</v>
      </c>
      <c r="D32" s="1210">
        <v>8</v>
      </c>
      <c r="E32" s="1217">
        <v>4</v>
      </c>
      <c r="F32" s="1203">
        <v>11</v>
      </c>
      <c r="G32" s="1204">
        <v>4</v>
      </c>
      <c r="H32" s="1203">
        <v>10</v>
      </c>
      <c r="I32" s="1217">
        <v>0</v>
      </c>
      <c r="J32" s="1217"/>
      <c r="K32" s="1217"/>
      <c r="L32" s="1205">
        <f t="shared" si="3"/>
        <v>37</v>
      </c>
      <c r="M32" s="1252"/>
      <c r="O32" s="386"/>
      <c r="P32" s="386"/>
      <c r="Q32" s="386"/>
      <c r="R32" s="1254"/>
      <c r="S32" s="1252"/>
    </row>
    <row r="33" spans="1:19" x14ac:dyDescent="0.2">
      <c r="A33" s="593" t="s">
        <v>372</v>
      </c>
      <c r="B33" s="656" t="s">
        <v>70</v>
      </c>
      <c r="C33" s="1203" t="s">
        <v>66</v>
      </c>
      <c r="D33" s="1203">
        <v>0</v>
      </c>
      <c r="E33" s="1203">
        <v>0</v>
      </c>
      <c r="F33" s="1203">
        <v>0</v>
      </c>
      <c r="G33" s="1204">
        <v>1</v>
      </c>
      <c r="H33" s="1203">
        <v>0</v>
      </c>
      <c r="I33" s="1203">
        <v>0</v>
      </c>
      <c r="J33" s="1204"/>
      <c r="K33" s="1203"/>
      <c r="L33" s="1205">
        <f t="shared" si="3"/>
        <v>1</v>
      </c>
      <c r="M33" s="1250"/>
      <c r="N33" s="386"/>
      <c r="O33" s="386"/>
      <c r="P33" s="386"/>
      <c r="Q33" s="386"/>
      <c r="R33" s="1254"/>
      <c r="S33" s="1252"/>
    </row>
    <row r="34" spans="1:19" x14ac:dyDescent="0.2">
      <c r="A34" s="593" t="s">
        <v>806</v>
      </c>
      <c r="B34" s="616" t="s">
        <v>167</v>
      </c>
      <c r="C34" s="1203" t="s">
        <v>46</v>
      </c>
      <c r="D34" s="1207">
        <v>1</v>
      </c>
      <c r="E34" s="1207">
        <v>0</v>
      </c>
      <c r="F34" s="1203">
        <v>0</v>
      </c>
      <c r="G34" s="1204">
        <v>0</v>
      </c>
      <c r="H34" s="1203">
        <v>1</v>
      </c>
      <c r="I34" s="1207">
        <v>0</v>
      </c>
      <c r="J34" s="1207"/>
      <c r="K34" s="1207"/>
      <c r="L34" s="1205">
        <f t="shared" si="3"/>
        <v>2</v>
      </c>
      <c r="M34" s="1250"/>
      <c r="N34" s="386"/>
      <c r="S34" s="1252"/>
    </row>
    <row r="35" spans="1:19" x14ac:dyDescent="0.2">
      <c r="A35" s="593" t="s">
        <v>373</v>
      </c>
      <c r="B35" s="656" t="s">
        <v>65</v>
      </c>
      <c r="C35" s="1203" t="s">
        <v>66</v>
      </c>
      <c r="D35" s="1207">
        <v>12</v>
      </c>
      <c r="E35" s="1207">
        <v>8</v>
      </c>
      <c r="F35" s="1203">
        <v>4</v>
      </c>
      <c r="G35" s="1204">
        <v>0</v>
      </c>
      <c r="H35" s="1203">
        <v>3</v>
      </c>
      <c r="I35" s="1207">
        <v>15</v>
      </c>
      <c r="J35" s="1204"/>
      <c r="K35" s="1207"/>
      <c r="L35" s="1205">
        <f t="shared" si="3"/>
        <v>42</v>
      </c>
      <c r="M35" s="1250"/>
      <c r="N35" s="386"/>
      <c r="O35" s="386"/>
      <c r="P35" s="386"/>
      <c r="Q35" s="386"/>
      <c r="S35" s="1252"/>
    </row>
    <row r="36" spans="1:19" x14ac:dyDescent="0.2">
      <c r="A36" s="593" t="s">
        <v>376</v>
      </c>
      <c r="B36" s="657" t="s">
        <v>119</v>
      </c>
      <c r="C36" s="1203" t="s">
        <v>66</v>
      </c>
      <c r="D36" s="1203">
        <v>0</v>
      </c>
      <c r="E36" s="1203">
        <v>0</v>
      </c>
      <c r="F36" s="1203">
        <v>0</v>
      </c>
      <c r="G36" s="1204">
        <v>0</v>
      </c>
      <c r="H36" s="1203">
        <v>0</v>
      </c>
      <c r="I36" s="1203">
        <v>1</v>
      </c>
      <c r="J36" s="1204"/>
      <c r="K36" s="1203"/>
      <c r="L36" s="1205">
        <f t="shared" si="3"/>
        <v>1</v>
      </c>
      <c r="M36" s="1250"/>
      <c r="N36" s="386"/>
      <c r="O36" s="386"/>
      <c r="P36" s="386"/>
      <c r="Q36" s="386"/>
      <c r="S36" s="1252"/>
    </row>
    <row r="37" spans="1:19" x14ac:dyDescent="0.2">
      <c r="A37" s="594" t="s">
        <v>585</v>
      </c>
      <c r="B37" s="658" t="s">
        <v>44</v>
      </c>
      <c r="C37" s="1203" t="s">
        <v>66</v>
      </c>
      <c r="D37" s="1203">
        <v>0</v>
      </c>
      <c r="E37" s="1203">
        <v>0</v>
      </c>
      <c r="F37" s="1204">
        <v>0</v>
      </c>
      <c r="G37" s="1204">
        <v>1</v>
      </c>
      <c r="H37" s="1203">
        <v>1</v>
      </c>
      <c r="I37" s="1203">
        <v>3</v>
      </c>
      <c r="J37" s="1203"/>
      <c r="K37" s="1203"/>
      <c r="L37" s="1205">
        <f t="shared" si="3"/>
        <v>5</v>
      </c>
      <c r="M37" s="1252"/>
      <c r="R37" s="1254"/>
      <c r="S37" s="1252"/>
    </row>
    <row r="38" spans="1:19" x14ac:dyDescent="0.2">
      <c r="A38" s="595" t="s">
        <v>374</v>
      </c>
      <c r="B38" s="659" t="s">
        <v>40</v>
      </c>
      <c r="C38" s="1203" t="s">
        <v>66</v>
      </c>
      <c r="D38" s="1203">
        <v>1</v>
      </c>
      <c r="E38" s="1203">
        <v>0</v>
      </c>
      <c r="F38" s="1204">
        <v>3</v>
      </c>
      <c r="G38" s="1204">
        <v>1</v>
      </c>
      <c r="H38" s="1203">
        <v>2</v>
      </c>
      <c r="I38" s="1203">
        <v>0</v>
      </c>
      <c r="J38" s="1204"/>
      <c r="K38" s="1203"/>
      <c r="L38" s="1205">
        <f t="shared" si="3"/>
        <v>7</v>
      </c>
      <c r="M38" s="1250"/>
      <c r="N38" s="386"/>
      <c r="O38" s="386"/>
      <c r="P38" s="386"/>
      <c r="Q38" s="386"/>
      <c r="S38" s="1252"/>
    </row>
    <row r="39" spans="1:19" x14ac:dyDescent="0.2">
      <c r="A39" s="595"/>
      <c r="B39" s="659"/>
      <c r="C39" s="1203" t="s">
        <v>66</v>
      </c>
      <c r="D39" s="1207"/>
      <c r="E39" s="1203"/>
      <c r="F39" s="1203"/>
      <c r="G39" s="1204"/>
      <c r="H39" s="1203"/>
      <c r="I39" s="1207"/>
      <c r="J39" s="1207"/>
      <c r="K39" s="1207"/>
      <c r="L39" s="1205">
        <f t="shared" ref="L39:L40" si="4">SUM(C39:K39)</f>
        <v>0</v>
      </c>
      <c r="M39" s="1252"/>
      <c r="S39" s="1252"/>
    </row>
    <row r="40" spans="1:19" x14ac:dyDescent="0.2">
      <c r="A40" s="595"/>
      <c r="B40" s="659"/>
      <c r="C40" s="1203" t="s">
        <v>66</v>
      </c>
      <c r="D40" s="1203"/>
      <c r="E40" s="1203"/>
      <c r="F40" s="1203"/>
      <c r="G40" s="1204"/>
      <c r="H40" s="1203"/>
      <c r="I40" s="1203"/>
      <c r="J40" s="1203"/>
      <c r="K40" s="1203"/>
      <c r="L40" s="1205">
        <f t="shared" si="4"/>
        <v>0</v>
      </c>
      <c r="M40" s="1252"/>
      <c r="S40" s="1252"/>
    </row>
    <row r="41" spans="1:19" x14ac:dyDescent="0.2">
      <c r="A41" s="1255"/>
      <c r="B41" s="1256"/>
      <c r="C41" s="1203" t="s">
        <v>66</v>
      </c>
      <c r="D41" s="1203"/>
      <c r="E41" s="1203"/>
      <c r="F41" s="1204"/>
      <c r="G41" s="1204"/>
      <c r="H41" s="1203"/>
      <c r="I41" s="1203"/>
      <c r="J41" s="1203"/>
      <c r="K41" s="1203"/>
      <c r="L41" s="1205">
        <f>SUM(C41:K41)</f>
        <v>0</v>
      </c>
      <c r="M41" s="1252"/>
      <c r="S41" s="1252"/>
    </row>
    <row r="42" spans="1:19" x14ac:dyDescent="0.2">
      <c r="A42" s="595"/>
      <c r="B42" s="659"/>
      <c r="C42" s="1203" t="s">
        <v>66</v>
      </c>
      <c r="D42" s="1203"/>
      <c r="E42" s="1203"/>
      <c r="F42" s="1203"/>
      <c r="G42" s="1204"/>
      <c r="H42" s="1203"/>
      <c r="I42" s="1203"/>
      <c r="J42" s="1203"/>
      <c r="K42" s="1203"/>
      <c r="L42" s="1205">
        <f t="shared" ref="L42" si="5">SUM(C42:K42)</f>
        <v>0</v>
      </c>
      <c r="M42" s="1252"/>
      <c r="S42" s="1252"/>
    </row>
    <row r="43" spans="1:19" x14ac:dyDescent="0.2">
      <c r="A43" s="1255"/>
      <c r="B43" s="1256"/>
      <c r="C43" s="1203" t="s">
        <v>66</v>
      </c>
      <c r="D43" s="1203"/>
      <c r="E43" s="1203"/>
      <c r="F43" s="1204"/>
      <c r="G43" s="1204"/>
      <c r="H43" s="1203"/>
      <c r="I43" s="1203"/>
      <c r="J43" s="1203"/>
      <c r="K43" s="1203"/>
      <c r="L43" s="1205">
        <f t="shared" ref="L43:L55" si="6">SUM(C43:K43)</f>
        <v>0</v>
      </c>
      <c r="M43" s="1252"/>
      <c r="S43" s="1252"/>
    </row>
    <row r="44" spans="1:19" ht="9.75" customHeight="1" x14ac:dyDescent="0.2">
      <c r="A44" s="596" t="s">
        <v>130</v>
      </c>
      <c r="B44" s="605" t="s">
        <v>21</v>
      </c>
      <c r="C44" s="1203" t="s">
        <v>83</v>
      </c>
      <c r="D44" s="1210">
        <v>0</v>
      </c>
      <c r="E44" s="1210">
        <v>0</v>
      </c>
      <c r="F44" s="1203">
        <v>0</v>
      </c>
      <c r="G44" s="1204">
        <v>0</v>
      </c>
      <c r="H44" s="1203">
        <v>0</v>
      </c>
      <c r="I44" s="1203">
        <v>0</v>
      </c>
      <c r="J44" s="1203"/>
      <c r="K44" s="1203"/>
      <c r="L44" s="1205">
        <f t="shared" si="6"/>
        <v>0</v>
      </c>
      <c r="M44" s="1251"/>
      <c r="N44" s="386"/>
      <c r="R44" s="1254"/>
    </row>
    <row r="45" spans="1:19" ht="9.75" customHeight="1" x14ac:dyDescent="0.2">
      <c r="A45" s="596" t="s">
        <v>252</v>
      </c>
      <c r="B45" s="605" t="s">
        <v>42</v>
      </c>
      <c r="C45" s="1203" t="s">
        <v>83</v>
      </c>
      <c r="D45" s="1210">
        <v>0</v>
      </c>
      <c r="E45" s="1217">
        <v>0</v>
      </c>
      <c r="F45" s="1203">
        <v>1</v>
      </c>
      <c r="G45" s="1204">
        <v>1</v>
      </c>
      <c r="H45" s="1203">
        <v>0</v>
      </c>
      <c r="I45" s="1204">
        <v>0</v>
      </c>
      <c r="J45" s="1204"/>
      <c r="K45" s="1204"/>
      <c r="L45" s="1205">
        <f t="shared" si="6"/>
        <v>2</v>
      </c>
      <c r="M45" s="1251"/>
      <c r="N45" s="386"/>
    </row>
    <row r="46" spans="1:19" ht="9.75" customHeight="1" x14ac:dyDescent="0.2">
      <c r="A46" s="596" t="s">
        <v>254</v>
      </c>
      <c r="B46" s="605" t="s">
        <v>65</v>
      </c>
      <c r="C46" s="1203" t="s">
        <v>83</v>
      </c>
      <c r="D46" s="1203">
        <v>0</v>
      </c>
      <c r="E46" s="1203">
        <v>0</v>
      </c>
      <c r="F46" s="1203">
        <v>0</v>
      </c>
      <c r="G46" s="1204">
        <v>0</v>
      </c>
      <c r="H46" s="1203">
        <v>0</v>
      </c>
      <c r="I46" s="1203">
        <v>0</v>
      </c>
      <c r="J46" s="1204"/>
      <c r="K46" s="1203"/>
      <c r="L46" s="1205">
        <f t="shared" si="6"/>
        <v>0</v>
      </c>
      <c r="M46" s="1251"/>
      <c r="N46" s="386"/>
    </row>
    <row r="47" spans="1:19" ht="9.75" customHeight="1" x14ac:dyDescent="0.2">
      <c r="A47" s="596" t="s">
        <v>169</v>
      </c>
      <c r="B47" s="605" t="s">
        <v>139</v>
      </c>
      <c r="C47" s="1203" t="s">
        <v>83</v>
      </c>
      <c r="D47" s="1203">
        <v>0</v>
      </c>
      <c r="E47" s="1203">
        <v>6</v>
      </c>
      <c r="F47" s="1203">
        <v>1</v>
      </c>
      <c r="G47" s="1204">
        <v>6</v>
      </c>
      <c r="H47" s="1203">
        <v>0</v>
      </c>
      <c r="I47" s="1203">
        <v>4</v>
      </c>
      <c r="J47" s="1203"/>
      <c r="K47" s="1203"/>
      <c r="L47" s="1205">
        <f t="shared" si="6"/>
        <v>17</v>
      </c>
      <c r="M47" s="1251"/>
      <c r="N47" s="386"/>
    </row>
    <row r="48" spans="1:19" ht="9.75" customHeight="1" x14ac:dyDescent="0.2">
      <c r="A48" s="596" t="s">
        <v>228</v>
      </c>
      <c r="B48" s="605" t="s">
        <v>227</v>
      </c>
      <c r="C48" s="1203" t="s">
        <v>83</v>
      </c>
      <c r="D48" s="1203">
        <v>0</v>
      </c>
      <c r="E48" s="1203">
        <v>0</v>
      </c>
      <c r="F48" s="1204">
        <v>0</v>
      </c>
      <c r="G48" s="1204">
        <v>0</v>
      </c>
      <c r="H48" s="1203">
        <v>0</v>
      </c>
      <c r="I48" s="1203">
        <v>0</v>
      </c>
      <c r="J48" s="1204"/>
      <c r="K48" s="1203"/>
      <c r="L48" s="1205">
        <f t="shared" si="6"/>
        <v>0</v>
      </c>
      <c r="M48" s="1251"/>
      <c r="N48" s="386"/>
      <c r="R48" s="1254"/>
    </row>
    <row r="49" spans="1:18" ht="9.75" customHeight="1" x14ac:dyDescent="0.2">
      <c r="A49" s="596" t="s">
        <v>673</v>
      </c>
      <c r="B49" s="605" t="s">
        <v>45</v>
      </c>
      <c r="C49" s="1203" t="s">
        <v>83</v>
      </c>
      <c r="D49" s="1219">
        <v>0</v>
      </c>
      <c r="E49" s="1207">
        <v>10</v>
      </c>
      <c r="F49" s="1204">
        <v>7</v>
      </c>
      <c r="G49" s="1204">
        <v>8</v>
      </c>
      <c r="H49" s="1203">
        <v>5</v>
      </c>
      <c r="I49" s="1219">
        <v>2</v>
      </c>
      <c r="J49" s="1203"/>
      <c r="K49" s="1219"/>
      <c r="L49" s="1205">
        <f t="shared" si="6"/>
        <v>32</v>
      </c>
      <c r="M49" s="1251"/>
      <c r="N49" s="386"/>
    </row>
    <row r="50" spans="1:18" ht="9.75" customHeight="1" x14ac:dyDescent="0.2">
      <c r="A50" s="596" t="s">
        <v>141</v>
      </c>
      <c r="B50" s="605" t="s">
        <v>62</v>
      </c>
      <c r="C50" s="1203" t="s">
        <v>83</v>
      </c>
      <c r="D50" s="1203">
        <v>0</v>
      </c>
      <c r="E50" s="1203">
        <v>0</v>
      </c>
      <c r="F50" s="1203">
        <v>0</v>
      </c>
      <c r="G50" s="1204">
        <v>0</v>
      </c>
      <c r="H50" s="1203">
        <v>0</v>
      </c>
      <c r="I50" s="1203">
        <v>0</v>
      </c>
      <c r="J50" s="1204"/>
      <c r="K50" s="1203"/>
      <c r="L50" s="1205">
        <f t="shared" si="6"/>
        <v>0</v>
      </c>
      <c r="M50" s="1251"/>
      <c r="N50" s="386"/>
    </row>
    <row r="51" spans="1:18" ht="9.75" customHeight="1" x14ac:dyDescent="0.2">
      <c r="A51" s="1257" t="s">
        <v>141</v>
      </c>
      <c r="B51" s="1258" t="s">
        <v>27</v>
      </c>
      <c r="C51" s="1203" t="s">
        <v>83</v>
      </c>
      <c r="D51" s="1219">
        <v>0</v>
      </c>
      <c r="E51" s="1207">
        <v>0</v>
      </c>
      <c r="F51" s="1204">
        <v>0</v>
      </c>
      <c r="G51" s="1204">
        <v>0</v>
      </c>
      <c r="H51" s="1203">
        <v>0</v>
      </c>
      <c r="I51" s="1219">
        <v>0</v>
      </c>
      <c r="J51" s="1204"/>
      <c r="K51" s="1219"/>
      <c r="L51" s="1205">
        <f t="shared" si="6"/>
        <v>0</v>
      </c>
      <c r="M51" s="1251"/>
      <c r="N51" s="386"/>
    </row>
    <row r="52" spans="1:18" ht="9.75" customHeight="1" x14ac:dyDescent="0.2">
      <c r="A52" s="1257" t="s">
        <v>141</v>
      </c>
      <c r="B52" s="1258" t="s">
        <v>872</v>
      </c>
      <c r="C52" s="1203" t="s">
        <v>83</v>
      </c>
      <c r="D52" s="1219">
        <v>0</v>
      </c>
      <c r="E52" s="1207">
        <v>0</v>
      </c>
      <c r="F52" s="1204">
        <v>0</v>
      </c>
      <c r="G52" s="1204">
        <v>0</v>
      </c>
      <c r="H52" s="1203">
        <v>14</v>
      </c>
      <c r="I52" s="1219">
        <v>27</v>
      </c>
      <c r="J52" s="1204"/>
      <c r="K52" s="1219"/>
      <c r="L52" s="1205">
        <f t="shared" si="6"/>
        <v>41</v>
      </c>
      <c r="M52" s="1251"/>
      <c r="N52" s="386"/>
    </row>
    <row r="53" spans="1:18" ht="9.75" customHeight="1" x14ac:dyDescent="0.2">
      <c r="A53" s="605" t="s">
        <v>115</v>
      </c>
      <c r="B53" s="1174" t="s">
        <v>31</v>
      </c>
      <c r="C53" s="1203" t="s">
        <v>83</v>
      </c>
      <c r="D53" s="1203">
        <v>0</v>
      </c>
      <c r="E53" s="1203">
        <v>0</v>
      </c>
      <c r="F53" s="1204">
        <v>0</v>
      </c>
      <c r="G53" s="1204">
        <v>0</v>
      </c>
      <c r="H53" s="1203">
        <v>0</v>
      </c>
      <c r="I53" s="1203">
        <v>0</v>
      </c>
      <c r="J53" s="1203"/>
      <c r="K53" s="1203"/>
      <c r="L53" s="1205">
        <f t="shared" si="6"/>
        <v>0</v>
      </c>
      <c r="M53" s="1251"/>
      <c r="N53" s="386"/>
      <c r="R53" s="1254"/>
    </row>
    <row r="54" spans="1:18" ht="9.75" customHeight="1" x14ac:dyDescent="0.2">
      <c r="A54" s="1255"/>
      <c r="B54" s="1256"/>
      <c r="C54" s="1203" t="s">
        <v>83</v>
      </c>
      <c r="D54" s="1203"/>
      <c r="E54" s="1203"/>
      <c r="F54" s="1203"/>
      <c r="G54" s="1204"/>
      <c r="H54" s="1203"/>
      <c r="I54" s="1219"/>
      <c r="J54" s="1204"/>
      <c r="K54" s="1219"/>
      <c r="L54" s="1205">
        <f t="shared" si="6"/>
        <v>0</v>
      </c>
      <c r="M54" s="1251"/>
      <c r="N54" s="386"/>
    </row>
    <row r="55" spans="1:18" ht="9.75" customHeight="1" x14ac:dyDescent="0.2">
      <c r="A55" s="1255"/>
      <c r="B55" s="1256"/>
      <c r="C55" s="1203" t="s">
        <v>83</v>
      </c>
      <c r="D55" s="1203"/>
      <c r="E55" s="1203"/>
      <c r="F55" s="1204"/>
      <c r="G55" s="1204"/>
      <c r="H55" s="1203"/>
      <c r="I55" s="1203"/>
      <c r="J55" s="1204"/>
      <c r="K55" s="1203"/>
      <c r="L55" s="1205">
        <f t="shared" si="6"/>
        <v>0</v>
      </c>
      <c r="M55" s="1251"/>
      <c r="N55" s="386"/>
    </row>
    <row r="56" spans="1:18" ht="9.75" customHeight="1" x14ac:dyDescent="0.2">
      <c r="A56" s="1255"/>
      <c r="B56" s="1256"/>
      <c r="C56" s="1203" t="s">
        <v>83</v>
      </c>
      <c r="D56" s="1203"/>
      <c r="E56" s="1203"/>
      <c r="F56" s="1203"/>
      <c r="G56" s="1204"/>
      <c r="H56" s="1203"/>
      <c r="I56" s="1203"/>
      <c r="J56" s="1203"/>
      <c r="K56" s="1203"/>
      <c r="L56" s="1205">
        <f t="shared" ref="L56:L59" si="7">SUM(C56:K56)</f>
        <v>0</v>
      </c>
      <c r="M56" s="1251"/>
      <c r="N56" s="386"/>
    </row>
    <row r="57" spans="1:18" ht="9.75" customHeight="1" x14ac:dyDescent="0.2">
      <c r="A57" s="1255"/>
      <c r="B57" s="1256"/>
      <c r="C57" s="1203" t="s">
        <v>83</v>
      </c>
      <c r="D57" s="1203"/>
      <c r="E57" s="1203"/>
      <c r="F57" s="1203"/>
      <c r="G57" s="1204"/>
      <c r="H57" s="1203"/>
      <c r="I57" s="1203"/>
      <c r="J57" s="1204"/>
      <c r="K57" s="1203"/>
      <c r="L57" s="1205">
        <f t="shared" si="7"/>
        <v>0</v>
      </c>
      <c r="M57" s="1251"/>
      <c r="N57" s="386"/>
    </row>
    <row r="58" spans="1:18" ht="9.75" customHeight="1" x14ac:dyDescent="0.2">
      <c r="A58" s="1259"/>
      <c r="B58" s="1260"/>
      <c r="C58" s="1203" t="s">
        <v>83</v>
      </c>
      <c r="D58" s="1203"/>
      <c r="E58" s="1203"/>
      <c r="F58" s="1203"/>
      <c r="G58" s="1204"/>
      <c r="H58" s="1203"/>
      <c r="I58" s="1203"/>
      <c r="J58" s="1203"/>
      <c r="K58" s="1203"/>
      <c r="L58" s="1205">
        <f t="shared" si="7"/>
        <v>0</v>
      </c>
      <c r="M58" s="1251"/>
      <c r="N58" s="386"/>
      <c r="R58" s="1254"/>
    </row>
    <row r="59" spans="1:18" ht="9.75" customHeight="1" x14ac:dyDescent="0.2">
      <c r="A59" s="1255"/>
      <c r="B59" s="1256"/>
      <c r="C59" s="1203" t="s">
        <v>83</v>
      </c>
      <c r="D59" s="1203"/>
      <c r="E59" s="1203"/>
      <c r="F59" s="1204"/>
      <c r="G59" s="1204"/>
      <c r="H59" s="1203"/>
      <c r="I59" s="1203"/>
      <c r="J59" s="1204"/>
      <c r="K59" s="1203"/>
      <c r="L59" s="1205">
        <f t="shared" si="7"/>
        <v>0</v>
      </c>
      <c r="M59" s="1251"/>
      <c r="N59" s="386"/>
    </row>
    <row r="60" spans="1:18" x14ac:dyDescent="0.2">
      <c r="A60" s="597" t="s">
        <v>390</v>
      </c>
      <c r="B60" s="659" t="s">
        <v>391</v>
      </c>
      <c r="C60" s="1203" t="s">
        <v>67</v>
      </c>
      <c r="D60" s="1203">
        <v>0</v>
      </c>
      <c r="E60" s="1204">
        <v>0</v>
      </c>
      <c r="F60" s="1204">
        <v>0</v>
      </c>
      <c r="G60" s="1204">
        <v>0</v>
      </c>
      <c r="H60" s="1203">
        <v>0</v>
      </c>
      <c r="I60" s="1204">
        <v>2</v>
      </c>
      <c r="J60" s="1204"/>
      <c r="K60" s="1204"/>
      <c r="L60" s="1205">
        <f t="shared" ref="L60:L76" si="8">SUM(D60:K60)</f>
        <v>2</v>
      </c>
      <c r="M60" s="1251"/>
      <c r="N60" s="386"/>
      <c r="R60" s="1254"/>
    </row>
    <row r="61" spans="1:18" x14ac:dyDescent="0.2">
      <c r="A61" s="597" t="s">
        <v>396</v>
      </c>
      <c r="B61" s="659" t="s">
        <v>397</v>
      </c>
      <c r="C61" s="1203" t="s">
        <v>67</v>
      </c>
      <c r="D61" s="1203">
        <v>0</v>
      </c>
      <c r="E61" s="1204">
        <v>0</v>
      </c>
      <c r="F61" s="1203">
        <v>0</v>
      </c>
      <c r="G61" s="1204">
        <v>0</v>
      </c>
      <c r="H61" s="1203">
        <v>0</v>
      </c>
      <c r="I61" s="1204">
        <v>0</v>
      </c>
      <c r="J61" s="1204"/>
      <c r="K61" s="1204"/>
      <c r="L61" s="1205">
        <f t="shared" si="8"/>
        <v>0</v>
      </c>
      <c r="M61" s="1251"/>
      <c r="N61" s="386"/>
    </row>
    <row r="62" spans="1:18" x14ac:dyDescent="0.2">
      <c r="A62" s="597" t="s">
        <v>389</v>
      </c>
      <c r="B62" s="659" t="s">
        <v>51</v>
      </c>
      <c r="C62" s="1203" t="s">
        <v>67</v>
      </c>
      <c r="D62" s="1203">
        <v>0</v>
      </c>
      <c r="E62" s="1204">
        <v>0</v>
      </c>
      <c r="F62" s="1203">
        <v>0</v>
      </c>
      <c r="G62" s="1204">
        <v>0</v>
      </c>
      <c r="H62" s="1203">
        <v>0</v>
      </c>
      <c r="I62" s="1204">
        <v>0</v>
      </c>
      <c r="J62" s="1204"/>
      <c r="K62" s="1204"/>
      <c r="L62" s="1205">
        <f t="shared" si="8"/>
        <v>0</v>
      </c>
      <c r="M62" s="1251"/>
      <c r="N62" s="386"/>
    </row>
    <row r="63" spans="1:18" x14ac:dyDescent="0.2">
      <c r="A63" s="597" t="s">
        <v>158</v>
      </c>
      <c r="B63" s="659" t="s">
        <v>159</v>
      </c>
      <c r="C63" s="1203" t="s">
        <v>67</v>
      </c>
      <c r="D63" s="1203">
        <v>25</v>
      </c>
      <c r="E63" s="1204">
        <v>14</v>
      </c>
      <c r="F63" s="1203">
        <v>21</v>
      </c>
      <c r="G63" s="1204">
        <v>18</v>
      </c>
      <c r="H63" s="1203">
        <v>18</v>
      </c>
      <c r="I63" s="1204">
        <v>29</v>
      </c>
      <c r="J63" s="1204"/>
      <c r="K63" s="1204"/>
      <c r="L63" s="1205">
        <f t="shared" si="8"/>
        <v>125</v>
      </c>
      <c r="M63" s="1251"/>
      <c r="N63" s="386"/>
    </row>
    <row r="64" spans="1:18" x14ac:dyDescent="0.2">
      <c r="A64" s="597" t="s">
        <v>399</v>
      </c>
      <c r="B64" s="659" t="s">
        <v>54</v>
      </c>
      <c r="C64" s="1203" t="s">
        <v>67</v>
      </c>
      <c r="D64" s="1203">
        <v>1</v>
      </c>
      <c r="E64" s="1204">
        <v>0</v>
      </c>
      <c r="F64" s="1204">
        <v>0</v>
      </c>
      <c r="G64" s="1204">
        <v>0</v>
      </c>
      <c r="H64" s="1203">
        <v>0</v>
      </c>
      <c r="I64" s="1204">
        <v>0</v>
      </c>
      <c r="J64" s="1204"/>
      <c r="K64" s="1204"/>
      <c r="L64" s="1205">
        <f t="shared" si="8"/>
        <v>1</v>
      </c>
      <c r="M64" s="1251"/>
      <c r="N64" s="386"/>
    </row>
    <row r="65" spans="1:18" x14ac:dyDescent="0.2">
      <c r="A65" s="597" t="s">
        <v>394</v>
      </c>
      <c r="B65" s="659" t="s">
        <v>395</v>
      </c>
      <c r="C65" s="1203" t="s">
        <v>67</v>
      </c>
      <c r="D65" s="1203">
        <v>0</v>
      </c>
      <c r="E65" s="1204">
        <v>1</v>
      </c>
      <c r="F65" s="1203">
        <v>0</v>
      </c>
      <c r="G65" s="1204">
        <v>2</v>
      </c>
      <c r="H65" s="1203">
        <v>0</v>
      </c>
      <c r="I65" s="1204">
        <v>4</v>
      </c>
      <c r="J65" s="1204"/>
      <c r="K65" s="1204"/>
      <c r="L65" s="1205">
        <f t="shared" si="8"/>
        <v>7</v>
      </c>
      <c r="M65" s="1251"/>
      <c r="N65" s="386"/>
    </row>
    <row r="66" spans="1:18" x14ac:dyDescent="0.2">
      <c r="A66" s="597" t="s">
        <v>669</v>
      </c>
      <c r="B66" s="659" t="s">
        <v>670</v>
      </c>
      <c r="C66" s="1203" t="s">
        <v>67</v>
      </c>
      <c r="D66" s="1203">
        <v>0</v>
      </c>
      <c r="E66" s="1204">
        <v>0</v>
      </c>
      <c r="F66" s="1204">
        <v>1</v>
      </c>
      <c r="G66" s="1204">
        <v>0</v>
      </c>
      <c r="H66" s="1203">
        <v>0</v>
      </c>
      <c r="I66" s="1204">
        <v>0</v>
      </c>
      <c r="J66" s="1203"/>
      <c r="K66" s="1204"/>
      <c r="L66" s="1205">
        <f t="shared" si="8"/>
        <v>1</v>
      </c>
    </row>
    <row r="67" spans="1:18" x14ac:dyDescent="0.2">
      <c r="A67" s="597" t="s">
        <v>401</v>
      </c>
      <c r="B67" s="659" t="s">
        <v>402</v>
      </c>
      <c r="C67" s="1203" t="s">
        <v>67</v>
      </c>
      <c r="D67" s="1203">
        <v>0</v>
      </c>
      <c r="E67" s="1204">
        <v>1</v>
      </c>
      <c r="F67" s="1203">
        <v>2</v>
      </c>
      <c r="G67" s="1204">
        <v>1</v>
      </c>
      <c r="H67" s="1203">
        <v>0</v>
      </c>
      <c r="I67" s="1204">
        <v>0</v>
      </c>
      <c r="J67" s="1204"/>
      <c r="K67" s="1204"/>
      <c r="L67" s="1205">
        <f t="shared" si="8"/>
        <v>4</v>
      </c>
    </row>
    <row r="68" spans="1:18" x14ac:dyDescent="0.2">
      <c r="A68" s="597" t="s">
        <v>392</v>
      </c>
      <c r="B68" s="659" t="s">
        <v>87</v>
      </c>
      <c r="C68" s="1203" t="s">
        <v>67</v>
      </c>
      <c r="D68" s="1203">
        <v>0</v>
      </c>
      <c r="E68" s="1204">
        <v>0</v>
      </c>
      <c r="F68" s="1204">
        <v>0</v>
      </c>
      <c r="G68" s="1204">
        <v>0</v>
      </c>
      <c r="H68" s="1203">
        <v>0</v>
      </c>
      <c r="I68" s="1204">
        <v>0</v>
      </c>
      <c r="J68" s="1204"/>
      <c r="K68" s="1204"/>
      <c r="L68" s="1205">
        <f t="shared" si="8"/>
        <v>0</v>
      </c>
      <c r="M68" s="1251"/>
      <c r="N68" s="386"/>
    </row>
    <row r="69" spans="1:18" x14ac:dyDescent="0.2">
      <c r="A69" s="597" t="s">
        <v>400</v>
      </c>
      <c r="B69" s="659" t="s">
        <v>89</v>
      </c>
      <c r="C69" s="1203" t="s">
        <v>67</v>
      </c>
      <c r="D69" s="1203">
        <v>0</v>
      </c>
      <c r="E69" s="1204">
        <v>0</v>
      </c>
      <c r="F69" s="1204">
        <v>0</v>
      </c>
      <c r="G69" s="1204">
        <v>0</v>
      </c>
      <c r="H69" s="1203">
        <v>0</v>
      </c>
      <c r="I69" s="1204">
        <v>0</v>
      </c>
      <c r="J69" s="1203"/>
      <c r="K69" s="1204"/>
      <c r="L69" s="1205">
        <f t="shared" si="8"/>
        <v>0</v>
      </c>
    </row>
    <row r="70" spans="1:18" x14ac:dyDescent="0.2">
      <c r="A70" s="597" t="s">
        <v>480</v>
      </c>
      <c r="B70" s="659" t="s">
        <v>62</v>
      </c>
      <c r="C70" s="1203" t="s">
        <v>67</v>
      </c>
      <c r="D70" s="1203">
        <v>4</v>
      </c>
      <c r="E70" s="1204">
        <v>0</v>
      </c>
      <c r="F70" s="1203">
        <v>4</v>
      </c>
      <c r="G70" s="1204">
        <v>8</v>
      </c>
      <c r="H70" s="1203">
        <v>15</v>
      </c>
      <c r="I70" s="1204">
        <v>0</v>
      </c>
      <c r="J70" s="1204"/>
      <c r="K70" s="1204"/>
      <c r="L70" s="1205">
        <f t="shared" si="8"/>
        <v>31</v>
      </c>
    </row>
    <row r="71" spans="1:18" x14ac:dyDescent="0.2">
      <c r="A71" s="597" t="s">
        <v>255</v>
      </c>
      <c r="B71" s="659" t="s">
        <v>256</v>
      </c>
      <c r="C71" s="1203" t="s">
        <v>67</v>
      </c>
      <c r="D71" s="1203">
        <v>1</v>
      </c>
      <c r="E71" s="1204">
        <v>0</v>
      </c>
      <c r="F71" s="1203">
        <v>0</v>
      </c>
      <c r="G71" s="1204">
        <v>0</v>
      </c>
      <c r="H71" s="1203">
        <v>0</v>
      </c>
      <c r="I71" s="1204">
        <v>0</v>
      </c>
      <c r="J71" s="1204"/>
      <c r="K71" s="1204"/>
      <c r="L71" s="1205">
        <f t="shared" si="8"/>
        <v>1</v>
      </c>
    </row>
    <row r="72" spans="1:18" x14ac:dyDescent="0.2">
      <c r="A72" s="597" t="s">
        <v>160</v>
      </c>
      <c r="B72" s="659" t="s">
        <v>57</v>
      </c>
      <c r="C72" s="1203" t="s">
        <v>67</v>
      </c>
      <c r="D72" s="1203">
        <v>19</v>
      </c>
      <c r="E72" s="1204">
        <v>16</v>
      </c>
      <c r="F72" s="1203">
        <v>19</v>
      </c>
      <c r="G72" s="1204">
        <v>8</v>
      </c>
      <c r="H72" s="1203">
        <v>0</v>
      </c>
      <c r="I72" s="1204">
        <v>0</v>
      </c>
      <c r="J72" s="1204"/>
      <c r="K72" s="1204"/>
      <c r="L72" s="1205">
        <f t="shared" si="8"/>
        <v>62</v>
      </c>
      <c r="M72" s="1251"/>
      <c r="N72" s="386"/>
    </row>
    <row r="73" spans="1:18" x14ac:dyDescent="0.2">
      <c r="A73" s="597" t="s">
        <v>393</v>
      </c>
      <c r="B73" s="659" t="s">
        <v>47</v>
      </c>
      <c r="C73" s="1203" t="s">
        <v>67</v>
      </c>
      <c r="D73" s="1203">
        <v>0</v>
      </c>
      <c r="E73" s="1204">
        <v>9</v>
      </c>
      <c r="F73" s="1203">
        <v>0</v>
      </c>
      <c r="G73" s="1204">
        <v>0</v>
      </c>
      <c r="H73" s="1203">
        <v>7</v>
      </c>
      <c r="I73" s="1204">
        <v>0</v>
      </c>
      <c r="J73" s="1204"/>
      <c r="K73" s="1204"/>
      <c r="L73" s="1205">
        <f t="shared" si="8"/>
        <v>16</v>
      </c>
      <c r="M73" s="1251"/>
      <c r="N73" s="386"/>
    </row>
    <row r="74" spans="1:18" x14ac:dyDescent="0.2">
      <c r="A74" s="597" t="s">
        <v>161</v>
      </c>
      <c r="B74" s="659" t="s">
        <v>21</v>
      </c>
      <c r="C74" s="1203" t="s">
        <v>67</v>
      </c>
      <c r="D74" s="1203">
        <v>0</v>
      </c>
      <c r="E74" s="1204">
        <v>8</v>
      </c>
      <c r="F74" s="1203">
        <v>0</v>
      </c>
      <c r="G74" s="1204">
        <v>1</v>
      </c>
      <c r="H74" s="1203">
        <v>0</v>
      </c>
      <c r="I74" s="1204">
        <v>0</v>
      </c>
      <c r="J74" s="1204"/>
      <c r="K74" s="1204"/>
      <c r="L74" s="1205">
        <f t="shared" si="8"/>
        <v>9</v>
      </c>
      <c r="M74" s="1251"/>
      <c r="N74" s="386"/>
    </row>
    <row r="75" spans="1:18" x14ac:dyDescent="0.2">
      <c r="A75" s="597" t="s">
        <v>161</v>
      </c>
      <c r="B75" s="659" t="s">
        <v>44</v>
      </c>
      <c r="C75" s="1203" t="s">
        <v>67</v>
      </c>
      <c r="D75" s="1203">
        <v>1</v>
      </c>
      <c r="E75" s="1204">
        <v>1</v>
      </c>
      <c r="F75" s="1203">
        <v>0</v>
      </c>
      <c r="G75" s="1204">
        <v>3</v>
      </c>
      <c r="H75" s="1203">
        <v>4</v>
      </c>
      <c r="I75" s="1204">
        <v>4</v>
      </c>
      <c r="J75" s="1203"/>
      <c r="K75" s="1204"/>
      <c r="L75" s="1205">
        <f t="shared" si="8"/>
        <v>13</v>
      </c>
      <c r="M75" s="1251"/>
      <c r="N75" s="386"/>
    </row>
    <row r="76" spans="1:18" x14ac:dyDescent="0.2">
      <c r="A76" s="597" t="s">
        <v>398</v>
      </c>
      <c r="B76" s="659" t="s">
        <v>123</v>
      </c>
      <c r="C76" s="1203" t="s">
        <v>67</v>
      </c>
      <c r="D76" s="1203">
        <v>0</v>
      </c>
      <c r="E76" s="1204">
        <v>2</v>
      </c>
      <c r="F76" s="1204">
        <v>1</v>
      </c>
      <c r="G76" s="1204">
        <v>7</v>
      </c>
      <c r="H76" s="1203">
        <v>1</v>
      </c>
      <c r="I76" s="1204">
        <v>5</v>
      </c>
      <c r="J76" s="1204"/>
      <c r="K76" s="1204"/>
      <c r="L76" s="1205">
        <f t="shared" si="8"/>
        <v>16</v>
      </c>
      <c r="M76" s="1251"/>
      <c r="N76" s="386"/>
      <c r="R76" s="1254"/>
    </row>
    <row r="77" spans="1:18" x14ac:dyDescent="0.2">
      <c r="A77" s="597"/>
      <c r="B77" s="659"/>
      <c r="C77" s="1203" t="s">
        <v>67</v>
      </c>
      <c r="D77" s="1203"/>
      <c r="E77" s="1204"/>
      <c r="F77" s="1204"/>
      <c r="G77" s="1204"/>
      <c r="H77" s="1203"/>
      <c r="I77" s="1204"/>
      <c r="J77" s="1204"/>
      <c r="K77" s="1204"/>
      <c r="L77" s="1205">
        <f t="shared" ref="L77:L80" si="9">SUM(D77:K77)</f>
        <v>0</v>
      </c>
      <c r="M77" s="1251"/>
      <c r="N77" s="386"/>
      <c r="R77" s="1254"/>
    </row>
    <row r="78" spans="1:18" x14ac:dyDescent="0.2">
      <c r="A78" s="597"/>
      <c r="B78" s="659"/>
      <c r="C78" s="1203" t="s">
        <v>67</v>
      </c>
      <c r="D78" s="1203"/>
      <c r="E78" s="1204"/>
      <c r="F78" s="1204"/>
      <c r="G78" s="1204"/>
      <c r="H78" s="1203"/>
      <c r="I78" s="1204"/>
      <c r="J78" s="1204"/>
      <c r="K78" s="1204"/>
      <c r="L78" s="1205">
        <f t="shared" si="9"/>
        <v>0</v>
      </c>
      <c r="M78" s="1251"/>
      <c r="N78" s="386"/>
      <c r="R78" s="1254"/>
    </row>
    <row r="79" spans="1:18" x14ac:dyDescent="0.2">
      <c r="A79" s="597"/>
      <c r="B79" s="659"/>
      <c r="C79" s="1203" t="s">
        <v>67</v>
      </c>
      <c r="D79" s="1203"/>
      <c r="E79" s="1204"/>
      <c r="F79" s="1204"/>
      <c r="G79" s="1204"/>
      <c r="H79" s="1203"/>
      <c r="I79" s="1204"/>
      <c r="J79" s="1204"/>
      <c r="K79" s="1204"/>
      <c r="L79" s="1205">
        <f t="shared" si="9"/>
        <v>0</v>
      </c>
      <c r="M79" s="1251"/>
      <c r="N79" s="386"/>
      <c r="R79" s="1254"/>
    </row>
    <row r="80" spans="1:18" x14ac:dyDescent="0.2">
      <c r="A80" s="597"/>
      <c r="B80" s="659"/>
      <c r="C80" s="1203" t="s">
        <v>67</v>
      </c>
      <c r="D80" s="1203"/>
      <c r="E80" s="1204"/>
      <c r="F80" s="1204"/>
      <c r="G80" s="1204"/>
      <c r="H80" s="1203"/>
      <c r="I80" s="1204"/>
      <c r="J80" s="1204"/>
      <c r="K80" s="1204"/>
      <c r="L80" s="1205">
        <f t="shared" si="9"/>
        <v>0</v>
      </c>
      <c r="M80" s="1251"/>
      <c r="N80" s="386"/>
      <c r="R80" s="1254"/>
    </row>
    <row r="81" spans="1:22" x14ac:dyDescent="0.2">
      <c r="A81" s="592" t="s">
        <v>367</v>
      </c>
      <c r="B81" s="591" t="s">
        <v>368</v>
      </c>
      <c r="C81" s="1203" t="s">
        <v>209</v>
      </c>
      <c r="D81" s="1203">
        <v>0</v>
      </c>
      <c r="E81" s="1203">
        <v>1</v>
      </c>
      <c r="F81" s="1204">
        <v>1</v>
      </c>
      <c r="G81" s="1204">
        <v>0</v>
      </c>
      <c r="H81" s="1203">
        <v>4</v>
      </c>
      <c r="I81" s="1203">
        <v>0</v>
      </c>
      <c r="J81" s="1203"/>
      <c r="K81" s="1203"/>
      <c r="L81" s="1205">
        <f t="shared" ref="L81:L97" si="10">SUM(D81:K81)</f>
        <v>6</v>
      </c>
      <c r="M81" s="1251"/>
      <c r="N81" s="386"/>
      <c r="S81" s="1252"/>
      <c r="T81" s="1252"/>
      <c r="U81" s="1252"/>
      <c r="V81" s="1252"/>
    </row>
    <row r="82" spans="1:22" x14ac:dyDescent="0.2">
      <c r="A82" s="592" t="s">
        <v>253</v>
      </c>
      <c r="B82" s="591" t="s">
        <v>226</v>
      </c>
      <c r="C82" s="1203" t="s">
        <v>209</v>
      </c>
      <c r="D82" s="1203">
        <v>3</v>
      </c>
      <c r="E82" s="1203">
        <v>13</v>
      </c>
      <c r="F82" s="1203">
        <v>9</v>
      </c>
      <c r="G82" s="1204">
        <v>5</v>
      </c>
      <c r="H82" s="1203">
        <v>0</v>
      </c>
      <c r="I82" s="1203">
        <v>0</v>
      </c>
      <c r="J82" s="1217"/>
      <c r="K82" s="1203"/>
      <c r="L82" s="1205">
        <f t="shared" si="10"/>
        <v>30</v>
      </c>
      <c r="M82" s="1252"/>
      <c r="N82" s="1261"/>
      <c r="O82" s="1261"/>
      <c r="P82" s="1262"/>
      <c r="Q82" s="1262"/>
      <c r="S82" s="1252"/>
      <c r="T82" s="1252"/>
      <c r="U82" s="1252"/>
      <c r="V82" s="1252"/>
    </row>
    <row r="83" spans="1:22" x14ac:dyDescent="0.2">
      <c r="A83" s="592" t="s">
        <v>217</v>
      </c>
      <c r="B83" s="591" t="s">
        <v>21</v>
      </c>
      <c r="C83" s="1203" t="s">
        <v>209</v>
      </c>
      <c r="D83" s="1203">
        <v>1</v>
      </c>
      <c r="E83" s="1203">
        <v>1</v>
      </c>
      <c r="F83" s="1203">
        <v>0</v>
      </c>
      <c r="G83" s="1204">
        <v>0</v>
      </c>
      <c r="H83" s="1203">
        <v>0</v>
      </c>
      <c r="I83" s="1203">
        <v>0</v>
      </c>
      <c r="J83" s="1217"/>
      <c r="K83" s="1203"/>
      <c r="L83" s="1205">
        <f t="shared" si="10"/>
        <v>2</v>
      </c>
      <c r="M83" s="1251"/>
      <c r="N83" s="386"/>
      <c r="S83" s="1252"/>
      <c r="T83" s="1252"/>
      <c r="U83" s="1252"/>
      <c r="V83" s="1252"/>
    </row>
    <row r="84" spans="1:22" x14ac:dyDescent="0.2">
      <c r="A84" s="592" t="s">
        <v>369</v>
      </c>
      <c r="B84" s="591" t="s">
        <v>370</v>
      </c>
      <c r="C84" s="1203" t="s">
        <v>209</v>
      </c>
      <c r="D84" s="1210">
        <v>0</v>
      </c>
      <c r="E84" s="1210">
        <v>0</v>
      </c>
      <c r="F84" s="1203">
        <v>1</v>
      </c>
      <c r="G84" s="1204">
        <v>0</v>
      </c>
      <c r="H84" s="1203">
        <v>0</v>
      </c>
      <c r="I84" s="1210">
        <v>1</v>
      </c>
      <c r="J84" s="1203"/>
      <c r="K84" s="1210"/>
      <c r="L84" s="1205">
        <f t="shared" si="10"/>
        <v>2</v>
      </c>
      <c r="M84" s="1251"/>
      <c r="N84" s="386"/>
      <c r="S84" s="1252"/>
      <c r="T84" s="1252"/>
      <c r="U84" s="1252"/>
      <c r="V84" s="1252"/>
    </row>
    <row r="85" spans="1:22" x14ac:dyDescent="0.2">
      <c r="A85" s="592" t="s">
        <v>371</v>
      </c>
      <c r="B85" s="591" t="s">
        <v>211</v>
      </c>
      <c r="C85" s="1203" t="s">
        <v>209</v>
      </c>
      <c r="D85" s="1203">
        <v>0</v>
      </c>
      <c r="E85" s="1203">
        <v>0</v>
      </c>
      <c r="F85" s="1203">
        <v>0</v>
      </c>
      <c r="G85" s="1204">
        <v>0</v>
      </c>
      <c r="H85" s="1203">
        <v>0</v>
      </c>
      <c r="I85" s="1203">
        <v>0</v>
      </c>
      <c r="J85" s="1217"/>
      <c r="K85" s="1203"/>
      <c r="L85" s="1205">
        <f t="shared" si="10"/>
        <v>0</v>
      </c>
      <c r="M85" s="1252"/>
      <c r="N85" s="1262"/>
      <c r="O85" s="1262"/>
      <c r="P85" s="1262"/>
      <c r="Q85" s="1263"/>
      <c r="S85" s="1252"/>
      <c r="T85" s="1252"/>
      <c r="U85" s="1252"/>
      <c r="V85" s="1252"/>
    </row>
    <row r="86" spans="1:22" x14ac:dyDescent="0.2">
      <c r="A86" s="362" t="s">
        <v>212</v>
      </c>
      <c r="B86" s="355" t="s">
        <v>211</v>
      </c>
      <c r="C86" s="1203" t="s">
        <v>209</v>
      </c>
      <c r="D86" s="1203">
        <v>0</v>
      </c>
      <c r="E86" s="1203">
        <v>0</v>
      </c>
      <c r="F86" s="1204">
        <v>0</v>
      </c>
      <c r="G86" s="1204">
        <v>9</v>
      </c>
      <c r="H86" s="1203">
        <v>0</v>
      </c>
      <c r="I86" s="1203">
        <v>0</v>
      </c>
      <c r="J86" s="1203"/>
      <c r="K86" s="1203"/>
      <c r="L86" s="1205">
        <f t="shared" si="10"/>
        <v>9</v>
      </c>
      <c r="M86" s="1251"/>
      <c r="N86" s="386"/>
    </row>
    <row r="87" spans="1:22" x14ac:dyDescent="0.2">
      <c r="A87" s="592" t="s">
        <v>366</v>
      </c>
      <c r="B87" s="591" t="s">
        <v>21</v>
      </c>
      <c r="C87" s="1203" t="s">
        <v>209</v>
      </c>
      <c r="D87" s="1203">
        <v>0</v>
      </c>
      <c r="E87" s="1203">
        <v>0</v>
      </c>
      <c r="F87" s="1204">
        <v>0</v>
      </c>
      <c r="G87" s="1204">
        <v>0</v>
      </c>
      <c r="H87" s="1203">
        <v>0</v>
      </c>
      <c r="I87" s="1203">
        <v>0</v>
      </c>
      <c r="J87" s="1217"/>
      <c r="K87" s="1203"/>
      <c r="L87" s="1205">
        <f t="shared" si="10"/>
        <v>0</v>
      </c>
      <c r="S87" s="1252"/>
      <c r="T87" s="1252"/>
      <c r="U87" s="1252"/>
      <c r="V87" s="1252"/>
    </row>
    <row r="88" spans="1:22" x14ac:dyDescent="0.2">
      <c r="A88" s="592" t="s">
        <v>210</v>
      </c>
      <c r="B88" s="591" t="s">
        <v>27</v>
      </c>
      <c r="C88" s="1203" t="s">
        <v>209</v>
      </c>
      <c r="D88" s="1214">
        <v>5</v>
      </c>
      <c r="E88" s="1214">
        <v>9</v>
      </c>
      <c r="F88" s="1203">
        <v>8</v>
      </c>
      <c r="G88" s="1204">
        <v>0</v>
      </c>
      <c r="H88" s="1203">
        <v>9</v>
      </c>
      <c r="I88" s="1214">
        <v>14</v>
      </c>
      <c r="J88" s="1203"/>
      <c r="K88" s="1214"/>
      <c r="L88" s="1205">
        <f t="shared" si="10"/>
        <v>45</v>
      </c>
      <c r="M88" s="1251"/>
      <c r="N88" s="386"/>
      <c r="S88" s="1252"/>
      <c r="T88" s="1252"/>
      <c r="U88" s="1252"/>
      <c r="V88" s="1252"/>
    </row>
    <row r="89" spans="1:22" x14ac:dyDescent="0.2">
      <c r="A89" s="592" t="s">
        <v>210</v>
      </c>
      <c r="B89" s="591" t="s">
        <v>365</v>
      </c>
      <c r="C89" s="1203" t="s">
        <v>209</v>
      </c>
      <c r="D89" s="1214">
        <v>0</v>
      </c>
      <c r="E89" s="1214">
        <v>0</v>
      </c>
      <c r="F89" s="1203">
        <v>0</v>
      </c>
      <c r="G89" s="1204">
        <v>0</v>
      </c>
      <c r="H89" s="1203">
        <v>0</v>
      </c>
      <c r="I89" s="1214">
        <v>0</v>
      </c>
      <c r="J89" s="1203"/>
      <c r="K89" s="1214"/>
      <c r="L89" s="1205">
        <f t="shared" si="10"/>
        <v>0</v>
      </c>
      <c r="M89" s="1251"/>
      <c r="N89" s="386"/>
      <c r="S89" s="1252"/>
      <c r="T89" s="1252"/>
      <c r="U89" s="1252"/>
      <c r="V89" s="1252"/>
    </row>
    <row r="90" spans="1:22" x14ac:dyDescent="0.2">
      <c r="A90" s="360" t="s">
        <v>668</v>
      </c>
      <c r="B90" s="360" t="s">
        <v>115</v>
      </c>
      <c r="C90" s="1203" t="s">
        <v>209</v>
      </c>
      <c r="D90" s="1214">
        <v>0</v>
      </c>
      <c r="E90" s="1214">
        <v>1</v>
      </c>
      <c r="F90" s="1203">
        <v>5</v>
      </c>
      <c r="G90" s="1204">
        <v>0</v>
      </c>
      <c r="H90" s="1203">
        <v>5</v>
      </c>
      <c r="I90" s="1217">
        <v>3</v>
      </c>
      <c r="J90" s="1203"/>
      <c r="K90" s="1217"/>
      <c r="L90" s="1205">
        <f t="shared" si="10"/>
        <v>14</v>
      </c>
      <c r="M90" s="1251"/>
      <c r="N90" s="386"/>
      <c r="S90" s="1252"/>
      <c r="T90" s="1252"/>
      <c r="U90" s="1252"/>
      <c r="V90" s="1252"/>
    </row>
    <row r="91" spans="1:22" x14ac:dyDescent="0.2">
      <c r="A91" s="360" t="s">
        <v>666</v>
      </c>
      <c r="B91" s="360" t="s">
        <v>667</v>
      </c>
      <c r="C91" s="1203" t="s">
        <v>209</v>
      </c>
      <c r="D91" s="1203">
        <v>0</v>
      </c>
      <c r="E91" s="1203">
        <v>2</v>
      </c>
      <c r="F91" s="1203">
        <v>0</v>
      </c>
      <c r="G91" s="1204">
        <v>1</v>
      </c>
      <c r="H91" s="1203">
        <v>4</v>
      </c>
      <c r="I91" s="1217">
        <v>7</v>
      </c>
      <c r="J91" s="1203"/>
      <c r="K91" s="1217"/>
      <c r="L91" s="1205">
        <f t="shared" si="10"/>
        <v>14</v>
      </c>
      <c r="M91" s="1251"/>
      <c r="N91" s="386"/>
      <c r="S91" s="1252"/>
      <c r="T91" s="1252"/>
      <c r="U91" s="1252"/>
      <c r="V91" s="1252"/>
    </row>
    <row r="92" spans="1:22" x14ac:dyDescent="0.2">
      <c r="A92" s="360" t="s">
        <v>666</v>
      </c>
      <c r="B92" s="360" t="s">
        <v>27</v>
      </c>
      <c r="C92" s="1203" t="s">
        <v>209</v>
      </c>
      <c r="D92" s="1203">
        <v>0</v>
      </c>
      <c r="E92" s="1203">
        <v>2</v>
      </c>
      <c r="F92" s="1204">
        <v>0</v>
      </c>
      <c r="G92" s="1204">
        <v>0</v>
      </c>
      <c r="H92" s="1203">
        <v>0</v>
      </c>
      <c r="I92" s="1203">
        <v>1</v>
      </c>
      <c r="J92" s="1217"/>
      <c r="K92" s="1210"/>
      <c r="L92" s="1205">
        <f t="shared" si="10"/>
        <v>3</v>
      </c>
      <c r="M92" s="1251"/>
      <c r="N92" s="386"/>
      <c r="S92" s="1252"/>
      <c r="T92" s="1252"/>
      <c r="U92" s="1252"/>
      <c r="V92" s="1252"/>
    </row>
    <row r="93" spans="1:22" x14ac:dyDescent="0.2">
      <c r="A93" s="362" t="s">
        <v>666</v>
      </c>
      <c r="B93" s="355" t="s">
        <v>647</v>
      </c>
      <c r="C93" s="1203" t="s">
        <v>209</v>
      </c>
      <c r="D93" s="1203">
        <v>0</v>
      </c>
      <c r="E93" s="1203">
        <v>0</v>
      </c>
      <c r="F93" s="1203">
        <v>2</v>
      </c>
      <c r="G93" s="1204">
        <v>7</v>
      </c>
      <c r="H93" s="1203">
        <v>2</v>
      </c>
      <c r="I93" s="1203">
        <v>2</v>
      </c>
      <c r="J93" s="1203"/>
      <c r="K93" s="1203"/>
      <c r="L93" s="1205">
        <f t="shared" si="10"/>
        <v>13</v>
      </c>
      <c r="M93" s="1251"/>
      <c r="N93" s="386"/>
      <c r="S93" s="1252"/>
      <c r="T93" s="1252"/>
      <c r="U93" s="1252"/>
      <c r="V93" s="1252"/>
    </row>
    <row r="94" spans="1:22" ht="11.25" customHeight="1" x14ac:dyDescent="0.2">
      <c r="A94" s="362" t="s">
        <v>589</v>
      </c>
      <c r="B94" s="361" t="s">
        <v>31</v>
      </c>
      <c r="C94" s="1203" t="s">
        <v>209</v>
      </c>
      <c r="D94" s="1210">
        <v>0</v>
      </c>
      <c r="E94" s="1210">
        <v>1</v>
      </c>
      <c r="F94" s="1204">
        <v>0</v>
      </c>
      <c r="G94" s="1204">
        <v>0</v>
      </c>
      <c r="H94" s="1203">
        <v>0</v>
      </c>
      <c r="I94" s="1203">
        <v>0</v>
      </c>
      <c r="J94" s="1203"/>
      <c r="K94" s="1203"/>
      <c r="L94" s="1205">
        <f t="shared" si="10"/>
        <v>1</v>
      </c>
      <c r="M94" s="1251"/>
      <c r="N94" s="386"/>
      <c r="S94" s="1252"/>
      <c r="T94" s="1252"/>
      <c r="U94" s="1252"/>
      <c r="V94" s="1252"/>
    </row>
    <row r="95" spans="1:22" x14ac:dyDescent="0.2">
      <c r="A95" s="362" t="s">
        <v>589</v>
      </c>
      <c r="B95" s="361" t="s">
        <v>25</v>
      </c>
      <c r="C95" s="1203" t="s">
        <v>209</v>
      </c>
      <c r="D95" s="1203">
        <v>0</v>
      </c>
      <c r="E95" s="1203">
        <v>0</v>
      </c>
      <c r="F95" s="1204">
        <v>0</v>
      </c>
      <c r="G95" s="1204">
        <v>0</v>
      </c>
      <c r="H95" s="1203">
        <v>0</v>
      </c>
      <c r="I95" s="1203">
        <v>0</v>
      </c>
      <c r="J95" s="1217"/>
      <c r="K95" s="1207"/>
      <c r="L95" s="1205">
        <f t="shared" si="10"/>
        <v>0</v>
      </c>
      <c r="M95" s="1251"/>
      <c r="N95" s="386"/>
    </row>
    <row r="96" spans="1:22" x14ac:dyDescent="0.2">
      <c r="A96" s="362"/>
      <c r="B96" s="355"/>
      <c r="C96" s="1203" t="s">
        <v>209</v>
      </c>
      <c r="D96" s="1203"/>
      <c r="E96" s="1203"/>
      <c r="F96" s="1204"/>
      <c r="G96" s="1204"/>
      <c r="H96" s="1203"/>
      <c r="I96" s="1203"/>
      <c r="J96" s="1203"/>
      <c r="K96" s="1203"/>
      <c r="L96" s="1205">
        <f t="shared" si="10"/>
        <v>0</v>
      </c>
      <c r="M96" s="1251"/>
      <c r="N96" s="386"/>
    </row>
    <row r="97" spans="1:19" x14ac:dyDescent="0.2">
      <c r="A97" s="362"/>
      <c r="B97" s="355"/>
      <c r="C97" s="1203" t="s">
        <v>209</v>
      </c>
      <c r="D97" s="1203"/>
      <c r="E97" s="1203"/>
      <c r="F97" s="1204"/>
      <c r="G97" s="1204"/>
      <c r="H97" s="1203"/>
      <c r="I97" s="1203"/>
      <c r="J97" s="1203"/>
      <c r="K97" s="1203"/>
      <c r="L97" s="1205">
        <f t="shared" si="10"/>
        <v>0</v>
      </c>
      <c r="M97" s="1251"/>
      <c r="N97" s="386"/>
    </row>
    <row r="98" spans="1:19" x14ac:dyDescent="0.2">
      <c r="A98" s="362"/>
      <c r="B98" s="355"/>
      <c r="C98" s="1203" t="s">
        <v>209</v>
      </c>
      <c r="D98" s="1203"/>
      <c r="E98" s="1203"/>
      <c r="F98" s="1204"/>
      <c r="G98" s="1204"/>
      <c r="H98" s="1203"/>
      <c r="I98" s="1203"/>
      <c r="J98" s="1203"/>
      <c r="K98" s="1203"/>
      <c r="L98" s="1205">
        <f t="shared" ref="L98:L99" si="11">SUM(D98:K98)</f>
        <v>0</v>
      </c>
      <c r="M98" s="1251"/>
      <c r="N98" s="386"/>
    </row>
    <row r="99" spans="1:19" x14ac:dyDescent="0.2">
      <c r="A99" s="362"/>
      <c r="B99" s="355"/>
      <c r="C99" s="1203" t="s">
        <v>209</v>
      </c>
      <c r="D99" s="1203"/>
      <c r="E99" s="1203"/>
      <c r="F99" s="1204"/>
      <c r="G99" s="1204"/>
      <c r="H99" s="1203"/>
      <c r="I99" s="1203"/>
      <c r="J99" s="1203"/>
      <c r="K99" s="1203"/>
      <c r="L99" s="1205">
        <f t="shared" si="11"/>
        <v>0</v>
      </c>
      <c r="M99" s="1251"/>
      <c r="N99" s="386"/>
    </row>
    <row r="100" spans="1:19" x14ac:dyDescent="0.2">
      <c r="A100" s="526" t="s">
        <v>261</v>
      </c>
      <c r="B100" s="526" t="s">
        <v>408</v>
      </c>
      <c r="C100" s="1203" t="s">
        <v>46</v>
      </c>
      <c r="D100" s="1207">
        <v>7</v>
      </c>
      <c r="E100" s="1207">
        <v>10</v>
      </c>
      <c r="F100" s="1203">
        <v>13</v>
      </c>
      <c r="G100" s="1204">
        <v>11</v>
      </c>
      <c r="H100" s="1203">
        <v>4</v>
      </c>
      <c r="I100" s="1207">
        <v>3</v>
      </c>
      <c r="J100" s="1203"/>
      <c r="K100" s="1207"/>
      <c r="L100" s="1205">
        <f t="shared" ref="L100:L114" si="12">SUM(C100:K100)</f>
        <v>48</v>
      </c>
      <c r="M100" s="1251"/>
      <c r="N100" s="386"/>
      <c r="S100" s="1252"/>
    </row>
    <row r="101" spans="1:19" x14ac:dyDescent="0.2">
      <c r="A101" s="595" t="s">
        <v>261</v>
      </c>
      <c r="B101" s="595" t="s">
        <v>588</v>
      </c>
      <c r="C101" s="1203" t="s">
        <v>46</v>
      </c>
      <c r="D101" s="1203">
        <v>0</v>
      </c>
      <c r="E101" s="1203">
        <v>0</v>
      </c>
      <c r="F101" s="1203">
        <v>0</v>
      </c>
      <c r="G101" s="1204">
        <v>0</v>
      </c>
      <c r="H101" s="1203">
        <v>0</v>
      </c>
      <c r="I101" s="1203">
        <v>0</v>
      </c>
      <c r="J101" s="1203"/>
      <c r="K101" s="1203"/>
      <c r="L101" s="1205">
        <f t="shared" si="12"/>
        <v>0</v>
      </c>
      <c r="M101" s="1251"/>
      <c r="N101" s="386"/>
      <c r="S101" s="1252"/>
    </row>
    <row r="102" spans="1:19" x14ac:dyDescent="0.2">
      <c r="A102" s="526" t="s">
        <v>406</v>
      </c>
      <c r="B102" s="526" t="s">
        <v>236</v>
      </c>
      <c r="C102" s="1203" t="s">
        <v>46</v>
      </c>
      <c r="D102" s="1203">
        <v>0</v>
      </c>
      <c r="E102" s="1203">
        <v>0</v>
      </c>
      <c r="F102" s="1203">
        <v>0</v>
      </c>
      <c r="G102" s="1204">
        <v>0</v>
      </c>
      <c r="H102" s="1203">
        <v>4</v>
      </c>
      <c r="I102" s="1203">
        <v>0</v>
      </c>
      <c r="J102" s="1203"/>
      <c r="K102" s="1203"/>
      <c r="L102" s="1205">
        <f t="shared" si="12"/>
        <v>4</v>
      </c>
      <c r="M102" s="1251"/>
      <c r="N102" s="386"/>
      <c r="S102" s="1252"/>
    </row>
    <row r="103" spans="1:19" x14ac:dyDescent="0.2">
      <c r="A103" s="526" t="s">
        <v>404</v>
      </c>
      <c r="B103" s="526" t="s">
        <v>208</v>
      </c>
      <c r="C103" s="1203" t="s">
        <v>46</v>
      </c>
      <c r="D103" s="1203">
        <v>0</v>
      </c>
      <c r="E103" s="1203">
        <v>1</v>
      </c>
      <c r="F103" s="1204">
        <v>0</v>
      </c>
      <c r="G103" s="1204">
        <v>0</v>
      </c>
      <c r="H103" s="1203">
        <v>0</v>
      </c>
      <c r="I103" s="1207">
        <v>0</v>
      </c>
      <c r="J103" s="1203"/>
      <c r="K103" s="1207"/>
      <c r="L103" s="1205">
        <f t="shared" si="12"/>
        <v>1</v>
      </c>
      <c r="M103" s="1251"/>
      <c r="N103" s="386"/>
      <c r="S103" s="1252"/>
    </row>
    <row r="104" spans="1:19" x14ac:dyDescent="0.2">
      <c r="A104" s="526" t="s">
        <v>404</v>
      </c>
      <c r="B104" s="526" t="s">
        <v>86</v>
      </c>
      <c r="C104" s="1203" t="s">
        <v>46</v>
      </c>
      <c r="D104" s="1207">
        <v>4</v>
      </c>
      <c r="E104" s="1203">
        <v>0</v>
      </c>
      <c r="F104" s="1204">
        <v>2</v>
      </c>
      <c r="G104" s="1204">
        <v>1</v>
      </c>
      <c r="H104" s="1203">
        <v>0</v>
      </c>
      <c r="I104" s="1207">
        <v>0</v>
      </c>
      <c r="J104" s="1203"/>
      <c r="K104" s="1207"/>
      <c r="L104" s="1205">
        <f t="shared" si="12"/>
        <v>7</v>
      </c>
      <c r="M104" s="1251"/>
      <c r="N104" s="386"/>
      <c r="S104" s="1252"/>
    </row>
    <row r="105" spans="1:19" x14ac:dyDescent="0.2">
      <c r="A105" s="526" t="s">
        <v>168</v>
      </c>
      <c r="B105" s="526" t="s">
        <v>251</v>
      </c>
      <c r="C105" s="1264" t="s">
        <v>46</v>
      </c>
      <c r="D105" s="1207">
        <v>0</v>
      </c>
      <c r="E105" s="1207">
        <v>0</v>
      </c>
      <c r="F105" s="1204">
        <v>0</v>
      </c>
      <c r="G105" s="1204">
        <v>0</v>
      </c>
      <c r="H105" s="1203">
        <v>0</v>
      </c>
      <c r="I105" s="1207">
        <v>0</v>
      </c>
      <c r="J105" s="1203"/>
      <c r="K105" s="1207"/>
      <c r="L105" s="1205">
        <f t="shared" si="12"/>
        <v>0</v>
      </c>
      <c r="M105" s="1251"/>
      <c r="N105" s="386"/>
      <c r="S105" s="1252"/>
    </row>
    <row r="106" spans="1:19" x14ac:dyDescent="0.2">
      <c r="A106" s="526" t="s">
        <v>403</v>
      </c>
      <c r="B106" s="526" t="s">
        <v>115</v>
      </c>
      <c r="C106" s="1203" t="s">
        <v>66</v>
      </c>
      <c r="D106" s="1210">
        <v>0</v>
      </c>
      <c r="E106" s="1210">
        <v>0</v>
      </c>
      <c r="F106" s="1203">
        <v>0</v>
      </c>
      <c r="G106" s="1204">
        <v>0</v>
      </c>
      <c r="H106" s="1203">
        <v>0</v>
      </c>
      <c r="I106" s="1203">
        <v>0</v>
      </c>
      <c r="J106" s="1203"/>
      <c r="K106" s="1203"/>
      <c r="L106" s="1205">
        <f t="shared" si="12"/>
        <v>0</v>
      </c>
      <c r="M106" s="1251"/>
      <c r="N106" s="386"/>
      <c r="S106" s="1252"/>
    </row>
    <row r="107" spans="1:19" x14ac:dyDescent="0.2">
      <c r="A107" s="526" t="s">
        <v>409</v>
      </c>
      <c r="B107" s="526" t="s">
        <v>45</v>
      </c>
      <c r="C107" s="1203" t="s">
        <v>46</v>
      </c>
      <c r="D107" s="1207">
        <v>0</v>
      </c>
      <c r="E107" s="1207">
        <v>0</v>
      </c>
      <c r="F107" s="1203">
        <v>0</v>
      </c>
      <c r="G107" s="1204">
        <v>0</v>
      </c>
      <c r="H107" s="1203">
        <v>0</v>
      </c>
      <c r="I107" s="1207">
        <v>0</v>
      </c>
      <c r="J107" s="1207"/>
      <c r="K107" s="1207"/>
      <c r="L107" s="1205">
        <f t="shared" si="12"/>
        <v>0</v>
      </c>
      <c r="M107" s="1251"/>
      <c r="N107" s="386"/>
      <c r="R107" s="1254"/>
      <c r="S107" s="1252"/>
    </row>
    <row r="108" spans="1:19" x14ac:dyDescent="0.2">
      <c r="A108" s="526" t="s">
        <v>407</v>
      </c>
      <c r="B108" s="526" t="s">
        <v>115</v>
      </c>
      <c r="C108" s="1203" t="s">
        <v>46</v>
      </c>
      <c r="D108" s="1207">
        <v>0</v>
      </c>
      <c r="E108" s="1207">
        <v>1</v>
      </c>
      <c r="F108" s="1203">
        <v>1</v>
      </c>
      <c r="G108" s="1204">
        <v>4</v>
      </c>
      <c r="H108" s="1203">
        <v>0</v>
      </c>
      <c r="I108" s="1207">
        <v>2</v>
      </c>
      <c r="J108" s="1203"/>
      <c r="K108" s="1207"/>
      <c r="L108" s="1205">
        <f t="shared" si="12"/>
        <v>8</v>
      </c>
      <c r="M108" s="1251"/>
      <c r="N108" s="386"/>
      <c r="R108" s="1254"/>
      <c r="S108" s="1252"/>
    </row>
    <row r="109" spans="1:19" x14ac:dyDescent="0.2">
      <c r="A109" s="526" t="s">
        <v>132</v>
      </c>
      <c r="B109" s="526" t="s">
        <v>258</v>
      </c>
      <c r="C109" s="1203" t="s">
        <v>46</v>
      </c>
      <c r="D109" s="1203">
        <v>0</v>
      </c>
      <c r="E109" s="1203">
        <v>0</v>
      </c>
      <c r="F109" s="1204">
        <v>15</v>
      </c>
      <c r="G109" s="1204">
        <v>11</v>
      </c>
      <c r="H109" s="1203">
        <v>21</v>
      </c>
      <c r="I109" s="1203">
        <v>16</v>
      </c>
      <c r="J109" s="1203"/>
      <c r="K109" s="1203"/>
      <c r="L109" s="1205">
        <f t="shared" si="12"/>
        <v>63</v>
      </c>
      <c r="M109" s="1251"/>
      <c r="N109" s="386"/>
      <c r="S109" s="1252"/>
    </row>
    <row r="110" spans="1:19" x14ac:dyDescent="0.2">
      <c r="A110" s="526" t="s">
        <v>263</v>
      </c>
      <c r="B110" s="526" t="s">
        <v>44</v>
      </c>
      <c r="C110" s="1203" t="s">
        <v>46</v>
      </c>
      <c r="D110" s="1203">
        <v>5</v>
      </c>
      <c r="E110" s="1203">
        <v>1</v>
      </c>
      <c r="F110" s="1203">
        <v>0</v>
      </c>
      <c r="G110" s="1204">
        <v>0</v>
      </c>
      <c r="H110" s="1203">
        <v>1</v>
      </c>
      <c r="I110" s="1203">
        <v>0</v>
      </c>
      <c r="J110" s="1203"/>
      <c r="K110" s="1203"/>
      <c r="L110" s="1205">
        <f t="shared" si="12"/>
        <v>7</v>
      </c>
      <c r="M110" s="1251"/>
      <c r="N110" s="386"/>
      <c r="S110" s="1252"/>
    </row>
    <row r="111" spans="1:19" x14ac:dyDescent="0.2">
      <c r="A111" s="526" t="s">
        <v>219</v>
      </c>
      <c r="B111" s="526" t="s">
        <v>27</v>
      </c>
      <c r="C111" s="1203" t="s">
        <v>46</v>
      </c>
      <c r="D111" s="1203">
        <v>0</v>
      </c>
      <c r="E111" s="1203">
        <v>0</v>
      </c>
      <c r="F111" s="1203">
        <v>0</v>
      </c>
      <c r="G111" s="1204">
        <v>0</v>
      </c>
      <c r="H111" s="1203">
        <v>0</v>
      </c>
      <c r="I111" s="1203">
        <v>0</v>
      </c>
      <c r="J111" s="1203"/>
      <c r="K111" s="1203"/>
      <c r="L111" s="1205">
        <f t="shared" si="12"/>
        <v>0</v>
      </c>
      <c r="M111" s="1251"/>
      <c r="N111" s="386"/>
      <c r="R111" s="1254"/>
      <c r="S111" s="1252"/>
    </row>
    <row r="112" spans="1:19" x14ac:dyDescent="0.2">
      <c r="A112" s="667" t="s">
        <v>218</v>
      </c>
      <c r="B112" s="667" t="s">
        <v>57</v>
      </c>
      <c r="C112" s="1264" t="s">
        <v>46</v>
      </c>
      <c r="D112" s="1265">
        <v>0</v>
      </c>
      <c r="E112" s="1265">
        <v>0</v>
      </c>
      <c r="F112" s="1203">
        <v>0</v>
      </c>
      <c r="G112" s="1204">
        <v>0</v>
      </c>
      <c r="H112" s="1203">
        <v>0</v>
      </c>
      <c r="I112" s="1266">
        <v>0</v>
      </c>
      <c r="J112" s="1267"/>
      <c r="K112" s="1266"/>
      <c r="L112" s="1268">
        <f t="shared" si="12"/>
        <v>0</v>
      </c>
      <c r="M112" s="1251"/>
      <c r="N112" s="386"/>
      <c r="S112" s="1252"/>
    </row>
    <row r="113" spans="1:19" x14ac:dyDescent="0.2">
      <c r="A113" s="667" t="s">
        <v>405</v>
      </c>
      <c r="B113" s="667" t="s">
        <v>62</v>
      </c>
      <c r="C113" s="1203" t="s">
        <v>46</v>
      </c>
      <c r="D113" s="1210">
        <v>0</v>
      </c>
      <c r="E113" s="1210">
        <v>0</v>
      </c>
      <c r="F113" s="1204">
        <v>0</v>
      </c>
      <c r="G113" s="1204">
        <v>0</v>
      </c>
      <c r="H113" s="1203">
        <v>0</v>
      </c>
      <c r="I113" s="1203">
        <v>0</v>
      </c>
      <c r="J113" s="1203"/>
      <c r="K113" s="1203"/>
      <c r="L113" s="1205">
        <f t="shared" si="12"/>
        <v>0</v>
      </c>
      <c r="M113" s="1251"/>
      <c r="N113" s="386"/>
      <c r="S113" s="1252"/>
    </row>
    <row r="114" spans="1:19" x14ac:dyDescent="0.2">
      <c r="A114" s="595"/>
      <c r="B114" s="659"/>
      <c r="C114" s="1203" t="s">
        <v>46</v>
      </c>
      <c r="D114" s="1207"/>
      <c r="E114" s="1207"/>
      <c r="F114" s="1203"/>
      <c r="G114" s="1204"/>
      <c r="H114" s="1203"/>
      <c r="I114" s="1207"/>
      <c r="J114" s="1207"/>
      <c r="K114" s="1207"/>
      <c r="L114" s="1205">
        <f t="shared" si="12"/>
        <v>0</v>
      </c>
    </row>
    <row r="115" spans="1:19" x14ac:dyDescent="0.2">
      <c r="A115" s="1269"/>
      <c r="B115" s="1270"/>
      <c r="C115" s="1203" t="s">
        <v>46</v>
      </c>
      <c r="D115" s="1207"/>
      <c r="E115" s="1203"/>
      <c r="F115" s="1204"/>
      <c r="G115" s="1204"/>
      <c r="H115" s="1207"/>
      <c r="I115" s="1207"/>
      <c r="J115" s="1207"/>
      <c r="K115" s="1207"/>
      <c r="L115" s="1205">
        <f t="shared" ref="L115" si="13">SUM(C115:K115)</f>
        <v>0</v>
      </c>
    </row>
    <row r="116" spans="1:19" x14ac:dyDescent="0.2">
      <c r="E116" s="1273"/>
    </row>
    <row r="117" spans="1:19" x14ac:dyDescent="0.2">
      <c r="E117" s="1273"/>
    </row>
    <row r="118" spans="1:19" x14ac:dyDescent="0.2">
      <c r="E118" s="1252"/>
    </row>
    <row r="119" spans="1:19" x14ac:dyDescent="0.2">
      <c r="E119" s="1252"/>
    </row>
  </sheetData>
  <sortState ref="A81:S97">
    <sortCondition ref="A81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3"/>
  <sheetViews>
    <sheetView topLeftCell="A99" zoomScale="160" zoomScaleNormal="160" workbookViewId="0">
      <selection activeCell="Q101" sqref="Q101"/>
    </sheetView>
  </sheetViews>
  <sheetFormatPr defaultColWidth="9.140625" defaultRowHeight="12.75" x14ac:dyDescent="0.2"/>
  <cols>
    <col min="1" max="1" width="14" style="82" customWidth="1"/>
    <col min="2" max="2" width="9.140625" style="655"/>
    <col min="3" max="3" width="7.42578125" style="64" customWidth="1"/>
    <col min="4" max="11" width="5.28515625" style="64" customWidth="1"/>
    <col min="12" max="12" width="5.28515625" style="1073" customWidth="1"/>
    <col min="14" max="14" width="5" style="79" customWidth="1"/>
    <col min="15" max="15" width="6" style="64" customWidth="1"/>
    <col min="16" max="17" width="5" style="64" customWidth="1"/>
    <col min="18" max="16384" width="9.140625" style="64"/>
  </cols>
  <sheetData>
    <row r="1" spans="1:15" ht="17.25" customHeight="1" thickBot="1" x14ac:dyDescent="0.25">
      <c r="B1" s="652" t="s">
        <v>411</v>
      </c>
      <c r="N1" s="1581" t="s">
        <v>230</v>
      </c>
      <c r="O1" s="163"/>
    </row>
    <row r="2" spans="1:15" ht="12.75" customHeight="1" thickBot="1" x14ac:dyDescent="0.25">
      <c r="A2" s="73" t="s">
        <v>23</v>
      </c>
      <c r="B2" s="629" t="s">
        <v>24</v>
      </c>
      <c r="C2" s="74" t="s">
        <v>3</v>
      </c>
      <c r="D2" s="363" t="s">
        <v>173</v>
      </c>
      <c r="E2" s="364"/>
      <c r="F2" s="364"/>
      <c r="G2" s="364"/>
      <c r="H2" s="364"/>
      <c r="I2" s="364"/>
      <c r="J2" s="364"/>
      <c r="K2" s="364"/>
      <c r="L2" s="1074"/>
      <c r="N2" s="1581"/>
      <c r="O2" s="1569" t="s">
        <v>344</v>
      </c>
    </row>
    <row r="3" spans="1:15" ht="13.5" thickBot="1" x14ac:dyDescent="0.25">
      <c r="A3" s="75"/>
      <c r="B3" s="630"/>
      <c r="C3" s="76"/>
      <c r="D3" s="589" t="s">
        <v>33</v>
      </c>
      <c r="E3" s="590" t="s">
        <v>34</v>
      </c>
      <c r="F3" s="589" t="s">
        <v>35</v>
      </c>
      <c r="G3" s="589" t="s">
        <v>36</v>
      </c>
      <c r="H3" s="589" t="s">
        <v>37</v>
      </c>
      <c r="I3" s="589" t="s">
        <v>38</v>
      </c>
      <c r="J3" s="589" t="s">
        <v>58</v>
      </c>
      <c r="K3" s="589" t="s">
        <v>59</v>
      </c>
      <c r="L3" s="1075" t="s">
        <v>19</v>
      </c>
      <c r="N3" s="1581"/>
      <c r="O3" s="1582"/>
    </row>
    <row r="4" spans="1:15" ht="12" customHeight="1" x14ac:dyDescent="0.2">
      <c r="A4" s="591" t="s">
        <v>352</v>
      </c>
      <c r="B4" s="591" t="s">
        <v>54</v>
      </c>
      <c r="C4" s="130" t="s">
        <v>32</v>
      </c>
      <c r="D4" s="63">
        <v>37</v>
      </c>
      <c r="E4" s="66">
        <v>32</v>
      </c>
      <c r="F4" s="130">
        <v>29.5</v>
      </c>
      <c r="G4" s="130">
        <v>30</v>
      </c>
      <c r="H4" s="66">
        <v>31</v>
      </c>
      <c r="I4" s="66">
        <v>32.5</v>
      </c>
      <c r="J4" s="66"/>
      <c r="K4" s="66"/>
      <c r="L4" s="838">
        <f>SUM(D4:K4)</f>
        <v>192</v>
      </c>
      <c r="N4" s="182">
        <v>8</v>
      </c>
      <c r="O4" s="2045">
        <f>+L4/N4</f>
        <v>24</v>
      </c>
    </row>
    <row r="5" spans="1:15" ht="12" customHeight="1" x14ac:dyDescent="0.2">
      <c r="A5" s="595" t="s">
        <v>381</v>
      </c>
      <c r="B5" s="659" t="s">
        <v>382</v>
      </c>
      <c r="C5" s="130" t="s">
        <v>66</v>
      </c>
      <c r="D5" s="130">
        <v>39</v>
      </c>
      <c r="E5" s="66">
        <v>29</v>
      </c>
      <c r="F5" s="132">
        <v>30</v>
      </c>
      <c r="G5" s="132">
        <v>27</v>
      </c>
      <c r="H5" s="132">
        <v>28.5</v>
      </c>
      <c r="I5" s="66">
        <v>27.5</v>
      </c>
      <c r="J5" s="132"/>
      <c r="K5" s="66"/>
      <c r="L5" s="838">
        <f>SUM(D5:K5)</f>
        <v>181</v>
      </c>
      <c r="N5" s="182">
        <v>8</v>
      </c>
      <c r="O5" s="162">
        <f>+L5/N5</f>
        <v>22.625</v>
      </c>
    </row>
    <row r="6" spans="1:15" ht="12" customHeight="1" x14ac:dyDescent="0.2">
      <c r="A6" s="592" t="s">
        <v>590</v>
      </c>
      <c r="B6" s="591" t="s">
        <v>365</v>
      </c>
      <c r="C6" s="130" t="s">
        <v>209</v>
      </c>
      <c r="D6" s="133">
        <v>33.5</v>
      </c>
      <c r="E6" s="66">
        <v>28.5</v>
      </c>
      <c r="F6" s="130">
        <v>27.5</v>
      </c>
      <c r="G6" s="130">
        <v>0</v>
      </c>
      <c r="H6" s="130">
        <v>28</v>
      </c>
      <c r="I6" s="66">
        <v>26</v>
      </c>
      <c r="J6" s="130"/>
      <c r="K6" s="66"/>
      <c r="L6" s="838">
        <f>SUM(D6:K6)</f>
        <v>143.5</v>
      </c>
      <c r="N6" s="182">
        <v>7</v>
      </c>
      <c r="O6" s="162">
        <f>+L6/N6</f>
        <v>20.5</v>
      </c>
    </row>
    <row r="7" spans="1:15" ht="12" customHeight="1" x14ac:dyDescent="0.2">
      <c r="A7" s="665" t="s">
        <v>592</v>
      </c>
      <c r="B7" s="656" t="s">
        <v>256</v>
      </c>
      <c r="C7" s="130" t="s">
        <v>67</v>
      </c>
      <c r="D7" s="130">
        <v>19</v>
      </c>
      <c r="E7" s="66">
        <v>32.5</v>
      </c>
      <c r="F7" s="132">
        <v>19.5</v>
      </c>
      <c r="G7" s="132">
        <v>20</v>
      </c>
      <c r="H7" s="132">
        <v>0</v>
      </c>
      <c r="I7" s="66">
        <v>0</v>
      </c>
      <c r="J7" s="132"/>
      <c r="K7" s="66"/>
      <c r="L7" s="838">
        <f>SUM(D7:K7)</f>
        <v>91</v>
      </c>
      <c r="N7" s="182">
        <v>6</v>
      </c>
      <c r="O7" s="162">
        <f>+L7/N7</f>
        <v>15.166666666666666</v>
      </c>
    </row>
    <row r="8" spans="1:15" ht="12" customHeight="1" x14ac:dyDescent="0.2">
      <c r="A8" s="81" t="s">
        <v>742</v>
      </c>
      <c r="B8" s="663" t="s">
        <v>27</v>
      </c>
      <c r="C8" s="130" t="s">
        <v>83</v>
      </c>
      <c r="D8" s="132">
        <v>0</v>
      </c>
      <c r="E8" s="132">
        <v>0</v>
      </c>
      <c r="F8" s="130">
        <v>26.5</v>
      </c>
      <c r="G8" s="132">
        <v>25</v>
      </c>
      <c r="H8" s="132">
        <v>0</v>
      </c>
      <c r="I8" s="132">
        <v>30.5</v>
      </c>
      <c r="J8" s="132"/>
      <c r="K8" s="132"/>
      <c r="L8" s="838">
        <f>SUM(D8:K8)</f>
        <v>82</v>
      </c>
      <c r="N8" s="182">
        <v>6</v>
      </c>
      <c r="O8" s="162">
        <f>+L8/N8</f>
        <v>13.666666666666666</v>
      </c>
    </row>
    <row r="9" spans="1:15" ht="12" customHeight="1" x14ac:dyDescent="0.2">
      <c r="A9" s="87" t="s">
        <v>870</v>
      </c>
      <c r="B9" s="1179" t="s">
        <v>47</v>
      </c>
      <c r="C9" s="130" t="s">
        <v>67</v>
      </c>
      <c r="D9" s="130">
        <v>0</v>
      </c>
      <c r="E9" s="66">
        <v>0</v>
      </c>
      <c r="F9" s="130">
        <v>0</v>
      </c>
      <c r="G9" s="130">
        <v>10.5</v>
      </c>
      <c r="H9" s="132">
        <v>31.5</v>
      </c>
      <c r="I9" s="66">
        <v>28.5</v>
      </c>
      <c r="J9" s="132"/>
      <c r="K9" s="66"/>
      <c r="L9" s="838">
        <f>SUM(D9:K9)</f>
        <v>70.5</v>
      </c>
      <c r="N9" s="182">
        <v>6</v>
      </c>
      <c r="O9" s="162">
        <f>+L9/N9</f>
        <v>11.75</v>
      </c>
    </row>
    <row r="10" spans="1:15" ht="12" customHeight="1" x14ac:dyDescent="0.2">
      <c r="A10" s="80" t="s">
        <v>784</v>
      </c>
      <c r="B10" s="1178" t="s">
        <v>44</v>
      </c>
      <c r="C10" s="130" t="s">
        <v>46</v>
      </c>
      <c r="D10" s="130">
        <v>0</v>
      </c>
      <c r="E10" s="66">
        <v>0</v>
      </c>
      <c r="F10" s="132">
        <v>31</v>
      </c>
      <c r="G10" s="132">
        <v>26.5</v>
      </c>
      <c r="H10" s="132">
        <v>0</v>
      </c>
      <c r="I10" s="66">
        <v>0</v>
      </c>
      <c r="J10" s="132"/>
      <c r="K10" s="66"/>
      <c r="L10" s="838">
        <f>SUM(D10:K10)</f>
        <v>57.5</v>
      </c>
      <c r="N10" s="182">
        <v>6</v>
      </c>
      <c r="O10" s="162">
        <f>+L10/N10</f>
        <v>9.5833333333333339</v>
      </c>
    </row>
    <row r="11" spans="1:15" ht="12" customHeight="1" x14ac:dyDescent="0.2">
      <c r="A11" s="365" t="s">
        <v>672</v>
      </c>
      <c r="B11" s="2043" t="s">
        <v>65</v>
      </c>
      <c r="C11" s="130" t="s">
        <v>83</v>
      </c>
      <c r="D11" s="130">
        <v>0</v>
      </c>
      <c r="E11" s="132">
        <v>25</v>
      </c>
      <c r="F11" s="132">
        <v>0</v>
      </c>
      <c r="G11" s="132">
        <v>0</v>
      </c>
      <c r="H11" s="132">
        <v>26</v>
      </c>
      <c r="I11" s="66">
        <v>0</v>
      </c>
      <c r="J11" s="132"/>
      <c r="K11" s="66"/>
      <c r="L11" s="838">
        <f>SUM(D11:K11)</f>
        <v>51</v>
      </c>
      <c r="N11" s="182">
        <v>6</v>
      </c>
      <c r="O11" s="162">
        <f>+L11/N11</f>
        <v>8.5</v>
      </c>
    </row>
    <row r="12" spans="1:15" ht="12" customHeight="1" x14ac:dyDescent="0.2">
      <c r="A12" s="526" t="s">
        <v>591</v>
      </c>
      <c r="B12" s="1151" t="s">
        <v>251</v>
      </c>
      <c r="C12" s="130" t="s">
        <v>46</v>
      </c>
      <c r="D12" s="130">
        <v>34.5</v>
      </c>
      <c r="E12" s="132">
        <v>0</v>
      </c>
      <c r="F12" s="132">
        <v>0</v>
      </c>
      <c r="G12" s="132">
        <v>0</v>
      </c>
      <c r="H12" s="132">
        <v>0</v>
      </c>
      <c r="I12" s="66">
        <v>0</v>
      </c>
      <c r="J12" s="132"/>
      <c r="K12" s="66"/>
      <c r="L12" s="838">
        <f>SUM(D12:K12)</f>
        <v>34.5</v>
      </c>
      <c r="N12" s="182">
        <v>6</v>
      </c>
      <c r="O12" s="162">
        <f>+L12/N12</f>
        <v>5.75</v>
      </c>
    </row>
    <row r="13" spans="1:15" ht="12" customHeight="1" x14ac:dyDescent="0.2">
      <c r="A13" s="80" t="s">
        <v>671</v>
      </c>
      <c r="B13" s="1178" t="s">
        <v>86</v>
      </c>
      <c r="C13" s="130" t="s">
        <v>46</v>
      </c>
      <c r="D13" s="130">
        <v>0</v>
      </c>
      <c r="E13" s="132">
        <v>28.5</v>
      </c>
      <c r="F13" s="132">
        <v>0</v>
      </c>
      <c r="G13" s="132">
        <v>0</v>
      </c>
      <c r="H13" s="132">
        <v>0</v>
      </c>
      <c r="I13" s="66">
        <v>0</v>
      </c>
      <c r="J13" s="132"/>
      <c r="K13" s="66"/>
      <c r="L13" s="838">
        <f>SUM(D13:K13)</f>
        <v>28.5</v>
      </c>
      <c r="N13" s="182">
        <v>6</v>
      </c>
      <c r="O13" s="162">
        <f>+L13/N13</f>
        <v>4.75</v>
      </c>
    </row>
    <row r="14" spans="1:15" ht="12" customHeight="1" x14ac:dyDescent="0.2">
      <c r="A14" s="80" t="s">
        <v>738</v>
      </c>
      <c r="B14" s="1178" t="s">
        <v>89</v>
      </c>
      <c r="C14" s="130" t="s">
        <v>46</v>
      </c>
      <c r="D14" s="130">
        <v>0</v>
      </c>
      <c r="E14" s="66">
        <v>0</v>
      </c>
      <c r="F14" s="132">
        <v>0</v>
      </c>
      <c r="G14" s="132">
        <v>0</v>
      </c>
      <c r="H14" s="132">
        <v>28.5</v>
      </c>
      <c r="I14" s="66">
        <v>0</v>
      </c>
      <c r="J14" s="132"/>
      <c r="K14" s="66"/>
      <c r="L14" s="838">
        <f>SUM(D14:K14)</f>
        <v>28.5</v>
      </c>
      <c r="N14" s="182">
        <v>6</v>
      </c>
      <c r="O14" s="162">
        <f>+L14/N14</f>
        <v>4.75</v>
      </c>
    </row>
    <row r="15" spans="1:15" ht="12" customHeight="1" x14ac:dyDescent="0.2">
      <c r="A15" s="526" t="s">
        <v>739</v>
      </c>
      <c r="B15" s="1151" t="s">
        <v>259</v>
      </c>
      <c r="C15" s="130" t="s">
        <v>46</v>
      </c>
      <c r="D15" s="131">
        <v>0</v>
      </c>
      <c r="E15" s="66">
        <v>0</v>
      </c>
      <c r="F15" s="63">
        <v>0</v>
      </c>
      <c r="G15" s="63">
        <v>0</v>
      </c>
      <c r="H15" s="130">
        <v>0</v>
      </c>
      <c r="I15" s="66">
        <v>22</v>
      </c>
      <c r="J15" s="130"/>
      <c r="K15" s="66"/>
      <c r="L15" s="838">
        <f>SUM(D15:K15)</f>
        <v>22</v>
      </c>
      <c r="N15" s="182">
        <v>6</v>
      </c>
      <c r="O15" s="162">
        <f>+L15/N15</f>
        <v>3.6666666666666665</v>
      </c>
    </row>
    <row r="16" spans="1:15" ht="12" customHeight="1" x14ac:dyDescent="0.2">
      <c r="A16" s="86" t="s">
        <v>871</v>
      </c>
      <c r="B16" s="662" t="s">
        <v>370</v>
      </c>
      <c r="C16" s="130" t="s">
        <v>209</v>
      </c>
      <c r="D16" s="130">
        <v>0</v>
      </c>
      <c r="E16" s="132">
        <v>0</v>
      </c>
      <c r="F16" s="130">
        <v>0</v>
      </c>
      <c r="G16" s="130">
        <v>27</v>
      </c>
      <c r="H16" s="130">
        <v>0</v>
      </c>
      <c r="I16" s="132">
        <v>0</v>
      </c>
      <c r="J16" s="130"/>
      <c r="K16" s="132"/>
      <c r="L16" s="838">
        <f>SUM(D16:K16)</f>
        <v>27</v>
      </c>
      <c r="N16" s="182">
        <v>8</v>
      </c>
      <c r="O16" s="162">
        <f>+L16/N16</f>
        <v>3.375</v>
      </c>
    </row>
    <row r="17" spans="1:15" ht="12" customHeight="1" x14ac:dyDescent="0.2">
      <c r="A17" s="87" t="s">
        <v>587</v>
      </c>
      <c r="B17" s="2044" t="s">
        <v>365</v>
      </c>
      <c r="C17" s="130" t="s">
        <v>46</v>
      </c>
      <c r="D17" s="130">
        <v>0</v>
      </c>
      <c r="E17" s="66">
        <v>0</v>
      </c>
      <c r="F17" s="130">
        <v>10</v>
      </c>
      <c r="G17" s="130">
        <v>0</v>
      </c>
      <c r="H17" s="132">
        <v>0</v>
      </c>
      <c r="I17" s="66">
        <v>0</v>
      </c>
      <c r="J17" s="132"/>
      <c r="K17" s="66"/>
      <c r="L17" s="838">
        <f>SUM(D17:K17)</f>
        <v>10</v>
      </c>
      <c r="N17" s="182">
        <v>6</v>
      </c>
      <c r="O17" s="162">
        <f>+L17/N17</f>
        <v>1.6666666666666667</v>
      </c>
    </row>
    <row r="18" spans="1:15" ht="14.25" hidden="1" customHeight="1" x14ac:dyDescent="0.2">
      <c r="A18" s="81"/>
      <c r="B18" s="663"/>
      <c r="C18" s="63"/>
      <c r="D18" s="130"/>
      <c r="E18" s="66"/>
      <c r="F18" s="130"/>
      <c r="G18" s="130"/>
      <c r="H18" s="132"/>
      <c r="I18" s="66"/>
      <c r="J18" s="132"/>
      <c r="K18" s="66"/>
      <c r="L18" s="838">
        <f t="shared" ref="L17:L25" si="0">SUM(D18:K18)</f>
        <v>0</v>
      </c>
      <c r="N18" s="182">
        <v>8</v>
      </c>
      <c r="O18" s="162">
        <f t="shared" ref="O17:O25" si="1">+L18/N18</f>
        <v>0</v>
      </c>
    </row>
    <row r="19" spans="1:15" ht="14.25" hidden="1" customHeight="1" x14ac:dyDescent="0.2">
      <c r="A19" s="86"/>
      <c r="B19" s="662"/>
      <c r="C19" s="63"/>
      <c r="D19" s="130"/>
      <c r="E19" s="66"/>
      <c r="F19" s="130"/>
      <c r="G19" s="130"/>
      <c r="H19" s="132"/>
      <c r="I19" s="66"/>
      <c r="J19" s="132"/>
      <c r="K19" s="66"/>
      <c r="L19" s="838">
        <f t="shared" si="0"/>
        <v>0</v>
      </c>
      <c r="N19" s="182">
        <v>8</v>
      </c>
      <c r="O19" s="162">
        <f t="shared" si="1"/>
        <v>0</v>
      </c>
    </row>
    <row r="20" spans="1:15" ht="14.25" hidden="1" customHeight="1" x14ac:dyDescent="0.2">
      <c r="A20" s="86"/>
      <c r="B20" s="662"/>
      <c r="C20" s="63"/>
      <c r="D20" s="130"/>
      <c r="E20" s="66"/>
      <c r="F20" s="63"/>
      <c r="G20" s="63"/>
      <c r="H20" s="130"/>
      <c r="I20" s="66"/>
      <c r="J20" s="130"/>
      <c r="K20" s="66"/>
      <c r="L20" s="838">
        <f t="shared" si="0"/>
        <v>0</v>
      </c>
      <c r="N20" s="182">
        <v>8</v>
      </c>
      <c r="O20" s="162">
        <f t="shared" si="1"/>
        <v>0</v>
      </c>
    </row>
    <row r="21" spans="1:15" ht="14.25" hidden="1" customHeight="1" x14ac:dyDescent="0.2">
      <c r="A21" s="81"/>
      <c r="B21" s="663"/>
      <c r="C21" s="63"/>
      <c r="D21" s="130"/>
      <c r="E21" s="66"/>
      <c r="F21" s="63"/>
      <c r="G21" s="63"/>
      <c r="H21" s="132"/>
      <c r="I21" s="66"/>
      <c r="J21" s="132"/>
      <c r="K21" s="66"/>
      <c r="L21" s="838">
        <f t="shared" si="0"/>
        <v>0</v>
      </c>
      <c r="N21" s="182">
        <v>8</v>
      </c>
      <c r="O21" s="162">
        <f t="shared" si="1"/>
        <v>0</v>
      </c>
    </row>
    <row r="22" spans="1:15" ht="14.25" hidden="1" customHeight="1" x14ac:dyDescent="0.2">
      <c r="A22" s="80"/>
      <c r="B22" s="654"/>
      <c r="C22" s="63"/>
      <c r="D22" s="130"/>
      <c r="E22" s="66"/>
      <c r="F22" s="130"/>
      <c r="G22" s="130"/>
      <c r="H22" s="130"/>
      <c r="I22" s="66"/>
      <c r="J22" s="130"/>
      <c r="K22" s="66"/>
      <c r="L22" s="838">
        <f t="shared" si="0"/>
        <v>0</v>
      </c>
      <c r="N22" s="182">
        <v>8</v>
      </c>
      <c r="O22" s="162">
        <f t="shared" si="1"/>
        <v>0</v>
      </c>
    </row>
    <row r="23" spans="1:15" ht="14.25" hidden="1" customHeight="1" x14ac:dyDescent="0.2">
      <c r="A23" s="86"/>
      <c r="B23" s="662"/>
      <c r="C23" s="63"/>
      <c r="D23" s="135"/>
      <c r="E23" s="66"/>
      <c r="F23" s="63"/>
      <c r="G23" s="63"/>
      <c r="H23" s="130"/>
      <c r="I23" s="66"/>
      <c r="J23" s="130"/>
      <c r="K23" s="66"/>
      <c r="L23" s="838">
        <f t="shared" si="0"/>
        <v>0</v>
      </c>
      <c r="N23" s="182">
        <v>8</v>
      </c>
      <c r="O23" s="162">
        <f t="shared" si="1"/>
        <v>0</v>
      </c>
    </row>
    <row r="24" spans="1:15" ht="14.25" hidden="1" customHeight="1" x14ac:dyDescent="0.2">
      <c r="A24" s="80"/>
      <c r="B24" s="654"/>
      <c r="C24" s="63"/>
      <c r="D24" s="130"/>
      <c r="E24" s="66"/>
      <c r="F24" s="132"/>
      <c r="G24" s="132"/>
      <c r="H24" s="66"/>
      <c r="I24" s="66"/>
      <c r="J24" s="66"/>
      <c r="K24" s="66"/>
      <c r="L24" s="838">
        <f t="shared" si="0"/>
        <v>0</v>
      </c>
      <c r="N24" s="182">
        <v>8</v>
      </c>
      <c r="O24" s="162">
        <f t="shared" si="1"/>
        <v>0</v>
      </c>
    </row>
    <row r="25" spans="1:15" ht="14.25" hidden="1" customHeight="1" x14ac:dyDescent="0.2">
      <c r="A25" s="86"/>
      <c r="B25" s="662"/>
      <c r="C25" s="63"/>
      <c r="D25" s="135"/>
      <c r="E25" s="66"/>
      <c r="F25" s="130"/>
      <c r="G25" s="130"/>
      <c r="H25" s="66"/>
      <c r="I25" s="66"/>
      <c r="J25" s="66"/>
      <c r="K25" s="66"/>
      <c r="L25" s="838">
        <f t="shared" si="0"/>
        <v>0</v>
      </c>
      <c r="N25" s="182">
        <v>8</v>
      </c>
      <c r="O25" s="162">
        <f t="shared" si="1"/>
        <v>0</v>
      </c>
    </row>
    <row r="26" spans="1:15" ht="14.25" hidden="1" customHeight="1" x14ac:dyDescent="0.2">
      <c r="N26" s="183"/>
    </row>
    <row r="27" spans="1:15" ht="14.25" customHeight="1" x14ac:dyDescent="0.2"/>
    <row r="28" spans="1:15" ht="14.25" customHeight="1" thickBot="1" x14ac:dyDescent="0.25">
      <c r="A28" s="70"/>
      <c r="B28" s="652" t="s">
        <v>410</v>
      </c>
      <c r="C28" s="71"/>
      <c r="D28" s="71"/>
      <c r="E28" s="71"/>
      <c r="F28" s="71"/>
      <c r="G28" s="71"/>
      <c r="H28" s="71"/>
      <c r="I28" s="71"/>
      <c r="J28" s="71"/>
      <c r="K28" s="71"/>
      <c r="N28" s="64"/>
    </row>
    <row r="29" spans="1:15" ht="9.75" customHeight="1" thickBot="1" x14ac:dyDescent="0.25">
      <c r="A29" s="72" t="s">
        <v>28</v>
      </c>
      <c r="B29" s="653"/>
      <c r="C29" s="71"/>
      <c r="D29" s="71"/>
      <c r="E29" s="71"/>
      <c r="F29" s="71"/>
      <c r="G29" s="71"/>
      <c r="H29" s="71"/>
      <c r="I29" s="71"/>
      <c r="J29" s="71"/>
      <c r="K29" s="71"/>
      <c r="N29" s="64"/>
    </row>
    <row r="30" spans="1:15" x14ac:dyDescent="0.2">
      <c r="A30" s="606" t="s">
        <v>23</v>
      </c>
      <c r="B30" s="629" t="s">
        <v>24</v>
      </c>
      <c r="C30" s="608" t="s">
        <v>3</v>
      </c>
      <c r="D30" s="610" t="s">
        <v>0</v>
      </c>
      <c r="E30" s="611"/>
      <c r="F30" s="611"/>
      <c r="G30" s="611"/>
      <c r="H30" s="611"/>
      <c r="I30" s="611"/>
      <c r="J30" s="611"/>
      <c r="K30" s="611"/>
      <c r="L30" s="1076"/>
      <c r="N30" s="64"/>
    </row>
    <row r="31" spans="1:15" x14ac:dyDescent="0.2">
      <c r="A31" s="607"/>
      <c r="B31" s="630"/>
      <c r="C31" s="609"/>
      <c r="D31" s="77" t="s">
        <v>33</v>
      </c>
      <c r="E31" s="78" t="s">
        <v>34</v>
      </c>
      <c r="F31" s="77" t="s">
        <v>35</v>
      </c>
      <c r="G31" s="77" t="s">
        <v>36</v>
      </c>
      <c r="H31" s="77" t="s">
        <v>37</v>
      </c>
      <c r="I31" s="77" t="s">
        <v>38</v>
      </c>
      <c r="J31" s="77" t="s">
        <v>58</v>
      </c>
      <c r="K31" s="77" t="s">
        <v>59</v>
      </c>
      <c r="L31" s="838" t="s">
        <v>19</v>
      </c>
      <c r="N31" s="64"/>
    </row>
    <row r="32" spans="1:15" ht="9.75" customHeight="1" x14ac:dyDescent="0.2">
      <c r="A32" s="591" t="s">
        <v>351</v>
      </c>
      <c r="B32" s="591" t="s">
        <v>115</v>
      </c>
      <c r="C32" s="130" t="s">
        <v>32</v>
      </c>
      <c r="D32" s="130">
        <v>0</v>
      </c>
      <c r="E32" s="132">
        <v>0</v>
      </c>
      <c r="F32" s="132">
        <v>8</v>
      </c>
      <c r="G32" s="132">
        <v>0</v>
      </c>
      <c r="H32" s="132">
        <v>0</v>
      </c>
      <c r="I32" s="132">
        <v>5</v>
      </c>
      <c r="J32" s="132"/>
      <c r="K32" s="132"/>
      <c r="L32" s="838">
        <f t="shared" ref="L32:L45" si="2">SUM(D32:K32)</f>
        <v>13</v>
      </c>
      <c r="N32" s="64"/>
      <c r="O32" s="85"/>
    </row>
    <row r="33" spans="1:15" ht="9.75" customHeight="1" x14ac:dyDescent="0.2">
      <c r="A33" s="591" t="s">
        <v>352</v>
      </c>
      <c r="B33" s="591" t="s">
        <v>54</v>
      </c>
      <c r="C33" s="130" t="s">
        <v>32</v>
      </c>
      <c r="D33" s="130">
        <v>0</v>
      </c>
      <c r="E33" s="132">
        <v>0</v>
      </c>
      <c r="F33" s="130">
        <v>0</v>
      </c>
      <c r="G33" s="132">
        <v>0</v>
      </c>
      <c r="H33" s="132">
        <v>0</v>
      </c>
      <c r="I33" s="132">
        <v>0</v>
      </c>
      <c r="J33" s="132"/>
      <c r="K33" s="132"/>
      <c r="L33" s="838">
        <f t="shared" si="2"/>
        <v>0</v>
      </c>
      <c r="N33" s="64"/>
      <c r="O33" s="146"/>
    </row>
    <row r="34" spans="1:15" ht="9.75" customHeight="1" x14ac:dyDescent="0.2">
      <c r="A34" s="591" t="s">
        <v>353</v>
      </c>
      <c r="B34" s="591" t="s">
        <v>139</v>
      </c>
      <c r="C34" s="130" t="s">
        <v>32</v>
      </c>
      <c r="D34" s="130">
        <v>0</v>
      </c>
      <c r="E34" s="132">
        <v>0</v>
      </c>
      <c r="F34" s="130">
        <v>0</v>
      </c>
      <c r="G34" s="132">
        <v>0</v>
      </c>
      <c r="H34" s="132">
        <v>0</v>
      </c>
      <c r="I34" s="132">
        <v>0</v>
      </c>
      <c r="J34" s="132"/>
      <c r="K34" s="132"/>
      <c r="L34" s="838">
        <f t="shared" si="2"/>
        <v>0</v>
      </c>
      <c r="N34" s="64"/>
      <c r="O34" s="85"/>
    </row>
    <row r="35" spans="1:15" ht="9.75" customHeight="1" x14ac:dyDescent="0.2">
      <c r="A35" s="591" t="s">
        <v>354</v>
      </c>
      <c r="B35" s="591" t="s">
        <v>51</v>
      </c>
      <c r="C35" s="130" t="s">
        <v>32</v>
      </c>
      <c r="D35" s="130">
        <v>0</v>
      </c>
      <c r="E35" s="132">
        <v>0</v>
      </c>
      <c r="F35" s="130">
        <v>0</v>
      </c>
      <c r="G35" s="132">
        <v>0</v>
      </c>
      <c r="H35" s="132">
        <v>0</v>
      </c>
      <c r="I35" s="132">
        <v>0</v>
      </c>
      <c r="J35" s="132"/>
      <c r="K35" s="132"/>
      <c r="L35" s="838">
        <f t="shared" si="2"/>
        <v>0</v>
      </c>
      <c r="N35" s="64"/>
      <c r="O35" s="85"/>
    </row>
    <row r="36" spans="1:15" ht="9.75" customHeight="1" x14ac:dyDescent="0.2">
      <c r="A36" s="591" t="s">
        <v>355</v>
      </c>
      <c r="B36" s="591" t="s">
        <v>47</v>
      </c>
      <c r="C36" s="130" t="s">
        <v>32</v>
      </c>
      <c r="D36" s="130">
        <v>19</v>
      </c>
      <c r="E36" s="132">
        <v>0</v>
      </c>
      <c r="F36" s="130">
        <v>0</v>
      </c>
      <c r="G36" s="132">
        <v>9.5</v>
      </c>
      <c r="H36" s="132">
        <v>4</v>
      </c>
      <c r="I36" s="132">
        <v>10</v>
      </c>
      <c r="J36" s="132"/>
      <c r="K36" s="132"/>
      <c r="L36" s="838">
        <f t="shared" si="2"/>
        <v>42.5</v>
      </c>
      <c r="N36" s="64"/>
      <c r="O36" s="85"/>
    </row>
    <row r="37" spans="1:15" ht="9.75" customHeight="1" x14ac:dyDescent="0.2">
      <c r="A37" s="591" t="s">
        <v>356</v>
      </c>
      <c r="B37" s="591" t="s">
        <v>57</v>
      </c>
      <c r="C37" s="130" t="s">
        <v>32</v>
      </c>
      <c r="D37" s="131">
        <v>0</v>
      </c>
      <c r="E37" s="132">
        <v>10</v>
      </c>
      <c r="F37" s="130">
        <v>12.5</v>
      </c>
      <c r="G37" s="132">
        <v>0</v>
      </c>
      <c r="H37" s="132">
        <v>9.5</v>
      </c>
      <c r="I37" s="132">
        <v>0</v>
      </c>
      <c r="J37" s="132"/>
      <c r="K37" s="132"/>
      <c r="L37" s="838">
        <f t="shared" si="2"/>
        <v>32</v>
      </c>
      <c r="N37" s="64"/>
      <c r="O37" s="146"/>
    </row>
    <row r="38" spans="1:15" ht="9.75" customHeight="1" x14ac:dyDescent="0.2">
      <c r="A38" s="591" t="s">
        <v>357</v>
      </c>
      <c r="B38" s="591" t="s">
        <v>86</v>
      </c>
      <c r="C38" s="130" t="s">
        <v>32</v>
      </c>
      <c r="D38" s="130">
        <v>18.5</v>
      </c>
      <c r="E38" s="132">
        <v>10</v>
      </c>
      <c r="F38" s="130">
        <v>0</v>
      </c>
      <c r="G38" s="132">
        <v>9</v>
      </c>
      <c r="H38" s="132">
        <v>20</v>
      </c>
      <c r="I38" s="132">
        <v>20</v>
      </c>
      <c r="J38" s="132"/>
      <c r="K38" s="132"/>
      <c r="L38" s="838">
        <f t="shared" si="2"/>
        <v>77.5</v>
      </c>
      <c r="N38" s="64"/>
      <c r="O38" s="85"/>
    </row>
    <row r="39" spans="1:15" ht="9.75" customHeight="1" x14ac:dyDescent="0.2">
      <c r="A39" s="591" t="s">
        <v>358</v>
      </c>
      <c r="B39" s="591" t="s">
        <v>47</v>
      </c>
      <c r="C39" s="130" t="s">
        <v>32</v>
      </c>
      <c r="D39" s="130">
        <v>0</v>
      </c>
      <c r="E39" s="132">
        <v>0</v>
      </c>
      <c r="F39" s="130">
        <v>0</v>
      </c>
      <c r="G39" s="132">
        <v>0</v>
      </c>
      <c r="H39" s="132">
        <v>0</v>
      </c>
      <c r="I39" s="132">
        <v>0</v>
      </c>
      <c r="J39" s="132"/>
      <c r="K39" s="132"/>
      <c r="L39" s="838">
        <f t="shared" si="2"/>
        <v>0</v>
      </c>
      <c r="N39" s="64"/>
      <c r="O39" s="85"/>
    </row>
    <row r="40" spans="1:15" ht="9.75" customHeight="1" x14ac:dyDescent="0.2">
      <c r="A40" s="591" t="s">
        <v>359</v>
      </c>
      <c r="B40" s="591" t="s">
        <v>45</v>
      </c>
      <c r="C40" s="130" t="s">
        <v>32</v>
      </c>
      <c r="D40" s="130">
        <v>0</v>
      </c>
      <c r="E40" s="132">
        <v>0</v>
      </c>
      <c r="F40" s="132">
        <v>0</v>
      </c>
      <c r="G40" s="132">
        <v>0</v>
      </c>
      <c r="H40" s="132">
        <v>0</v>
      </c>
      <c r="I40" s="132">
        <v>0</v>
      </c>
      <c r="J40" s="132"/>
      <c r="K40" s="132"/>
      <c r="L40" s="838">
        <f t="shared" si="2"/>
        <v>0</v>
      </c>
    </row>
    <row r="41" spans="1:15" ht="9.75" customHeight="1" x14ac:dyDescent="0.2">
      <c r="A41" s="591" t="s">
        <v>360</v>
      </c>
      <c r="B41" s="591" t="s">
        <v>361</v>
      </c>
      <c r="C41" s="130" t="s">
        <v>32</v>
      </c>
      <c r="D41" s="130">
        <v>4.5</v>
      </c>
      <c r="E41" s="132">
        <v>4.5</v>
      </c>
      <c r="F41" s="132">
        <v>4.5</v>
      </c>
      <c r="G41" s="132">
        <v>0</v>
      </c>
      <c r="H41" s="132">
        <v>0</v>
      </c>
      <c r="I41" s="132">
        <v>0</v>
      </c>
      <c r="J41" s="132"/>
      <c r="K41" s="132"/>
      <c r="L41" s="838">
        <f t="shared" si="2"/>
        <v>13.5</v>
      </c>
      <c r="N41" s="64"/>
    </row>
    <row r="42" spans="1:15" ht="9.75" customHeight="1" x14ac:dyDescent="0.2">
      <c r="A42" s="591" t="s">
        <v>362</v>
      </c>
      <c r="B42" s="591" t="s">
        <v>181</v>
      </c>
      <c r="C42" s="130" t="s">
        <v>32</v>
      </c>
      <c r="D42" s="130">
        <v>0</v>
      </c>
      <c r="E42" s="132">
        <v>0</v>
      </c>
      <c r="F42" s="132">
        <v>4.5</v>
      </c>
      <c r="G42" s="132">
        <v>4</v>
      </c>
      <c r="H42" s="132">
        <v>0</v>
      </c>
      <c r="I42" s="132">
        <v>0</v>
      </c>
      <c r="J42" s="132"/>
      <c r="K42" s="132"/>
      <c r="L42" s="838">
        <f t="shared" si="2"/>
        <v>8.5</v>
      </c>
      <c r="N42" s="64"/>
      <c r="O42" s="85"/>
    </row>
    <row r="43" spans="1:15" ht="9.75" customHeight="1" x14ac:dyDescent="0.2">
      <c r="A43" s="591" t="s">
        <v>363</v>
      </c>
      <c r="B43" s="591" t="s">
        <v>119</v>
      </c>
      <c r="C43" s="130" t="s">
        <v>32</v>
      </c>
      <c r="D43" s="133">
        <v>0</v>
      </c>
      <c r="E43" s="130">
        <v>0</v>
      </c>
      <c r="F43" s="130">
        <v>0</v>
      </c>
      <c r="G43" s="132">
        <v>0</v>
      </c>
      <c r="H43" s="132">
        <v>0</v>
      </c>
      <c r="I43" s="132">
        <v>0</v>
      </c>
      <c r="J43" s="132"/>
      <c r="K43" s="132"/>
      <c r="L43" s="838">
        <f t="shared" si="2"/>
        <v>0</v>
      </c>
      <c r="N43" s="64"/>
      <c r="O43" s="85"/>
    </row>
    <row r="44" spans="1:15" ht="9.75" customHeight="1" x14ac:dyDescent="0.2">
      <c r="A44" s="591" t="s">
        <v>364</v>
      </c>
      <c r="B44" s="591" t="s">
        <v>201</v>
      </c>
      <c r="C44" s="130" t="s">
        <v>32</v>
      </c>
      <c r="D44" s="130">
        <v>5</v>
      </c>
      <c r="E44" s="130">
        <v>0</v>
      </c>
      <c r="F44" s="130">
        <v>0</v>
      </c>
      <c r="G44" s="132">
        <v>4</v>
      </c>
      <c r="H44" s="132">
        <v>0</v>
      </c>
      <c r="I44" s="132">
        <v>0</v>
      </c>
      <c r="J44" s="132"/>
      <c r="K44" s="132"/>
      <c r="L44" s="838">
        <f t="shared" si="2"/>
        <v>9</v>
      </c>
    </row>
    <row r="45" spans="1:15" ht="9.75" customHeight="1" x14ac:dyDescent="0.2">
      <c r="A45" s="80" t="s">
        <v>586</v>
      </c>
      <c r="B45" s="654" t="s">
        <v>31</v>
      </c>
      <c r="C45" s="130" t="s">
        <v>32</v>
      </c>
      <c r="D45" s="130">
        <v>0</v>
      </c>
      <c r="E45" s="130">
        <v>0</v>
      </c>
      <c r="F45" s="130">
        <v>0</v>
      </c>
      <c r="G45" s="132">
        <v>0</v>
      </c>
      <c r="H45" s="132">
        <v>0</v>
      </c>
      <c r="I45" s="132">
        <v>0</v>
      </c>
      <c r="J45" s="132"/>
      <c r="K45" s="132"/>
      <c r="L45" s="838">
        <f t="shared" si="2"/>
        <v>0</v>
      </c>
    </row>
    <row r="46" spans="1:15" ht="9.75" customHeight="1" x14ac:dyDescent="0.2">
      <c r="A46" s="80" t="s">
        <v>783</v>
      </c>
      <c r="B46" s="654" t="s">
        <v>782</v>
      </c>
      <c r="C46" s="130" t="s">
        <v>32</v>
      </c>
      <c r="D46" s="130">
        <v>0</v>
      </c>
      <c r="E46" s="132">
        <v>0</v>
      </c>
      <c r="F46" s="132">
        <v>4</v>
      </c>
      <c r="G46" s="132">
        <v>4</v>
      </c>
      <c r="H46" s="132">
        <v>0</v>
      </c>
      <c r="I46" s="132">
        <v>0</v>
      </c>
      <c r="J46" s="132"/>
      <c r="K46" s="132"/>
      <c r="L46" s="838">
        <f>SUM(D46:K46)</f>
        <v>8</v>
      </c>
    </row>
    <row r="47" spans="1:15" ht="9.75" customHeight="1" x14ac:dyDescent="0.2">
      <c r="A47" s="80"/>
      <c r="B47" s="654"/>
      <c r="C47" s="130"/>
      <c r="D47" s="130"/>
      <c r="E47" s="132"/>
      <c r="F47" s="132"/>
      <c r="G47" s="132"/>
      <c r="H47" s="132"/>
      <c r="I47" s="132"/>
      <c r="J47" s="132"/>
      <c r="K47" s="132"/>
      <c r="L47" s="838">
        <f>SUM(D47:K47)</f>
        <v>0</v>
      </c>
    </row>
    <row r="48" spans="1:15" ht="9.75" customHeight="1" x14ac:dyDescent="0.2">
      <c r="A48" s="80"/>
      <c r="B48" s="654"/>
      <c r="C48" s="130"/>
      <c r="D48" s="130"/>
      <c r="E48" s="132"/>
      <c r="F48" s="132"/>
      <c r="G48" s="132"/>
      <c r="H48" s="132"/>
      <c r="I48" s="132"/>
      <c r="J48" s="132"/>
      <c r="K48" s="132"/>
      <c r="L48" s="838">
        <f t="shared" ref="L48:L50" si="3">SUM(D48:K48)</f>
        <v>0</v>
      </c>
    </row>
    <row r="49" spans="1:16" ht="9.75" customHeight="1" x14ac:dyDescent="0.2">
      <c r="A49" s="80"/>
      <c r="B49" s="654"/>
      <c r="C49" s="130"/>
      <c r="D49" s="130"/>
      <c r="E49" s="132"/>
      <c r="F49" s="132"/>
      <c r="G49" s="132"/>
      <c r="H49" s="132"/>
      <c r="I49" s="132"/>
      <c r="J49" s="132"/>
      <c r="K49" s="132"/>
      <c r="L49" s="838">
        <f t="shared" si="3"/>
        <v>0</v>
      </c>
    </row>
    <row r="50" spans="1:16" ht="9.75" customHeight="1" x14ac:dyDescent="0.2">
      <c r="A50" s="80"/>
      <c r="B50" s="654"/>
      <c r="C50" s="130"/>
      <c r="D50" s="130"/>
      <c r="E50" s="132"/>
      <c r="F50" s="132"/>
      <c r="G50" s="132"/>
      <c r="H50" s="132"/>
      <c r="I50" s="132"/>
      <c r="J50" s="132"/>
      <c r="K50" s="132"/>
      <c r="L50" s="838">
        <f t="shared" si="3"/>
        <v>0</v>
      </c>
    </row>
    <row r="51" spans="1:16" ht="9.75" customHeight="1" x14ac:dyDescent="0.2">
      <c r="A51" s="593" t="s">
        <v>378</v>
      </c>
      <c r="B51" s="632" t="s">
        <v>166</v>
      </c>
      <c r="C51" s="130" t="s">
        <v>66</v>
      </c>
      <c r="D51" s="134">
        <v>19</v>
      </c>
      <c r="E51" s="134">
        <v>25</v>
      </c>
      <c r="F51" s="130">
        <v>4.5</v>
      </c>
      <c r="G51" s="132">
        <v>18</v>
      </c>
      <c r="H51" s="132">
        <v>13.5</v>
      </c>
      <c r="I51" s="134">
        <v>8</v>
      </c>
      <c r="J51" s="132"/>
      <c r="K51" s="134"/>
      <c r="L51" s="838">
        <f t="shared" ref="L51:L64" si="4">SUM(C51:K51)</f>
        <v>88</v>
      </c>
      <c r="O51" s="79"/>
      <c r="P51" s="79"/>
    </row>
    <row r="52" spans="1:16" ht="9.75" customHeight="1" x14ac:dyDescent="0.2">
      <c r="A52" s="593" t="s">
        <v>379</v>
      </c>
      <c r="B52" s="632" t="s">
        <v>380</v>
      </c>
      <c r="C52" s="130" t="s">
        <v>66</v>
      </c>
      <c r="D52" s="133">
        <v>8.5</v>
      </c>
      <c r="E52" s="133">
        <v>0</v>
      </c>
      <c r="F52" s="130">
        <v>0</v>
      </c>
      <c r="G52" s="132">
        <v>8</v>
      </c>
      <c r="H52" s="132">
        <v>0</v>
      </c>
      <c r="I52" s="130">
        <v>9</v>
      </c>
      <c r="J52" s="132"/>
      <c r="K52" s="130"/>
      <c r="L52" s="838">
        <f t="shared" si="4"/>
        <v>25.5</v>
      </c>
      <c r="N52" s="64"/>
      <c r="O52" s="85"/>
      <c r="P52" s="79"/>
    </row>
    <row r="53" spans="1:16" ht="9.75" customHeight="1" x14ac:dyDescent="0.2">
      <c r="A53" s="593" t="s">
        <v>377</v>
      </c>
      <c r="B53" s="632" t="s">
        <v>260</v>
      </c>
      <c r="C53" s="130" t="s">
        <v>66</v>
      </c>
      <c r="D53" s="130">
        <v>0</v>
      </c>
      <c r="E53" s="130">
        <v>0</v>
      </c>
      <c r="F53" s="132">
        <v>0</v>
      </c>
      <c r="G53" s="132">
        <v>0</v>
      </c>
      <c r="H53" s="132">
        <v>0</v>
      </c>
      <c r="I53" s="130">
        <v>0</v>
      </c>
      <c r="J53" s="132"/>
      <c r="K53" s="130"/>
      <c r="L53" s="838">
        <f t="shared" si="4"/>
        <v>0</v>
      </c>
      <c r="N53" s="64"/>
      <c r="O53" s="85"/>
      <c r="P53" s="79"/>
    </row>
    <row r="54" spans="1:16" ht="9.75" customHeight="1" x14ac:dyDescent="0.2">
      <c r="A54" s="593" t="s">
        <v>375</v>
      </c>
      <c r="B54" s="657" t="s">
        <v>257</v>
      </c>
      <c r="C54" s="130" t="s">
        <v>66</v>
      </c>
      <c r="D54" s="134">
        <v>0</v>
      </c>
      <c r="E54" s="134">
        <v>0</v>
      </c>
      <c r="F54" s="132">
        <v>0</v>
      </c>
      <c r="G54" s="132">
        <v>0</v>
      </c>
      <c r="H54" s="132">
        <v>0</v>
      </c>
      <c r="I54" s="134">
        <v>4</v>
      </c>
      <c r="J54" s="132"/>
      <c r="K54" s="134"/>
      <c r="L54" s="838">
        <f t="shared" si="4"/>
        <v>4</v>
      </c>
      <c r="N54" s="64"/>
      <c r="O54" s="146"/>
      <c r="P54" s="79"/>
    </row>
    <row r="55" spans="1:16" ht="9.75" customHeight="1" x14ac:dyDescent="0.2">
      <c r="A55" s="593" t="s">
        <v>383</v>
      </c>
      <c r="B55" s="656" t="s">
        <v>384</v>
      </c>
      <c r="C55" s="130" t="s">
        <v>66</v>
      </c>
      <c r="D55" s="134">
        <v>0</v>
      </c>
      <c r="E55" s="134">
        <v>0</v>
      </c>
      <c r="F55" s="132">
        <v>0</v>
      </c>
      <c r="G55" s="132">
        <v>0</v>
      </c>
      <c r="H55" s="132">
        <v>0</v>
      </c>
      <c r="I55" s="134">
        <v>0</v>
      </c>
      <c r="J55" s="132"/>
      <c r="K55" s="134"/>
      <c r="L55" s="838">
        <f t="shared" si="4"/>
        <v>0</v>
      </c>
      <c r="N55" s="64"/>
      <c r="O55" s="146"/>
      <c r="P55" s="79"/>
    </row>
    <row r="56" spans="1:16" ht="9.75" customHeight="1" x14ac:dyDescent="0.2">
      <c r="A56" s="593" t="s">
        <v>381</v>
      </c>
      <c r="B56" s="656" t="s">
        <v>382</v>
      </c>
      <c r="C56" s="130" t="s">
        <v>66</v>
      </c>
      <c r="D56" s="130">
        <v>0</v>
      </c>
      <c r="E56" s="130">
        <v>0</v>
      </c>
      <c r="F56" s="130">
        <v>0</v>
      </c>
      <c r="G56" s="132">
        <v>0</v>
      </c>
      <c r="H56" s="132">
        <v>0</v>
      </c>
      <c r="I56" s="134">
        <v>0</v>
      </c>
      <c r="J56" s="132"/>
      <c r="K56" s="134"/>
      <c r="L56" s="838">
        <f t="shared" si="4"/>
        <v>0</v>
      </c>
      <c r="N56" s="64"/>
      <c r="O56" s="146"/>
      <c r="P56" s="79"/>
    </row>
    <row r="57" spans="1:16" ht="9.75" customHeight="1" x14ac:dyDescent="0.2">
      <c r="A57" s="593" t="s">
        <v>386</v>
      </c>
      <c r="B57" s="656" t="s">
        <v>123</v>
      </c>
      <c r="C57" s="130" t="s">
        <v>66</v>
      </c>
      <c r="D57" s="130">
        <v>0</v>
      </c>
      <c r="E57" s="130">
        <v>4</v>
      </c>
      <c r="F57" s="130">
        <v>0</v>
      </c>
      <c r="G57" s="132">
        <v>0</v>
      </c>
      <c r="H57" s="132">
        <v>0</v>
      </c>
      <c r="I57" s="130">
        <v>0</v>
      </c>
      <c r="J57" s="130"/>
      <c r="K57" s="130"/>
      <c r="L57" s="838">
        <f t="shared" si="4"/>
        <v>4</v>
      </c>
      <c r="N57" s="69"/>
      <c r="O57" s="79"/>
      <c r="P57" s="79"/>
    </row>
    <row r="58" spans="1:16" ht="9.75" customHeight="1" x14ac:dyDescent="0.2">
      <c r="A58" s="593" t="s">
        <v>385</v>
      </c>
      <c r="B58" s="656" t="s">
        <v>62</v>
      </c>
      <c r="C58" s="130" t="s">
        <v>66</v>
      </c>
      <c r="D58" s="130">
        <v>0</v>
      </c>
      <c r="E58" s="130">
        <v>0</v>
      </c>
      <c r="F58" s="132">
        <v>0</v>
      </c>
      <c r="G58" s="132">
        <v>0</v>
      </c>
      <c r="H58" s="132">
        <v>0</v>
      </c>
      <c r="I58" s="130">
        <v>0</v>
      </c>
      <c r="J58" s="132"/>
      <c r="K58" s="130"/>
      <c r="L58" s="838">
        <f t="shared" si="4"/>
        <v>0</v>
      </c>
      <c r="N58" s="64"/>
      <c r="O58" s="85"/>
      <c r="P58" s="79"/>
    </row>
    <row r="59" spans="1:16" ht="9.75" customHeight="1" x14ac:dyDescent="0.2">
      <c r="A59" s="593" t="s">
        <v>372</v>
      </c>
      <c r="B59" s="656" t="s">
        <v>62</v>
      </c>
      <c r="C59" s="130" t="s">
        <v>66</v>
      </c>
      <c r="D59" s="133">
        <v>0</v>
      </c>
      <c r="E59" s="135">
        <v>0</v>
      </c>
      <c r="F59" s="130">
        <v>14.5</v>
      </c>
      <c r="G59" s="132">
        <v>10</v>
      </c>
      <c r="H59" s="132">
        <v>0</v>
      </c>
      <c r="I59" s="135">
        <v>0</v>
      </c>
      <c r="J59" s="135"/>
      <c r="K59" s="135"/>
      <c r="L59" s="838">
        <f t="shared" si="4"/>
        <v>24.5</v>
      </c>
      <c r="O59" s="79"/>
      <c r="P59" s="79"/>
    </row>
    <row r="60" spans="1:16" ht="9.75" customHeight="1" x14ac:dyDescent="0.2">
      <c r="A60" s="593" t="s">
        <v>372</v>
      </c>
      <c r="B60" s="656" t="s">
        <v>70</v>
      </c>
      <c r="C60" s="130" t="s">
        <v>66</v>
      </c>
      <c r="D60" s="130">
        <v>0</v>
      </c>
      <c r="E60" s="130">
        <v>0</v>
      </c>
      <c r="F60" s="130">
        <v>0</v>
      </c>
      <c r="G60" s="132">
        <v>0</v>
      </c>
      <c r="H60" s="132">
        <v>0</v>
      </c>
      <c r="I60" s="130">
        <v>0</v>
      </c>
      <c r="J60" s="132"/>
      <c r="K60" s="130"/>
      <c r="L60" s="838">
        <f t="shared" si="4"/>
        <v>0</v>
      </c>
      <c r="N60" s="64"/>
      <c r="O60" s="85"/>
      <c r="P60" s="79"/>
    </row>
    <row r="61" spans="1:16" ht="9.75" customHeight="1" x14ac:dyDescent="0.2">
      <c r="A61" s="593" t="s">
        <v>373</v>
      </c>
      <c r="B61" s="656" t="s">
        <v>65</v>
      </c>
      <c r="C61" s="130" t="s">
        <v>66</v>
      </c>
      <c r="D61" s="134">
        <v>4</v>
      </c>
      <c r="E61" s="134">
        <v>0</v>
      </c>
      <c r="F61" s="130">
        <v>4</v>
      </c>
      <c r="G61" s="132">
        <v>0</v>
      </c>
      <c r="H61" s="132">
        <v>0</v>
      </c>
      <c r="I61" s="134">
        <v>4</v>
      </c>
      <c r="J61" s="132"/>
      <c r="K61" s="134"/>
      <c r="L61" s="838">
        <f t="shared" si="4"/>
        <v>12</v>
      </c>
      <c r="N61" s="64"/>
      <c r="O61" s="85"/>
      <c r="P61" s="79"/>
    </row>
    <row r="62" spans="1:16" ht="9.75" customHeight="1" x14ac:dyDescent="0.2">
      <c r="A62" s="593" t="s">
        <v>376</v>
      </c>
      <c r="B62" s="657" t="s">
        <v>119</v>
      </c>
      <c r="C62" s="130" t="s">
        <v>66</v>
      </c>
      <c r="D62" s="130">
        <v>0</v>
      </c>
      <c r="E62" s="130">
        <v>0</v>
      </c>
      <c r="F62" s="130">
        <v>0</v>
      </c>
      <c r="G62" s="132">
        <v>0</v>
      </c>
      <c r="H62" s="132">
        <v>0</v>
      </c>
      <c r="I62" s="130">
        <v>0</v>
      </c>
      <c r="J62" s="132"/>
      <c r="K62" s="130"/>
      <c r="L62" s="838">
        <f t="shared" si="4"/>
        <v>0</v>
      </c>
      <c r="N62" s="64"/>
      <c r="O62" s="85"/>
      <c r="P62" s="79"/>
    </row>
    <row r="63" spans="1:16" ht="9.75" customHeight="1" x14ac:dyDescent="0.2">
      <c r="A63" s="594" t="s">
        <v>585</v>
      </c>
      <c r="B63" s="1149" t="s">
        <v>44</v>
      </c>
      <c r="C63" s="130" t="s">
        <v>66</v>
      </c>
      <c r="D63" s="130">
        <v>0</v>
      </c>
      <c r="E63" s="130">
        <v>0</v>
      </c>
      <c r="F63" s="132">
        <v>0</v>
      </c>
      <c r="G63" s="132">
        <v>0</v>
      </c>
      <c r="H63" s="132">
        <v>0</v>
      </c>
      <c r="I63" s="130">
        <v>0</v>
      </c>
      <c r="J63" s="130"/>
      <c r="K63" s="130"/>
      <c r="L63" s="838">
        <f t="shared" si="4"/>
        <v>0</v>
      </c>
      <c r="O63" s="79"/>
      <c r="P63" s="79"/>
    </row>
    <row r="64" spans="1:16" ht="9.75" customHeight="1" x14ac:dyDescent="0.2">
      <c r="A64" s="593" t="s">
        <v>374</v>
      </c>
      <c r="B64" s="632" t="s">
        <v>40</v>
      </c>
      <c r="C64" s="130" t="s">
        <v>66</v>
      </c>
      <c r="D64" s="130">
        <v>4.5</v>
      </c>
      <c r="E64" s="130">
        <v>0</v>
      </c>
      <c r="F64" s="132">
        <v>9</v>
      </c>
      <c r="G64" s="132">
        <v>0</v>
      </c>
      <c r="H64" s="132">
        <v>4</v>
      </c>
      <c r="I64" s="130">
        <v>0</v>
      </c>
      <c r="J64" s="132"/>
      <c r="K64" s="130"/>
      <c r="L64" s="838">
        <f t="shared" si="4"/>
        <v>17.5</v>
      </c>
      <c r="N64" s="64"/>
      <c r="O64" s="85"/>
      <c r="P64" s="79"/>
    </row>
    <row r="65" spans="1:16" ht="9.75" customHeight="1" x14ac:dyDescent="0.2">
      <c r="A65" s="595"/>
      <c r="B65" s="659"/>
      <c r="C65" s="130" t="s">
        <v>66</v>
      </c>
      <c r="D65" s="133"/>
      <c r="E65" s="133"/>
      <c r="F65" s="130"/>
      <c r="G65" s="132"/>
      <c r="H65" s="132"/>
      <c r="I65" s="130"/>
      <c r="J65" s="132"/>
      <c r="K65" s="130"/>
      <c r="L65" s="838">
        <f t="shared" ref="L65:L67" si="5">SUM(C65:K65)</f>
        <v>0</v>
      </c>
      <c r="N65" s="64"/>
      <c r="O65" s="85"/>
      <c r="P65" s="79"/>
    </row>
    <row r="66" spans="1:16" ht="9.75" customHeight="1" x14ac:dyDescent="0.2">
      <c r="A66" s="595"/>
      <c r="B66" s="659"/>
      <c r="C66" s="130" t="s">
        <v>66</v>
      </c>
      <c r="D66" s="134"/>
      <c r="E66" s="130"/>
      <c r="F66" s="130"/>
      <c r="G66" s="132"/>
      <c r="H66" s="132"/>
      <c r="I66" s="134"/>
      <c r="J66" s="134"/>
      <c r="K66" s="134"/>
      <c r="L66" s="838">
        <f t="shared" si="5"/>
        <v>0</v>
      </c>
      <c r="O66" s="79"/>
      <c r="P66" s="79"/>
    </row>
    <row r="67" spans="1:16" ht="9.75" customHeight="1" x14ac:dyDescent="0.2">
      <c r="A67" s="595"/>
      <c r="B67" s="659"/>
      <c r="C67" s="130" t="s">
        <v>66</v>
      </c>
      <c r="D67" s="130"/>
      <c r="E67" s="130"/>
      <c r="F67" s="130"/>
      <c r="G67" s="132"/>
      <c r="H67" s="132"/>
      <c r="I67" s="130"/>
      <c r="J67" s="130"/>
      <c r="K67" s="130"/>
      <c r="L67" s="838">
        <f t="shared" si="5"/>
        <v>0</v>
      </c>
      <c r="O67" s="79"/>
      <c r="P67" s="79"/>
    </row>
    <row r="68" spans="1:16" ht="9.75" customHeight="1" x14ac:dyDescent="0.2">
      <c r="A68" s="62"/>
      <c r="B68" s="660"/>
      <c r="C68" s="130" t="s">
        <v>66</v>
      </c>
      <c r="D68" s="130"/>
      <c r="E68" s="130"/>
      <c r="F68" s="132"/>
      <c r="G68" s="132"/>
      <c r="H68" s="132"/>
      <c r="I68" s="130"/>
      <c r="J68" s="130"/>
      <c r="K68" s="130"/>
      <c r="L68" s="838">
        <f>SUM(C68:K68)</f>
        <v>0</v>
      </c>
      <c r="O68" s="79"/>
      <c r="P68" s="79"/>
    </row>
    <row r="69" spans="1:16" ht="9.75" customHeight="1" x14ac:dyDescent="0.2">
      <c r="A69" s="62"/>
      <c r="B69" s="660"/>
      <c r="C69" s="130" t="s">
        <v>66</v>
      </c>
      <c r="D69" s="130"/>
      <c r="E69" s="130"/>
      <c r="F69" s="132"/>
      <c r="G69" s="132"/>
      <c r="H69" s="132"/>
      <c r="I69" s="130"/>
      <c r="J69" s="130"/>
      <c r="K69" s="130"/>
      <c r="L69" s="838">
        <f t="shared" ref="L69:L70" si="6">SUM(C69:K69)</f>
        <v>0</v>
      </c>
      <c r="O69" s="79"/>
      <c r="P69" s="79"/>
    </row>
    <row r="70" spans="1:16" ht="9.75" customHeight="1" x14ac:dyDescent="0.2">
      <c r="A70" s="62"/>
      <c r="B70" s="660"/>
      <c r="C70" s="130" t="s">
        <v>66</v>
      </c>
      <c r="D70" s="130"/>
      <c r="E70" s="130"/>
      <c r="F70" s="132"/>
      <c r="G70" s="132"/>
      <c r="H70" s="132"/>
      <c r="I70" s="130"/>
      <c r="J70" s="130"/>
      <c r="K70" s="130"/>
      <c r="L70" s="838">
        <f t="shared" si="6"/>
        <v>0</v>
      </c>
      <c r="O70" s="79"/>
      <c r="P70" s="79"/>
    </row>
    <row r="71" spans="1:16" ht="9.75" customHeight="1" x14ac:dyDescent="0.2">
      <c r="A71" s="596" t="s">
        <v>130</v>
      </c>
      <c r="B71" s="605" t="s">
        <v>21</v>
      </c>
      <c r="C71" s="130" t="s">
        <v>83</v>
      </c>
      <c r="D71" s="133">
        <v>0</v>
      </c>
      <c r="E71" s="133">
        <v>4.5</v>
      </c>
      <c r="F71" s="130">
        <v>9</v>
      </c>
      <c r="G71" s="132">
        <v>0</v>
      </c>
      <c r="H71" s="132">
        <v>0</v>
      </c>
      <c r="I71" s="130">
        <v>0</v>
      </c>
      <c r="J71" s="130"/>
      <c r="K71" s="130"/>
      <c r="L71" s="838">
        <f t="shared" ref="L71:L88" si="7">SUM(C71:K71)</f>
        <v>13.5</v>
      </c>
      <c r="N71" s="64"/>
      <c r="O71" s="146"/>
    </row>
    <row r="72" spans="1:16" ht="9.75" customHeight="1" x14ac:dyDescent="0.2">
      <c r="A72" s="596" t="s">
        <v>252</v>
      </c>
      <c r="B72" s="605" t="s">
        <v>42</v>
      </c>
      <c r="C72" s="130" t="s">
        <v>83</v>
      </c>
      <c r="D72" s="133">
        <v>0</v>
      </c>
      <c r="E72" s="132">
        <v>4</v>
      </c>
      <c r="F72" s="130">
        <v>10</v>
      </c>
      <c r="G72" s="132">
        <v>0</v>
      </c>
      <c r="H72" s="132">
        <v>0</v>
      </c>
      <c r="I72" s="132">
        <v>0</v>
      </c>
      <c r="J72" s="132"/>
      <c r="K72" s="132"/>
      <c r="L72" s="838">
        <f t="shared" si="7"/>
        <v>14</v>
      </c>
      <c r="N72" s="64"/>
      <c r="O72" s="146"/>
    </row>
    <row r="73" spans="1:16" ht="9.75" customHeight="1" x14ac:dyDescent="0.2">
      <c r="A73" s="596" t="s">
        <v>169</v>
      </c>
      <c r="B73" s="605" t="s">
        <v>387</v>
      </c>
      <c r="C73" s="130" t="s">
        <v>83</v>
      </c>
      <c r="D73" s="130">
        <v>0</v>
      </c>
      <c r="E73" s="130">
        <v>9</v>
      </c>
      <c r="F73" s="130">
        <v>4.5</v>
      </c>
      <c r="G73" s="132">
        <v>0</v>
      </c>
      <c r="H73" s="132">
        <v>0</v>
      </c>
      <c r="I73" s="130">
        <v>5</v>
      </c>
      <c r="J73" s="130"/>
      <c r="K73" s="130"/>
      <c r="L73" s="838">
        <f t="shared" si="7"/>
        <v>18.5</v>
      </c>
      <c r="N73" s="64"/>
      <c r="O73" s="146"/>
    </row>
    <row r="74" spans="1:16" ht="9.75" customHeight="1" x14ac:dyDescent="0.2">
      <c r="A74" s="596" t="s">
        <v>228</v>
      </c>
      <c r="B74" s="605" t="s">
        <v>227</v>
      </c>
      <c r="C74" s="130" t="s">
        <v>83</v>
      </c>
      <c r="D74" s="130">
        <v>0</v>
      </c>
      <c r="E74" s="130">
        <v>0</v>
      </c>
      <c r="F74" s="132">
        <v>0</v>
      </c>
      <c r="G74" s="132">
        <v>0</v>
      </c>
      <c r="H74" s="132">
        <v>0</v>
      </c>
      <c r="I74" s="130">
        <v>0</v>
      </c>
      <c r="J74" s="132"/>
      <c r="K74" s="130"/>
      <c r="L74" s="838">
        <f t="shared" si="7"/>
        <v>0</v>
      </c>
      <c r="N74" s="64"/>
      <c r="O74" s="146"/>
    </row>
    <row r="75" spans="1:16" ht="9.75" customHeight="1" x14ac:dyDescent="0.2">
      <c r="A75" s="596" t="s">
        <v>673</v>
      </c>
      <c r="B75" s="605" t="s">
        <v>45</v>
      </c>
      <c r="C75" s="130" t="s">
        <v>83</v>
      </c>
      <c r="D75" s="130">
        <v>0</v>
      </c>
      <c r="E75" s="131">
        <v>9</v>
      </c>
      <c r="F75" s="132">
        <v>9</v>
      </c>
      <c r="G75" s="132">
        <v>16</v>
      </c>
      <c r="H75" s="132">
        <v>0</v>
      </c>
      <c r="I75" s="131">
        <v>0</v>
      </c>
      <c r="J75" s="130"/>
      <c r="K75" s="131"/>
      <c r="L75" s="838">
        <f t="shared" si="7"/>
        <v>34</v>
      </c>
      <c r="N75" s="64"/>
      <c r="O75" s="146"/>
    </row>
    <row r="76" spans="1:16" ht="9.75" customHeight="1" x14ac:dyDescent="0.2">
      <c r="A76" s="596" t="s">
        <v>141</v>
      </c>
      <c r="B76" s="605" t="s">
        <v>62</v>
      </c>
      <c r="C76" s="130" t="s">
        <v>83</v>
      </c>
      <c r="D76" s="130">
        <v>0</v>
      </c>
      <c r="E76" s="130">
        <v>0</v>
      </c>
      <c r="F76" s="130">
        <v>0</v>
      </c>
      <c r="G76" s="132">
        <v>0</v>
      </c>
      <c r="H76" s="132">
        <v>0</v>
      </c>
      <c r="I76" s="130">
        <v>0</v>
      </c>
      <c r="J76" s="132"/>
      <c r="K76" s="130"/>
      <c r="L76" s="838">
        <f t="shared" si="7"/>
        <v>0</v>
      </c>
      <c r="N76" s="64"/>
      <c r="O76" s="146"/>
    </row>
    <row r="77" spans="1:16" ht="9.75" customHeight="1" x14ac:dyDescent="0.2">
      <c r="A77" s="596" t="s">
        <v>115</v>
      </c>
      <c r="B77" s="605" t="s">
        <v>31</v>
      </c>
      <c r="C77" s="130" t="s">
        <v>83</v>
      </c>
      <c r="D77" s="130">
        <v>0</v>
      </c>
      <c r="E77" s="130">
        <v>0</v>
      </c>
      <c r="F77" s="132">
        <v>0</v>
      </c>
      <c r="G77" s="132">
        <v>0</v>
      </c>
      <c r="H77" s="132">
        <v>0</v>
      </c>
      <c r="I77" s="130">
        <v>0</v>
      </c>
      <c r="J77" s="130"/>
      <c r="K77" s="130"/>
      <c r="L77" s="838">
        <f t="shared" si="7"/>
        <v>0</v>
      </c>
      <c r="N77" s="64"/>
      <c r="O77" s="146"/>
    </row>
    <row r="78" spans="1:16" ht="9.75" customHeight="1" x14ac:dyDescent="0.2">
      <c r="A78" s="596" t="s">
        <v>254</v>
      </c>
      <c r="B78" s="605" t="s">
        <v>65</v>
      </c>
      <c r="C78" s="130" t="s">
        <v>83</v>
      </c>
      <c r="D78" s="130">
        <v>0</v>
      </c>
      <c r="E78" s="130">
        <v>0</v>
      </c>
      <c r="F78" s="130">
        <v>0</v>
      </c>
      <c r="G78" s="132">
        <v>0</v>
      </c>
      <c r="H78" s="132">
        <v>0</v>
      </c>
      <c r="I78" s="130">
        <v>0</v>
      </c>
      <c r="J78" s="132"/>
      <c r="K78" s="130"/>
      <c r="L78" s="838">
        <f t="shared" si="7"/>
        <v>0</v>
      </c>
      <c r="N78" s="64"/>
      <c r="O78" s="146"/>
    </row>
    <row r="79" spans="1:16" ht="9.75" customHeight="1" x14ac:dyDescent="0.2">
      <c r="A79" s="353" t="s">
        <v>141</v>
      </c>
      <c r="B79" s="354" t="s">
        <v>27</v>
      </c>
      <c r="C79" s="130" t="s">
        <v>83</v>
      </c>
      <c r="D79" s="130">
        <v>0</v>
      </c>
      <c r="E79" s="130">
        <v>0</v>
      </c>
      <c r="F79" s="130">
        <v>0</v>
      </c>
      <c r="G79" s="132">
        <v>0</v>
      </c>
      <c r="H79" s="132">
        <v>0</v>
      </c>
      <c r="I79" s="130">
        <v>0</v>
      </c>
      <c r="J79" s="130"/>
      <c r="K79" s="130"/>
      <c r="L79" s="838">
        <f t="shared" si="7"/>
        <v>0</v>
      </c>
      <c r="N79" s="64"/>
      <c r="O79" s="146"/>
    </row>
    <row r="80" spans="1:16" ht="9.75" customHeight="1" x14ac:dyDescent="0.2">
      <c r="A80" s="353" t="s">
        <v>141</v>
      </c>
      <c r="B80" s="354" t="s">
        <v>872</v>
      </c>
      <c r="C80" s="130" t="s">
        <v>83</v>
      </c>
      <c r="D80" s="130">
        <v>0</v>
      </c>
      <c r="E80" s="130">
        <v>0</v>
      </c>
      <c r="F80" s="130">
        <v>0</v>
      </c>
      <c r="G80" s="132">
        <v>12</v>
      </c>
      <c r="H80" s="132">
        <v>29.5</v>
      </c>
      <c r="I80" s="130">
        <v>22.5</v>
      </c>
      <c r="J80" s="130"/>
      <c r="K80" s="130"/>
      <c r="L80" s="838">
        <f t="shared" si="7"/>
        <v>64</v>
      </c>
      <c r="N80" s="64"/>
      <c r="O80" s="146"/>
    </row>
    <row r="81" spans="1:15" ht="9.75" customHeight="1" x14ac:dyDescent="0.2">
      <c r="A81" s="353"/>
      <c r="B81" s="354"/>
      <c r="C81" s="130" t="s">
        <v>83</v>
      </c>
      <c r="D81" s="130"/>
      <c r="E81" s="131"/>
      <c r="F81" s="132"/>
      <c r="G81" s="132"/>
      <c r="H81" s="132"/>
      <c r="I81" s="131"/>
      <c r="J81" s="132"/>
      <c r="K81" s="131"/>
      <c r="L81" s="838">
        <f t="shared" si="7"/>
        <v>0</v>
      </c>
      <c r="N81" s="64"/>
      <c r="O81" s="146"/>
    </row>
    <row r="82" spans="1:15" ht="9.75" customHeight="1" x14ac:dyDescent="0.2">
      <c r="A82" s="358"/>
      <c r="B82" s="359"/>
      <c r="C82" s="130" t="s">
        <v>83</v>
      </c>
      <c r="D82" s="130"/>
      <c r="E82" s="130"/>
      <c r="F82" s="132"/>
      <c r="G82" s="132"/>
      <c r="H82" s="132"/>
      <c r="I82" s="130"/>
      <c r="J82" s="130"/>
      <c r="K82" s="130"/>
      <c r="L82" s="838">
        <f t="shared" si="7"/>
        <v>0</v>
      </c>
      <c r="N82" s="64"/>
      <c r="O82" s="146"/>
    </row>
    <row r="83" spans="1:15" ht="9.75" customHeight="1" x14ac:dyDescent="0.2">
      <c r="A83" s="62"/>
      <c r="B83" s="660"/>
      <c r="C83" s="130" t="s">
        <v>83</v>
      </c>
      <c r="D83" s="130"/>
      <c r="E83" s="130"/>
      <c r="F83" s="130"/>
      <c r="G83" s="132"/>
      <c r="H83" s="132"/>
      <c r="I83" s="131"/>
      <c r="J83" s="132"/>
      <c r="K83" s="131"/>
      <c r="L83" s="838">
        <f t="shared" si="7"/>
        <v>0</v>
      </c>
      <c r="N83" s="64"/>
      <c r="O83" s="146"/>
    </row>
    <row r="84" spans="1:15" ht="9.75" customHeight="1" x14ac:dyDescent="0.2">
      <c r="A84" s="62"/>
      <c r="B84" s="660"/>
      <c r="C84" s="130" t="s">
        <v>83</v>
      </c>
      <c r="D84" s="130"/>
      <c r="E84" s="130"/>
      <c r="F84" s="132"/>
      <c r="G84" s="132"/>
      <c r="H84" s="132"/>
      <c r="I84" s="130"/>
      <c r="J84" s="132"/>
      <c r="K84" s="130"/>
      <c r="L84" s="838">
        <f t="shared" si="7"/>
        <v>0</v>
      </c>
      <c r="N84" s="64"/>
      <c r="O84" s="146"/>
    </row>
    <row r="85" spans="1:15" ht="9.75" customHeight="1" x14ac:dyDescent="0.2">
      <c r="A85" s="62"/>
      <c r="B85" s="660"/>
      <c r="C85" s="130" t="s">
        <v>83</v>
      </c>
      <c r="D85" s="130"/>
      <c r="E85" s="130"/>
      <c r="F85" s="130"/>
      <c r="G85" s="132"/>
      <c r="H85" s="132"/>
      <c r="I85" s="130"/>
      <c r="J85" s="130"/>
      <c r="K85" s="130"/>
      <c r="L85" s="838">
        <f t="shared" si="7"/>
        <v>0</v>
      </c>
      <c r="N85" s="64"/>
      <c r="O85" s="146"/>
    </row>
    <row r="86" spans="1:15" ht="9.75" customHeight="1" x14ac:dyDescent="0.2">
      <c r="A86" s="62"/>
      <c r="B86" s="660"/>
      <c r="C86" s="130" t="s">
        <v>83</v>
      </c>
      <c r="D86" s="130"/>
      <c r="E86" s="130"/>
      <c r="F86" s="130"/>
      <c r="G86" s="132"/>
      <c r="H86" s="132"/>
      <c r="I86" s="130"/>
      <c r="J86" s="132"/>
      <c r="K86" s="130"/>
      <c r="L86" s="838">
        <f t="shared" si="7"/>
        <v>0</v>
      </c>
      <c r="N86" s="64"/>
      <c r="O86" s="146"/>
    </row>
    <row r="87" spans="1:15" ht="11.25" customHeight="1" x14ac:dyDescent="0.2">
      <c r="A87" s="65"/>
      <c r="B87" s="661"/>
      <c r="C87" s="130" t="s">
        <v>83</v>
      </c>
      <c r="D87" s="130"/>
      <c r="E87" s="130"/>
      <c r="F87" s="130"/>
      <c r="G87" s="132"/>
      <c r="H87" s="132"/>
      <c r="I87" s="130"/>
      <c r="J87" s="130"/>
      <c r="K87" s="130"/>
      <c r="L87" s="838">
        <f t="shared" si="7"/>
        <v>0</v>
      </c>
      <c r="N87" s="64"/>
      <c r="O87" s="146"/>
    </row>
    <row r="88" spans="1:15" ht="11.25" customHeight="1" x14ac:dyDescent="0.2">
      <c r="A88" s="62"/>
      <c r="B88" s="660"/>
      <c r="C88" s="130" t="s">
        <v>83</v>
      </c>
      <c r="D88" s="130"/>
      <c r="E88" s="130"/>
      <c r="F88" s="132"/>
      <c r="G88" s="132"/>
      <c r="H88" s="132"/>
      <c r="I88" s="130"/>
      <c r="J88" s="132"/>
      <c r="K88" s="130"/>
      <c r="L88" s="838">
        <f t="shared" si="7"/>
        <v>0</v>
      </c>
      <c r="N88" s="64"/>
      <c r="O88" s="146"/>
    </row>
    <row r="89" spans="1:15" ht="11.25" customHeight="1" x14ac:dyDescent="0.2">
      <c r="A89" s="597" t="s">
        <v>390</v>
      </c>
      <c r="B89" s="659" t="s">
        <v>391</v>
      </c>
      <c r="C89" s="130" t="s">
        <v>67</v>
      </c>
      <c r="D89" s="130">
        <v>0</v>
      </c>
      <c r="E89" s="132">
        <v>0</v>
      </c>
      <c r="F89" s="132">
        <v>0</v>
      </c>
      <c r="G89" s="132">
        <v>0</v>
      </c>
      <c r="H89" s="132">
        <v>0</v>
      </c>
      <c r="I89" s="132">
        <v>0</v>
      </c>
      <c r="J89" s="132"/>
      <c r="K89" s="132"/>
      <c r="L89" s="838">
        <f t="shared" ref="L89:L98" si="8">SUM(D89:K89)</f>
        <v>0</v>
      </c>
      <c r="N89" s="64"/>
      <c r="O89" s="146"/>
    </row>
    <row r="90" spans="1:15" ht="11.25" customHeight="1" x14ac:dyDescent="0.2">
      <c r="A90" s="597" t="s">
        <v>396</v>
      </c>
      <c r="B90" s="659" t="s">
        <v>397</v>
      </c>
      <c r="C90" s="130" t="s">
        <v>67</v>
      </c>
      <c r="D90" s="130">
        <v>0</v>
      </c>
      <c r="E90" s="132">
        <v>0</v>
      </c>
      <c r="F90" s="130">
        <v>0</v>
      </c>
      <c r="G90" s="132">
        <v>0</v>
      </c>
      <c r="H90" s="132">
        <v>0</v>
      </c>
      <c r="I90" s="132">
        <v>0</v>
      </c>
      <c r="J90" s="132"/>
      <c r="K90" s="132"/>
      <c r="L90" s="838">
        <f t="shared" si="8"/>
        <v>0</v>
      </c>
      <c r="N90" s="64"/>
      <c r="O90" s="146"/>
    </row>
    <row r="91" spans="1:15" ht="11.25" customHeight="1" x14ac:dyDescent="0.2">
      <c r="A91" s="597" t="s">
        <v>389</v>
      </c>
      <c r="B91" s="659" t="s">
        <v>51</v>
      </c>
      <c r="C91" s="130" t="s">
        <v>67</v>
      </c>
      <c r="D91" s="130">
        <v>0</v>
      </c>
      <c r="E91" s="132">
        <v>0</v>
      </c>
      <c r="F91" s="130">
        <v>0</v>
      </c>
      <c r="G91" s="132">
        <v>0</v>
      </c>
      <c r="H91" s="132">
        <v>0</v>
      </c>
      <c r="I91" s="132">
        <v>0</v>
      </c>
      <c r="J91" s="132"/>
      <c r="K91" s="132"/>
      <c r="L91" s="838">
        <f t="shared" si="8"/>
        <v>0</v>
      </c>
      <c r="N91" s="64"/>
      <c r="O91" s="146"/>
    </row>
    <row r="92" spans="1:15" ht="11.25" customHeight="1" x14ac:dyDescent="0.2">
      <c r="A92" s="597" t="s">
        <v>158</v>
      </c>
      <c r="B92" s="659" t="s">
        <v>159</v>
      </c>
      <c r="C92" s="130" t="s">
        <v>67</v>
      </c>
      <c r="D92" s="130">
        <v>13</v>
      </c>
      <c r="E92" s="132">
        <v>4.5</v>
      </c>
      <c r="F92" s="130">
        <v>5</v>
      </c>
      <c r="G92" s="132">
        <v>18</v>
      </c>
      <c r="H92" s="132">
        <v>5</v>
      </c>
      <c r="I92" s="132">
        <v>23</v>
      </c>
      <c r="J92" s="132"/>
      <c r="K92" s="132"/>
      <c r="L92" s="838">
        <f t="shared" si="8"/>
        <v>68.5</v>
      </c>
      <c r="N92" s="64"/>
      <c r="O92" s="146"/>
    </row>
    <row r="93" spans="1:15" ht="11.25" customHeight="1" x14ac:dyDescent="0.2">
      <c r="A93" s="597" t="s">
        <v>399</v>
      </c>
      <c r="B93" s="659" t="s">
        <v>54</v>
      </c>
      <c r="C93" s="130" t="s">
        <v>67</v>
      </c>
      <c r="D93" s="130">
        <v>0</v>
      </c>
      <c r="E93" s="132">
        <v>0</v>
      </c>
      <c r="F93" s="132">
        <v>0</v>
      </c>
      <c r="G93" s="132">
        <v>0</v>
      </c>
      <c r="H93" s="132">
        <v>0</v>
      </c>
      <c r="I93" s="132">
        <v>0</v>
      </c>
      <c r="J93" s="132"/>
      <c r="K93" s="132"/>
      <c r="L93" s="838">
        <f t="shared" si="8"/>
        <v>0</v>
      </c>
      <c r="N93" s="64"/>
      <c r="O93" s="146"/>
    </row>
    <row r="94" spans="1:15" ht="11.25" customHeight="1" x14ac:dyDescent="0.2">
      <c r="A94" s="597" t="s">
        <v>394</v>
      </c>
      <c r="B94" s="659" t="s">
        <v>395</v>
      </c>
      <c r="C94" s="130" t="s">
        <v>67</v>
      </c>
      <c r="D94" s="130">
        <v>0</v>
      </c>
      <c r="E94" s="132">
        <v>7</v>
      </c>
      <c r="F94" s="130">
        <v>0</v>
      </c>
      <c r="G94" s="132">
        <v>0</v>
      </c>
      <c r="H94" s="132">
        <v>0</v>
      </c>
      <c r="I94" s="132">
        <v>0</v>
      </c>
      <c r="J94" s="132"/>
      <c r="K94" s="132"/>
      <c r="L94" s="838">
        <f t="shared" si="8"/>
        <v>7</v>
      </c>
      <c r="N94" s="64"/>
      <c r="O94" s="146"/>
    </row>
    <row r="95" spans="1:15" ht="11.25" customHeight="1" x14ac:dyDescent="0.2">
      <c r="A95" s="597" t="s">
        <v>669</v>
      </c>
      <c r="B95" s="659" t="s">
        <v>670</v>
      </c>
      <c r="C95" s="130" t="s">
        <v>67</v>
      </c>
      <c r="D95" s="130">
        <v>0</v>
      </c>
      <c r="E95" s="132">
        <v>0</v>
      </c>
      <c r="F95" s="132">
        <v>0</v>
      </c>
      <c r="G95" s="132">
        <v>0</v>
      </c>
      <c r="H95" s="132">
        <v>0</v>
      </c>
      <c r="I95" s="132">
        <v>0</v>
      </c>
      <c r="J95" s="130"/>
      <c r="K95" s="132"/>
      <c r="L95" s="838">
        <f t="shared" si="8"/>
        <v>0</v>
      </c>
    </row>
    <row r="96" spans="1:15" ht="11.25" customHeight="1" x14ac:dyDescent="0.2">
      <c r="A96" s="597" t="s">
        <v>401</v>
      </c>
      <c r="B96" s="659" t="s">
        <v>402</v>
      </c>
      <c r="C96" s="130" t="s">
        <v>67</v>
      </c>
      <c r="D96" s="130">
        <v>0</v>
      </c>
      <c r="E96" s="132">
        <v>0</v>
      </c>
      <c r="F96" s="130">
        <v>4.5</v>
      </c>
      <c r="G96" s="132">
        <v>0</v>
      </c>
      <c r="H96" s="132">
        <v>0</v>
      </c>
      <c r="I96" s="132">
        <v>0</v>
      </c>
      <c r="J96" s="132"/>
      <c r="K96" s="132"/>
      <c r="L96" s="838">
        <f t="shared" si="8"/>
        <v>4.5</v>
      </c>
    </row>
    <row r="97" spans="1:19" ht="11.25" customHeight="1" x14ac:dyDescent="0.2">
      <c r="A97" s="597" t="s">
        <v>392</v>
      </c>
      <c r="B97" s="659" t="s">
        <v>87</v>
      </c>
      <c r="C97" s="130" t="s">
        <v>67</v>
      </c>
      <c r="D97" s="130">
        <v>0</v>
      </c>
      <c r="E97" s="132">
        <v>0</v>
      </c>
      <c r="F97" s="132">
        <v>0</v>
      </c>
      <c r="G97" s="132">
        <v>0</v>
      </c>
      <c r="H97" s="132">
        <v>0</v>
      </c>
      <c r="I97" s="132">
        <v>0</v>
      </c>
      <c r="J97" s="132"/>
      <c r="K97" s="132"/>
      <c r="L97" s="838">
        <f t="shared" si="8"/>
        <v>0</v>
      </c>
      <c r="N97" s="64"/>
      <c r="O97" s="146"/>
    </row>
    <row r="98" spans="1:19" ht="11.25" customHeight="1" x14ac:dyDescent="0.2">
      <c r="A98" s="597" t="s">
        <v>400</v>
      </c>
      <c r="B98" s="659" t="s">
        <v>89</v>
      </c>
      <c r="C98" s="130" t="s">
        <v>67</v>
      </c>
      <c r="D98" s="130">
        <v>0</v>
      </c>
      <c r="E98" s="132">
        <v>0</v>
      </c>
      <c r="F98" s="132">
        <v>0</v>
      </c>
      <c r="G98" s="132">
        <v>0</v>
      </c>
      <c r="H98" s="132">
        <v>0</v>
      </c>
      <c r="I98" s="132">
        <v>0</v>
      </c>
      <c r="J98" s="130"/>
      <c r="K98" s="132"/>
      <c r="L98" s="838">
        <f t="shared" si="8"/>
        <v>0</v>
      </c>
    </row>
    <row r="99" spans="1:19" ht="11.25" customHeight="1" x14ac:dyDescent="0.2">
      <c r="A99" s="597" t="s">
        <v>480</v>
      </c>
      <c r="B99" s="659" t="s">
        <v>62</v>
      </c>
      <c r="C99" s="130" t="s">
        <v>67</v>
      </c>
      <c r="D99" s="130">
        <v>0</v>
      </c>
      <c r="E99" s="132">
        <v>0</v>
      </c>
      <c r="F99" s="130">
        <v>5</v>
      </c>
      <c r="G99" s="132">
        <v>0</v>
      </c>
      <c r="H99" s="132">
        <v>25</v>
      </c>
      <c r="I99" s="132">
        <v>0</v>
      </c>
      <c r="J99" s="132"/>
      <c r="K99" s="132"/>
      <c r="L99" s="838">
        <v>5</v>
      </c>
    </row>
    <row r="100" spans="1:19" ht="11.25" customHeight="1" x14ac:dyDescent="0.2">
      <c r="A100" s="597" t="s">
        <v>255</v>
      </c>
      <c r="B100" s="659" t="s">
        <v>256</v>
      </c>
      <c r="C100" s="130" t="s">
        <v>67</v>
      </c>
      <c r="D100" s="130">
        <v>0</v>
      </c>
      <c r="E100" s="132">
        <v>0</v>
      </c>
      <c r="F100" s="130">
        <v>0</v>
      </c>
      <c r="G100" s="132">
        <v>0</v>
      </c>
      <c r="H100" s="132">
        <v>0</v>
      </c>
      <c r="I100" s="132">
        <v>0</v>
      </c>
      <c r="J100" s="132"/>
      <c r="K100" s="132"/>
      <c r="L100" s="838">
        <f t="shared" ref="L100:L105" si="9">SUM(D100:K100)</f>
        <v>0</v>
      </c>
    </row>
    <row r="101" spans="1:19" ht="11.25" customHeight="1" x14ac:dyDescent="0.2">
      <c r="A101" s="597" t="s">
        <v>160</v>
      </c>
      <c r="B101" s="659" t="s">
        <v>57</v>
      </c>
      <c r="C101" s="130" t="s">
        <v>67</v>
      </c>
      <c r="D101" s="130">
        <v>18.5</v>
      </c>
      <c r="E101" s="132">
        <v>9</v>
      </c>
      <c r="F101" s="130">
        <v>14.5</v>
      </c>
      <c r="G101" s="132">
        <v>0</v>
      </c>
      <c r="H101" s="132">
        <v>0</v>
      </c>
      <c r="I101" s="132">
        <v>0</v>
      </c>
      <c r="J101" s="132"/>
      <c r="K101" s="132"/>
      <c r="L101" s="838">
        <f t="shared" si="9"/>
        <v>42</v>
      </c>
      <c r="N101" s="64"/>
      <c r="O101" s="146"/>
    </row>
    <row r="102" spans="1:19" ht="11.25" customHeight="1" x14ac:dyDescent="0.2">
      <c r="A102" s="597" t="s">
        <v>393</v>
      </c>
      <c r="B102" s="659" t="s">
        <v>47</v>
      </c>
      <c r="C102" s="130" t="s">
        <v>67</v>
      </c>
      <c r="D102" s="130">
        <v>0</v>
      </c>
      <c r="E102" s="132">
        <v>0</v>
      </c>
      <c r="F102" s="130">
        <v>0</v>
      </c>
      <c r="G102" s="132">
        <v>0</v>
      </c>
      <c r="H102" s="132">
        <v>4</v>
      </c>
      <c r="I102" s="132">
        <v>0</v>
      </c>
      <c r="J102" s="132"/>
      <c r="K102" s="132"/>
      <c r="L102" s="838">
        <f t="shared" si="9"/>
        <v>4</v>
      </c>
      <c r="N102" s="64"/>
      <c r="O102" s="146"/>
    </row>
    <row r="103" spans="1:19" ht="11.25" customHeight="1" x14ac:dyDescent="0.2">
      <c r="A103" s="597" t="s">
        <v>161</v>
      </c>
      <c r="B103" s="659" t="s">
        <v>21</v>
      </c>
      <c r="C103" s="130" t="s">
        <v>67</v>
      </c>
      <c r="D103" s="130">
        <v>0</v>
      </c>
      <c r="E103" s="132">
        <v>0</v>
      </c>
      <c r="F103" s="130">
        <v>0</v>
      </c>
      <c r="G103" s="132">
        <v>0</v>
      </c>
      <c r="H103" s="132">
        <v>0</v>
      </c>
      <c r="I103" s="132">
        <v>0</v>
      </c>
      <c r="J103" s="132"/>
      <c r="K103" s="132"/>
      <c r="L103" s="838">
        <f t="shared" si="9"/>
        <v>0</v>
      </c>
      <c r="N103" s="64"/>
      <c r="O103" s="146"/>
    </row>
    <row r="104" spans="1:19" ht="11.25" customHeight="1" x14ac:dyDescent="0.2">
      <c r="A104" s="597" t="s">
        <v>161</v>
      </c>
      <c r="B104" s="659" t="s">
        <v>44</v>
      </c>
      <c r="C104" s="130" t="s">
        <v>67</v>
      </c>
      <c r="D104" s="130">
        <v>0</v>
      </c>
      <c r="E104" s="132">
        <v>4</v>
      </c>
      <c r="F104" s="130">
        <v>0</v>
      </c>
      <c r="G104" s="132">
        <v>0</v>
      </c>
      <c r="H104" s="132">
        <v>0</v>
      </c>
      <c r="I104" s="132">
        <v>4</v>
      </c>
      <c r="J104" s="130"/>
      <c r="K104" s="132"/>
      <c r="L104" s="838">
        <f t="shared" si="9"/>
        <v>8</v>
      </c>
      <c r="N104" s="64"/>
      <c r="O104" s="146"/>
    </row>
    <row r="105" spans="1:19" ht="11.25" customHeight="1" x14ac:dyDescent="0.2">
      <c r="A105" s="597" t="s">
        <v>398</v>
      </c>
      <c r="B105" s="659" t="s">
        <v>123</v>
      </c>
      <c r="C105" s="130" t="s">
        <v>67</v>
      </c>
      <c r="D105" s="130">
        <v>4</v>
      </c>
      <c r="E105" s="132">
        <v>5</v>
      </c>
      <c r="F105" s="132">
        <v>9</v>
      </c>
      <c r="G105" s="132">
        <v>9</v>
      </c>
      <c r="H105" s="132">
        <v>0</v>
      </c>
      <c r="I105" s="132">
        <v>4</v>
      </c>
      <c r="J105" s="132"/>
      <c r="K105" s="132"/>
      <c r="L105" s="838">
        <f t="shared" si="9"/>
        <v>31</v>
      </c>
      <c r="N105" s="64"/>
      <c r="O105" s="146"/>
    </row>
    <row r="106" spans="1:19" ht="11.25" customHeight="1" x14ac:dyDescent="0.2">
      <c r="A106" s="597"/>
      <c r="B106" s="659"/>
      <c r="C106" s="130" t="s">
        <v>67</v>
      </c>
      <c r="D106" s="130"/>
      <c r="E106" s="132"/>
      <c r="F106" s="132"/>
      <c r="G106" s="132"/>
      <c r="H106" s="132"/>
      <c r="I106" s="132"/>
      <c r="J106" s="130"/>
      <c r="K106" s="132"/>
      <c r="L106" s="838">
        <f t="shared" ref="L106:L109" si="10">SUM(D106:K106)</f>
        <v>0</v>
      </c>
    </row>
    <row r="107" spans="1:19" ht="11.25" customHeight="1" x14ac:dyDescent="0.2">
      <c r="A107" s="597"/>
      <c r="B107" s="659"/>
      <c r="C107" s="130" t="s">
        <v>67</v>
      </c>
      <c r="D107" s="130"/>
      <c r="E107" s="132"/>
      <c r="F107" s="132"/>
      <c r="G107" s="132"/>
      <c r="H107" s="132"/>
      <c r="I107" s="132"/>
      <c r="J107" s="130"/>
      <c r="K107" s="132"/>
      <c r="L107" s="838">
        <f t="shared" si="10"/>
        <v>0</v>
      </c>
    </row>
    <row r="108" spans="1:19" ht="11.25" customHeight="1" x14ac:dyDescent="0.2">
      <c r="A108" s="597"/>
      <c r="B108" s="659"/>
      <c r="C108" s="130" t="s">
        <v>67</v>
      </c>
      <c r="D108" s="130"/>
      <c r="E108" s="132"/>
      <c r="F108" s="132"/>
      <c r="G108" s="132"/>
      <c r="H108" s="132"/>
      <c r="I108" s="132"/>
      <c r="J108" s="130"/>
      <c r="K108" s="132"/>
      <c r="L108" s="838">
        <f t="shared" si="10"/>
        <v>0</v>
      </c>
    </row>
    <row r="109" spans="1:19" ht="11.25" customHeight="1" x14ac:dyDescent="0.2">
      <c r="A109" s="597"/>
      <c r="B109" s="659"/>
      <c r="C109" s="130" t="s">
        <v>67</v>
      </c>
      <c r="D109" s="130"/>
      <c r="E109" s="132"/>
      <c r="F109" s="132"/>
      <c r="G109" s="132"/>
      <c r="H109" s="132"/>
      <c r="I109" s="132"/>
      <c r="J109" s="130"/>
      <c r="K109" s="132"/>
      <c r="L109" s="838">
        <f t="shared" si="10"/>
        <v>0</v>
      </c>
    </row>
    <row r="110" spans="1:19" ht="11.25" customHeight="1" x14ac:dyDescent="0.2">
      <c r="A110" s="592" t="s">
        <v>367</v>
      </c>
      <c r="B110" s="591" t="s">
        <v>368</v>
      </c>
      <c r="C110" s="130" t="s">
        <v>209</v>
      </c>
      <c r="D110" s="130">
        <v>0</v>
      </c>
      <c r="E110" s="130">
        <v>5</v>
      </c>
      <c r="F110" s="132">
        <v>0</v>
      </c>
      <c r="G110" s="132">
        <v>0</v>
      </c>
      <c r="H110" s="132">
        <v>0</v>
      </c>
      <c r="I110" s="130">
        <v>0</v>
      </c>
      <c r="J110" s="130"/>
      <c r="K110" s="130"/>
      <c r="L110" s="838">
        <f t="shared" ref="L110:L124" si="11">SUM(D110:K110)</f>
        <v>5</v>
      </c>
      <c r="N110" s="64"/>
      <c r="O110" s="146"/>
      <c r="P110" s="79"/>
      <c r="Q110" s="79"/>
      <c r="R110" s="79"/>
      <c r="S110" s="79"/>
    </row>
    <row r="111" spans="1:19" ht="11.25" customHeight="1" x14ac:dyDescent="0.2">
      <c r="A111" s="592" t="s">
        <v>253</v>
      </c>
      <c r="B111" s="591" t="s">
        <v>226</v>
      </c>
      <c r="C111" s="130" t="s">
        <v>209</v>
      </c>
      <c r="D111" s="130">
        <v>8.5</v>
      </c>
      <c r="E111" s="130">
        <v>5</v>
      </c>
      <c r="F111" s="130">
        <v>8</v>
      </c>
      <c r="G111" s="132">
        <v>0</v>
      </c>
      <c r="H111" s="132">
        <v>4</v>
      </c>
      <c r="I111" s="130">
        <v>0</v>
      </c>
      <c r="J111" s="135"/>
      <c r="K111" s="130"/>
      <c r="L111" s="838">
        <f t="shared" si="11"/>
        <v>25.5</v>
      </c>
      <c r="N111" s="84"/>
      <c r="O111" s="79"/>
      <c r="P111" s="79"/>
      <c r="Q111" s="79"/>
      <c r="R111" s="79"/>
      <c r="S111" s="79"/>
    </row>
    <row r="112" spans="1:19" ht="11.25" customHeight="1" x14ac:dyDescent="0.2">
      <c r="A112" s="592" t="s">
        <v>217</v>
      </c>
      <c r="B112" s="591" t="s">
        <v>21</v>
      </c>
      <c r="C112" s="130" t="s">
        <v>209</v>
      </c>
      <c r="D112" s="130">
        <v>3</v>
      </c>
      <c r="E112" s="130">
        <v>0</v>
      </c>
      <c r="F112" s="130">
        <v>0</v>
      </c>
      <c r="G112" s="132">
        <v>0</v>
      </c>
      <c r="H112" s="132">
        <v>0</v>
      </c>
      <c r="I112" s="130">
        <v>0</v>
      </c>
      <c r="J112" s="135"/>
      <c r="K112" s="130"/>
      <c r="L112" s="838">
        <f t="shared" si="11"/>
        <v>3</v>
      </c>
      <c r="N112" s="64"/>
      <c r="O112" s="146"/>
      <c r="P112" s="79"/>
      <c r="Q112" s="79"/>
      <c r="R112" s="79"/>
      <c r="S112" s="79"/>
    </row>
    <row r="113" spans="1:19" ht="11.25" customHeight="1" x14ac:dyDescent="0.2">
      <c r="A113" s="592" t="s">
        <v>369</v>
      </c>
      <c r="B113" s="591" t="s">
        <v>370</v>
      </c>
      <c r="C113" s="130" t="s">
        <v>209</v>
      </c>
      <c r="D113" s="133">
        <v>0</v>
      </c>
      <c r="E113" s="133">
        <v>0</v>
      </c>
      <c r="F113" s="130">
        <v>0</v>
      </c>
      <c r="G113" s="132">
        <v>0</v>
      </c>
      <c r="H113" s="132">
        <v>0</v>
      </c>
      <c r="I113" s="133">
        <v>0</v>
      </c>
      <c r="J113" s="130"/>
      <c r="K113" s="133"/>
      <c r="L113" s="838">
        <f t="shared" si="11"/>
        <v>0</v>
      </c>
      <c r="N113" s="64"/>
      <c r="O113" s="146"/>
      <c r="P113" s="79"/>
      <c r="Q113" s="79"/>
      <c r="R113" s="79"/>
      <c r="S113" s="79"/>
    </row>
    <row r="114" spans="1:19" ht="11.25" customHeight="1" x14ac:dyDescent="0.2">
      <c r="A114" s="592" t="s">
        <v>371</v>
      </c>
      <c r="B114" s="591" t="s">
        <v>211</v>
      </c>
      <c r="C114" s="130" t="s">
        <v>209</v>
      </c>
      <c r="D114" s="130">
        <v>0</v>
      </c>
      <c r="E114" s="130">
        <v>0</v>
      </c>
      <c r="F114" s="130">
        <v>0</v>
      </c>
      <c r="G114" s="132">
        <v>0</v>
      </c>
      <c r="H114" s="132">
        <v>0</v>
      </c>
      <c r="I114" s="130">
        <v>0</v>
      </c>
      <c r="J114" s="135"/>
      <c r="K114" s="130"/>
      <c r="L114" s="838">
        <f t="shared" si="11"/>
        <v>0</v>
      </c>
      <c r="N114" s="83"/>
      <c r="O114" s="79"/>
      <c r="P114" s="79"/>
      <c r="Q114" s="79"/>
      <c r="R114" s="79"/>
      <c r="S114" s="79"/>
    </row>
    <row r="115" spans="1:19" ht="11.25" customHeight="1" x14ac:dyDescent="0.2">
      <c r="A115" s="592" t="s">
        <v>366</v>
      </c>
      <c r="B115" s="591" t="s">
        <v>21</v>
      </c>
      <c r="C115" s="130" t="s">
        <v>209</v>
      </c>
      <c r="D115" s="130">
        <v>0</v>
      </c>
      <c r="E115" s="130">
        <v>0</v>
      </c>
      <c r="F115" s="132">
        <v>0</v>
      </c>
      <c r="G115" s="132">
        <v>0</v>
      </c>
      <c r="H115" s="132">
        <v>0</v>
      </c>
      <c r="I115" s="130">
        <v>0</v>
      </c>
      <c r="J115" s="135"/>
      <c r="K115" s="130"/>
      <c r="L115" s="838">
        <f t="shared" si="11"/>
        <v>0</v>
      </c>
      <c r="P115" s="79"/>
      <c r="Q115" s="79"/>
      <c r="R115" s="79"/>
      <c r="S115" s="79"/>
    </row>
    <row r="116" spans="1:19" ht="11.25" customHeight="1" x14ac:dyDescent="0.2">
      <c r="A116" s="592" t="s">
        <v>210</v>
      </c>
      <c r="B116" s="591" t="s">
        <v>27</v>
      </c>
      <c r="C116" s="130" t="s">
        <v>209</v>
      </c>
      <c r="D116" s="67">
        <v>21</v>
      </c>
      <c r="E116" s="67">
        <v>4</v>
      </c>
      <c r="F116" s="130">
        <v>15</v>
      </c>
      <c r="G116" s="132">
        <v>0</v>
      </c>
      <c r="H116" s="132">
        <v>0</v>
      </c>
      <c r="I116" s="67">
        <v>8.5</v>
      </c>
      <c r="J116" s="130"/>
      <c r="K116" s="67"/>
      <c r="L116" s="838">
        <f t="shared" si="11"/>
        <v>48.5</v>
      </c>
      <c r="N116" s="64"/>
      <c r="O116" s="146"/>
      <c r="P116" s="79"/>
      <c r="Q116" s="79"/>
      <c r="R116" s="79"/>
      <c r="S116" s="79"/>
    </row>
    <row r="117" spans="1:19" ht="11.25" customHeight="1" x14ac:dyDescent="0.2">
      <c r="A117" s="592" t="s">
        <v>210</v>
      </c>
      <c r="B117" s="591" t="s">
        <v>365</v>
      </c>
      <c r="C117" s="130" t="s">
        <v>209</v>
      </c>
      <c r="D117" s="67">
        <v>0</v>
      </c>
      <c r="E117" s="67">
        <v>0</v>
      </c>
      <c r="F117" s="130">
        <v>0</v>
      </c>
      <c r="G117" s="132">
        <v>0</v>
      </c>
      <c r="H117" s="132">
        <v>0</v>
      </c>
      <c r="I117" s="67">
        <v>0</v>
      </c>
      <c r="J117" s="130"/>
      <c r="K117" s="67"/>
      <c r="L117" s="838">
        <f t="shared" si="11"/>
        <v>0</v>
      </c>
      <c r="N117" s="64"/>
      <c r="O117" s="146"/>
      <c r="P117" s="79"/>
      <c r="Q117" s="79"/>
      <c r="R117" s="79"/>
      <c r="S117" s="79"/>
    </row>
    <row r="118" spans="1:19" ht="11.25" customHeight="1" x14ac:dyDescent="0.2">
      <c r="A118" s="360" t="s">
        <v>668</v>
      </c>
      <c r="B118" s="360" t="s">
        <v>115</v>
      </c>
      <c r="C118" s="130" t="s">
        <v>209</v>
      </c>
      <c r="D118" s="67">
        <v>0</v>
      </c>
      <c r="E118" s="67">
        <v>0</v>
      </c>
      <c r="F118" s="130">
        <v>0</v>
      </c>
      <c r="G118" s="132">
        <v>0</v>
      </c>
      <c r="H118" s="132">
        <v>4</v>
      </c>
      <c r="I118" s="135">
        <v>0</v>
      </c>
      <c r="J118" s="130"/>
      <c r="K118" s="135"/>
      <c r="L118" s="838">
        <f t="shared" si="11"/>
        <v>4</v>
      </c>
      <c r="N118" s="64"/>
      <c r="O118" s="146"/>
      <c r="P118" s="79"/>
      <c r="Q118" s="79"/>
      <c r="R118" s="79"/>
      <c r="S118" s="79"/>
    </row>
    <row r="119" spans="1:19" ht="11.25" customHeight="1" x14ac:dyDescent="0.2">
      <c r="A119" s="358" t="s">
        <v>666</v>
      </c>
      <c r="B119" s="358" t="s">
        <v>27</v>
      </c>
      <c r="C119" s="130" t="s">
        <v>209</v>
      </c>
      <c r="D119" s="130">
        <v>0</v>
      </c>
      <c r="E119" s="130">
        <v>4.5</v>
      </c>
      <c r="F119" s="130">
        <v>8</v>
      </c>
      <c r="G119" s="132">
        <v>0</v>
      </c>
      <c r="H119" s="132">
        <v>5</v>
      </c>
      <c r="I119" s="135">
        <v>5</v>
      </c>
      <c r="J119" s="130"/>
      <c r="K119" s="135"/>
      <c r="L119" s="838">
        <f t="shared" si="11"/>
        <v>22.5</v>
      </c>
      <c r="N119" s="64"/>
      <c r="O119" s="146"/>
      <c r="P119" s="79"/>
      <c r="Q119" s="79"/>
      <c r="R119" s="79"/>
      <c r="S119" s="79"/>
    </row>
    <row r="120" spans="1:19" ht="11.25" customHeight="1" x14ac:dyDescent="0.2">
      <c r="A120" s="353" t="s">
        <v>666</v>
      </c>
      <c r="B120" s="354" t="s">
        <v>667</v>
      </c>
      <c r="C120" s="130" t="s">
        <v>209</v>
      </c>
      <c r="D120" s="130">
        <v>0</v>
      </c>
      <c r="E120" s="130">
        <v>9</v>
      </c>
      <c r="F120" s="132">
        <v>0</v>
      </c>
      <c r="G120" s="132">
        <v>9.5</v>
      </c>
      <c r="H120" s="132">
        <v>0</v>
      </c>
      <c r="I120" s="130">
        <v>9.5</v>
      </c>
      <c r="J120" s="135"/>
      <c r="K120" s="133"/>
      <c r="L120" s="838">
        <f t="shared" si="11"/>
        <v>28</v>
      </c>
      <c r="N120" s="64"/>
      <c r="O120" s="146"/>
      <c r="P120" s="79"/>
      <c r="Q120" s="79"/>
      <c r="R120" s="79"/>
      <c r="S120" s="79"/>
    </row>
    <row r="121" spans="1:19" ht="11.25" customHeight="1" x14ac:dyDescent="0.2">
      <c r="A121" s="1079" t="s">
        <v>666</v>
      </c>
      <c r="B121" s="1080" t="s">
        <v>647</v>
      </c>
      <c r="C121" s="130" t="s">
        <v>209</v>
      </c>
      <c r="D121" s="133">
        <v>0</v>
      </c>
      <c r="E121" s="133">
        <v>0</v>
      </c>
      <c r="F121" s="130">
        <v>0</v>
      </c>
      <c r="G121" s="132">
        <v>12.5</v>
      </c>
      <c r="H121" s="132">
        <v>4.5</v>
      </c>
      <c r="I121" s="133">
        <v>4</v>
      </c>
      <c r="J121" s="135"/>
      <c r="K121" s="133"/>
      <c r="L121" s="838">
        <f t="shared" si="11"/>
        <v>21</v>
      </c>
      <c r="N121" s="64"/>
      <c r="O121" s="146"/>
      <c r="P121" s="79"/>
      <c r="Q121" s="79"/>
      <c r="R121" s="79"/>
      <c r="S121" s="79"/>
    </row>
    <row r="122" spans="1:19" ht="11.25" customHeight="1" x14ac:dyDescent="0.2">
      <c r="A122" s="362" t="s">
        <v>589</v>
      </c>
      <c r="B122" s="361" t="s">
        <v>31</v>
      </c>
      <c r="C122" s="130" t="s">
        <v>209</v>
      </c>
      <c r="D122" s="133">
        <v>0</v>
      </c>
      <c r="E122" s="133">
        <v>0</v>
      </c>
      <c r="F122" s="132">
        <v>0</v>
      </c>
      <c r="G122" s="132">
        <v>0</v>
      </c>
      <c r="H122" s="132">
        <v>0</v>
      </c>
      <c r="I122" s="130">
        <v>0</v>
      </c>
      <c r="J122" s="130"/>
      <c r="K122" s="130"/>
      <c r="L122" s="838">
        <f t="shared" si="11"/>
        <v>0</v>
      </c>
      <c r="N122" s="64"/>
      <c r="O122" s="146"/>
      <c r="P122" s="79"/>
      <c r="Q122" s="79"/>
      <c r="R122" s="79"/>
      <c r="S122" s="79"/>
    </row>
    <row r="123" spans="1:19" ht="11.25" customHeight="1" x14ac:dyDescent="0.2">
      <c r="A123" s="362" t="s">
        <v>589</v>
      </c>
      <c r="B123" s="361" t="s">
        <v>25</v>
      </c>
      <c r="C123" s="130" t="s">
        <v>209</v>
      </c>
      <c r="D123" s="130">
        <v>0</v>
      </c>
      <c r="E123" s="130">
        <v>0</v>
      </c>
      <c r="F123" s="132">
        <v>0</v>
      </c>
      <c r="G123" s="132">
        <v>0</v>
      </c>
      <c r="H123" s="132">
        <v>9.5</v>
      </c>
      <c r="I123" s="130">
        <v>0</v>
      </c>
      <c r="J123" s="135"/>
      <c r="K123" s="134"/>
      <c r="L123" s="838">
        <f t="shared" si="11"/>
        <v>9.5</v>
      </c>
      <c r="N123" s="64"/>
      <c r="O123" s="146"/>
      <c r="P123" s="79"/>
      <c r="Q123" s="79"/>
      <c r="R123" s="79"/>
      <c r="S123" s="79"/>
    </row>
    <row r="124" spans="1:19" ht="11.25" customHeight="1" x14ac:dyDescent="0.2">
      <c r="A124" s="362"/>
      <c r="B124" s="355"/>
      <c r="C124" s="130" t="s">
        <v>209</v>
      </c>
      <c r="D124" s="130"/>
      <c r="E124" s="130"/>
      <c r="F124" s="130"/>
      <c r="G124" s="132"/>
      <c r="H124" s="132"/>
      <c r="I124" s="130"/>
      <c r="J124" s="130"/>
      <c r="K124" s="130"/>
      <c r="L124" s="838">
        <f t="shared" si="11"/>
        <v>0</v>
      </c>
      <c r="N124" s="64"/>
      <c r="O124" s="146"/>
    </row>
    <row r="125" spans="1:19" ht="11.25" customHeight="1" x14ac:dyDescent="0.2">
      <c r="A125" s="362"/>
      <c r="B125" s="355"/>
      <c r="C125" s="130" t="s">
        <v>209</v>
      </c>
      <c r="D125" s="130"/>
      <c r="E125" s="130"/>
      <c r="F125" s="132"/>
      <c r="G125" s="132"/>
      <c r="H125" s="132"/>
      <c r="I125" s="130"/>
      <c r="J125" s="130"/>
      <c r="K125" s="130"/>
      <c r="L125" s="838">
        <f t="shared" ref="L125" si="12">SUM(D125:K125)</f>
        <v>0</v>
      </c>
      <c r="N125" s="64"/>
      <c r="O125" s="146"/>
    </row>
    <row r="126" spans="1:19" ht="11.25" customHeight="1" x14ac:dyDescent="0.2">
      <c r="A126" s="362"/>
      <c r="B126" s="355"/>
      <c r="C126" s="130" t="s">
        <v>209</v>
      </c>
      <c r="D126" s="130"/>
      <c r="E126" s="130"/>
      <c r="F126" s="130"/>
      <c r="G126" s="132"/>
      <c r="H126" s="132"/>
      <c r="I126" s="130"/>
      <c r="J126" s="130"/>
      <c r="K126" s="130"/>
      <c r="L126" s="838">
        <f t="shared" ref="L126" si="13">SUM(D126:K126)</f>
        <v>0</v>
      </c>
      <c r="N126" s="64"/>
      <c r="O126" s="146"/>
    </row>
    <row r="127" spans="1:19" ht="11.25" customHeight="1" x14ac:dyDescent="0.2">
      <c r="A127" s="362"/>
      <c r="B127" s="355"/>
      <c r="C127" s="130" t="s">
        <v>209</v>
      </c>
      <c r="D127" s="130"/>
      <c r="E127" s="130"/>
      <c r="F127" s="132"/>
      <c r="G127" s="132"/>
      <c r="H127" s="132"/>
      <c r="I127" s="130"/>
      <c r="J127" s="130"/>
      <c r="K127" s="130"/>
      <c r="L127" s="838">
        <f t="shared" ref="L127" si="14">SUM(D127:K127)</f>
        <v>0</v>
      </c>
      <c r="N127" s="64"/>
      <c r="O127" s="146"/>
    </row>
    <row r="128" spans="1:19" ht="11.25" customHeight="1" x14ac:dyDescent="0.2">
      <c r="A128" s="526" t="s">
        <v>261</v>
      </c>
      <c r="B128" s="526" t="s">
        <v>408</v>
      </c>
      <c r="C128" s="130" t="s">
        <v>46</v>
      </c>
      <c r="D128" s="133">
        <v>13</v>
      </c>
      <c r="E128" s="134">
        <v>14</v>
      </c>
      <c r="F128" s="130">
        <v>18.5</v>
      </c>
      <c r="G128" s="132">
        <v>0</v>
      </c>
      <c r="H128" s="132">
        <v>4.5</v>
      </c>
      <c r="I128" s="134">
        <v>9</v>
      </c>
      <c r="J128" s="130"/>
      <c r="K128" s="134"/>
      <c r="L128" s="838">
        <f t="shared" ref="L128:L144" si="15">SUM(C128:K128)</f>
        <v>59</v>
      </c>
      <c r="N128" s="64"/>
      <c r="O128" s="146"/>
      <c r="P128" s="79"/>
    </row>
    <row r="129" spans="1:16" ht="11.25" customHeight="1" x14ac:dyDescent="0.2">
      <c r="A129" s="595" t="s">
        <v>261</v>
      </c>
      <c r="B129" s="595" t="s">
        <v>588</v>
      </c>
      <c r="C129" s="130" t="s">
        <v>46</v>
      </c>
      <c r="D129" s="133">
        <v>0</v>
      </c>
      <c r="E129" s="130">
        <v>0</v>
      </c>
      <c r="F129" s="130">
        <v>0</v>
      </c>
      <c r="G129" s="132">
        <v>0</v>
      </c>
      <c r="H129" s="132">
        <v>0</v>
      </c>
      <c r="I129" s="130">
        <v>0</v>
      </c>
      <c r="J129" s="130"/>
      <c r="K129" s="130"/>
      <c r="L129" s="838">
        <f t="shared" si="15"/>
        <v>0</v>
      </c>
      <c r="N129" s="64"/>
      <c r="O129" s="146"/>
      <c r="P129" s="79"/>
    </row>
    <row r="130" spans="1:16" ht="11.25" customHeight="1" x14ac:dyDescent="0.2">
      <c r="A130" s="526" t="s">
        <v>406</v>
      </c>
      <c r="B130" s="526" t="s">
        <v>236</v>
      </c>
      <c r="C130" s="130" t="s">
        <v>46</v>
      </c>
      <c r="D130" s="133">
        <v>0</v>
      </c>
      <c r="E130" s="130">
        <v>0</v>
      </c>
      <c r="F130" s="130">
        <v>0</v>
      </c>
      <c r="G130" s="132">
        <v>0</v>
      </c>
      <c r="H130" s="132">
        <v>0</v>
      </c>
      <c r="I130" s="130">
        <v>0</v>
      </c>
      <c r="J130" s="130"/>
      <c r="K130" s="130"/>
      <c r="L130" s="838">
        <f t="shared" si="15"/>
        <v>0</v>
      </c>
      <c r="N130" s="64"/>
      <c r="O130" s="146"/>
      <c r="P130" s="79"/>
    </row>
    <row r="131" spans="1:16" ht="11.25" customHeight="1" x14ac:dyDescent="0.2">
      <c r="A131" s="526" t="s">
        <v>404</v>
      </c>
      <c r="B131" s="526" t="s">
        <v>208</v>
      </c>
      <c r="C131" s="130" t="s">
        <v>46</v>
      </c>
      <c r="D131" s="133">
        <v>0</v>
      </c>
      <c r="E131" s="130">
        <v>0</v>
      </c>
      <c r="F131" s="132">
        <v>0</v>
      </c>
      <c r="G131" s="132">
        <v>0</v>
      </c>
      <c r="H131" s="132">
        <v>0</v>
      </c>
      <c r="I131" s="134">
        <v>0</v>
      </c>
      <c r="J131" s="130"/>
      <c r="K131" s="134"/>
      <c r="L131" s="838">
        <f t="shared" si="15"/>
        <v>0</v>
      </c>
      <c r="N131" s="64"/>
      <c r="O131" s="146"/>
      <c r="P131" s="79"/>
    </row>
    <row r="132" spans="1:16" ht="11.25" customHeight="1" x14ac:dyDescent="0.2">
      <c r="A132" s="526" t="s">
        <v>404</v>
      </c>
      <c r="B132" s="526" t="s">
        <v>86</v>
      </c>
      <c r="C132" s="130" t="s">
        <v>46</v>
      </c>
      <c r="D132" s="133">
        <v>0</v>
      </c>
      <c r="E132" s="130">
        <v>0</v>
      </c>
      <c r="F132" s="132">
        <v>0</v>
      </c>
      <c r="G132" s="132">
        <v>0</v>
      </c>
      <c r="H132" s="132">
        <v>0</v>
      </c>
      <c r="I132" s="134">
        <v>0</v>
      </c>
      <c r="J132" s="130"/>
      <c r="K132" s="134"/>
      <c r="L132" s="838">
        <f t="shared" si="15"/>
        <v>0</v>
      </c>
      <c r="N132" s="64"/>
      <c r="O132" s="146"/>
      <c r="P132" s="79"/>
    </row>
    <row r="133" spans="1:16" ht="11.25" customHeight="1" x14ac:dyDescent="0.2">
      <c r="A133" s="526" t="s">
        <v>168</v>
      </c>
      <c r="B133" s="526" t="s">
        <v>251</v>
      </c>
      <c r="C133" s="144" t="s">
        <v>46</v>
      </c>
      <c r="D133" s="133">
        <v>0</v>
      </c>
      <c r="E133" s="134">
        <v>0</v>
      </c>
      <c r="F133" s="132">
        <v>0</v>
      </c>
      <c r="G133" s="132">
        <v>0</v>
      </c>
      <c r="H133" s="132">
        <v>0</v>
      </c>
      <c r="I133" s="134">
        <v>0</v>
      </c>
      <c r="J133" s="130"/>
      <c r="K133" s="134"/>
      <c r="L133" s="838">
        <f t="shared" si="15"/>
        <v>0</v>
      </c>
      <c r="N133" s="64"/>
      <c r="O133" s="146"/>
      <c r="P133" s="79"/>
    </row>
    <row r="134" spans="1:16" ht="11.25" customHeight="1" x14ac:dyDescent="0.2">
      <c r="A134" s="526" t="s">
        <v>403</v>
      </c>
      <c r="B134" s="526" t="s">
        <v>115</v>
      </c>
      <c r="C134" s="130" t="s">
        <v>66</v>
      </c>
      <c r="D134" s="133">
        <v>0</v>
      </c>
      <c r="E134" s="133">
        <v>0</v>
      </c>
      <c r="F134" s="130">
        <v>0</v>
      </c>
      <c r="G134" s="132">
        <v>0</v>
      </c>
      <c r="H134" s="132">
        <v>0</v>
      </c>
      <c r="I134" s="130">
        <v>0</v>
      </c>
      <c r="J134" s="130"/>
      <c r="K134" s="130"/>
      <c r="L134" s="838">
        <f t="shared" si="15"/>
        <v>0</v>
      </c>
      <c r="N134" s="64"/>
      <c r="O134" s="146"/>
      <c r="P134" s="79"/>
    </row>
    <row r="135" spans="1:16" ht="11.25" customHeight="1" x14ac:dyDescent="0.2">
      <c r="A135" s="526" t="s">
        <v>409</v>
      </c>
      <c r="B135" s="526" t="s">
        <v>45</v>
      </c>
      <c r="C135" s="130" t="s">
        <v>46</v>
      </c>
      <c r="D135" s="133">
        <v>0</v>
      </c>
      <c r="E135" s="134">
        <v>0</v>
      </c>
      <c r="F135" s="130">
        <v>0</v>
      </c>
      <c r="G135" s="132">
        <v>0</v>
      </c>
      <c r="H135" s="132">
        <v>0</v>
      </c>
      <c r="I135" s="134">
        <v>0</v>
      </c>
      <c r="J135" s="134"/>
      <c r="K135" s="134"/>
      <c r="L135" s="838">
        <f t="shared" si="15"/>
        <v>0</v>
      </c>
      <c r="N135" s="64"/>
      <c r="O135" s="146"/>
      <c r="P135" s="79"/>
    </row>
    <row r="136" spans="1:16" ht="11.25" customHeight="1" x14ac:dyDescent="0.2">
      <c r="A136" s="526" t="s">
        <v>407</v>
      </c>
      <c r="B136" s="526" t="s">
        <v>115</v>
      </c>
      <c r="C136" s="130" t="s">
        <v>46</v>
      </c>
      <c r="D136" s="133">
        <v>0</v>
      </c>
      <c r="E136" s="134">
        <v>0</v>
      </c>
      <c r="F136" s="130">
        <v>0</v>
      </c>
      <c r="G136" s="132">
        <v>0</v>
      </c>
      <c r="H136" s="132">
        <v>5</v>
      </c>
      <c r="I136" s="134">
        <v>0</v>
      </c>
      <c r="J136" s="130"/>
      <c r="K136" s="134"/>
      <c r="L136" s="838">
        <f t="shared" si="15"/>
        <v>5</v>
      </c>
      <c r="N136" s="64"/>
      <c r="O136" s="146"/>
      <c r="P136" s="79"/>
    </row>
    <row r="137" spans="1:16" ht="11.25" customHeight="1" x14ac:dyDescent="0.2">
      <c r="A137" s="526" t="s">
        <v>132</v>
      </c>
      <c r="B137" s="526" t="s">
        <v>258</v>
      </c>
      <c r="C137" s="130" t="s">
        <v>46</v>
      </c>
      <c r="D137" s="133">
        <v>0</v>
      </c>
      <c r="E137" s="130">
        <v>13</v>
      </c>
      <c r="F137" s="132">
        <v>19.5</v>
      </c>
      <c r="G137" s="132">
        <v>28</v>
      </c>
      <c r="H137" s="132">
        <v>13</v>
      </c>
      <c r="I137" s="130">
        <v>13.5</v>
      </c>
      <c r="J137" s="130"/>
      <c r="K137" s="130"/>
      <c r="L137" s="838">
        <f t="shared" si="15"/>
        <v>87</v>
      </c>
      <c r="N137" s="64"/>
      <c r="O137" s="146"/>
      <c r="P137" s="79"/>
    </row>
    <row r="138" spans="1:16" ht="11.25" customHeight="1" x14ac:dyDescent="0.2">
      <c r="A138" s="526" t="s">
        <v>263</v>
      </c>
      <c r="B138" s="526" t="s">
        <v>44</v>
      </c>
      <c r="C138" s="130" t="s">
        <v>46</v>
      </c>
      <c r="D138" s="133">
        <v>13</v>
      </c>
      <c r="E138" s="130">
        <v>0</v>
      </c>
      <c r="F138" s="130">
        <v>0</v>
      </c>
      <c r="G138" s="132">
        <v>0</v>
      </c>
      <c r="H138" s="132">
        <v>5</v>
      </c>
      <c r="I138" s="130">
        <v>0</v>
      </c>
      <c r="J138" s="130"/>
      <c r="K138" s="130"/>
      <c r="L138" s="838">
        <f t="shared" si="15"/>
        <v>18</v>
      </c>
      <c r="N138" s="64"/>
      <c r="O138" s="146"/>
      <c r="P138" s="79"/>
    </row>
    <row r="139" spans="1:16" ht="11.25" customHeight="1" x14ac:dyDescent="0.2">
      <c r="A139" s="595" t="s">
        <v>272</v>
      </c>
      <c r="B139" s="595" t="s">
        <v>167</v>
      </c>
      <c r="C139" s="130" t="s">
        <v>46</v>
      </c>
      <c r="D139" s="133">
        <v>9</v>
      </c>
      <c r="E139" s="134">
        <v>0</v>
      </c>
      <c r="F139" s="130">
        <v>0</v>
      </c>
      <c r="G139" s="132">
        <v>0</v>
      </c>
      <c r="H139" s="132">
        <v>0</v>
      </c>
      <c r="I139" s="134">
        <v>0</v>
      </c>
      <c r="J139" s="134"/>
      <c r="K139" s="134"/>
      <c r="L139" s="838">
        <f t="shared" si="15"/>
        <v>9</v>
      </c>
    </row>
    <row r="140" spans="1:16" ht="11.25" customHeight="1" x14ac:dyDescent="0.2">
      <c r="A140" s="526" t="s">
        <v>219</v>
      </c>
      <c r="B140" s="526" t="s">
        <v>27</v>
      </c>
      <c r="C140" s="130" t="s">
        <v>46</v>
      </c>
      <c r="D140" s="133">
        <v>0</v>
      </c>
      <c r="E140" s="130">
        <v>0</v>
      </c>
      <c r="F140" s="130">
        <v>0</v>
      </c>
      <c r="G140" s="132">
        <v>0</v>
      </c>
      <c r="H140" s="132">
        <v>0</v>
      </c>
      <c r="I140" s="130">
        <v>9</v>
      </c>
      <c r="J140" s="130"/>
      <c r="K140" s="130"/>
      <c r="L140" s="838">
        <f t="shared" si="15"/>
        <v>9</v>
      </c>
      <c r="N140" s="64"/>
      <c r="O140" s="146"/>
      <c r="P140" s="79"/>
    </row>
    <row r="141" spans="1:16" ht="11.25" customHeight="1" x14ac:dyDescent="0.2">
      <c r="A141" s="667" t="s">
        <v>218</v>
      </c>
      <c r="B141" s="667" t="s">
        <v>57</v>
      </c>
      <c r="C141" s="144" t="s">
        <v>46</v>
      </c>
      <c r="D141" s="133">
        <v>0</v>
      </c>
      <c r="E141" s="1077">
        <v>0</v>
      </c>
      <c r="F141" s="130">
        <v>0</v>
      </c>
      <c r="G141" s="132">
        <v>0</v>
      </c>
      <c r="H141" s="132">
        <v>0</v>
      </c>
      <c r="I141" s="1078">
        <v>0</v>
      </c>
      <c r="J141" s="145"/>
      <c r="K141" s="1078"/>
      <c r="L141" s="1075">
        <f t="shared" si="15"/>
        <v>0</v>
      </c>
      <c r="N141" s="64"/>
      <c r="O141" s="146"/>
      <c r="P141" s="79"/>
    </row>
    <row r="142" spans="1:16" ht="11.25" customHeight="1" x14ac:dyDescent="0.2">
      <c r="A142" s="667" t="s">
        <v>405</v>
      </c>
      <c r="B142" s="667" t="s">
        <v>62</v>
      </c>
      <c r="C142" s="130" t="s">
        <v>46</v>
      </c>
      <c r="D142" s="133">
        <v>0</v>
      </c>
      <c r="E142" s="133">
        <v>0</v>
      </c>
      <c r="F142" s="132">
        <v>0</v>
      </c>
      <c r="G142" s="132">
        <v>0</v>
      </c>
      <c r="H142" s="132">
        <v>0</v>
      </c>
      <c r="I142" s="130">
        <v>0</v>
      </c>
      <c r="J142" s="130"/>
      <c r="K142" s="130"/>
      <c r="L142" s="838">
        <f t="shared" si="15"/>
        <v>0</v>
      </c>
      <c r="N142" s="64"/>
      <c r="O142" s="146"/>
      <c r="P142" s="79"/>
    </row>
    <row r="143" spans="1:16" ht="11.25" customHeight="1" x14ac:dyDescent="0.2">
      <c r="A143" s="86"/>
      <c r="B143" s="662"/>
      <c r="C143" s="130" t="s">
        <v>46</v>
      </c>
      <c r="D143" s="133"/>
      <c r="E143" s="134"/>
      <c r="F143" s="130"/>
      <c r="G143" s="132"/>
      <c r="H143" s="134"/>
      <c r="I143" s="134"/>
      <c r="J143" s="134"/>
      <c r="K143" s="134"/>
      <c r="L143" s="838">
        <f t="shared" si="15"/>
        <v>0</v>
      </c>
    </row>
    <row r="144" spans="1:16" ht="11.25" customHeight="1" x14ac:dyDescent="0.2">
      <c r="A144" s="86"/>
      <c r="B144" s="662"/>
      <c r="C144" s="130" t="s">
        <v>46</v>
      </c>
      <c r="D144" s="133"/>
      <c r="E144" s="130"/>
      <c r="F144" s="132"/>
      <c r="G144" s="132"/>
      <c r="H144" s="134"/>
      <c r="I144" s="134"/>
      <c r="J144" s="134"/>
      <c r="K144" s="134"/>
      <c r="L144" s="838">
        <f t="shared" si="15"/>
        <v>0</v>
      </c>
    </row>
    <row r="145" spans="1:15" s="69" customFormat="1" ht="9.75" customHeight="1" x14ac:dyDescent="0.2">
      <c r="A145" s="1184"/>
      <c r="B145" s="1185"/>
      <c r="C145" s="83"/>
      <c r="D145" s="83"/>
      <c r="E145" s="83"/>
      <c r="F145" s="83"/>
      <c r="G145" s="83"/>
      <c r="H145" s="83"/>
      <c r="I145" s="83"/>
      <c r="J145" s="83"/>
      <c r="K145" s="83"/>
      <c r="L145" s="1186"/>
      <c r="M145" s="1187"/>
      <c r="O145" s="1182"/>
    </row>
    <row r="146" spans="1:15" s="69" customFormat="1" ht="9.75" customHeight="1" x14ac:dyDescent="0.2">
      <c r="A146" s="1184"/>
      <c r="B146" s="1185"/>
      <c r="C146" s="83"/>
      <c r="D146" s="1183"/>
      <c r="E146" s="1183"/>
      <c r="F146" s="1183"/>
      <c r="G146" s="1183"/>
      <c r="H146" s="1183"/>
      <c r="I146" s="1183"/>
      <c r="J146" s="1183"/>
      <c r="K146" s="1183"/>
      <c r="L146" s="1186"/>
      <c r="M146" s="1187"/>
    </row>
    <row r="147" spans="1:15" s="69" customFormat="1" ht="9.75" customHeight="1" x14ac:dyDescent="0.2">
      <c r="A147" s="1184"/>
      <c r="B147" s="1185"/>
      <c r="C147" s="83"/>
      <c r="D147" s="1183"/>
      <c r="E147" s="1183"/>
      <c r="F147" s="1183"/>
      <c r="G147" s="1183"/>
      <c r="H147" s="1183"/>
      <c r="I147" s="1183"/>
      <c r="J147" s="1183"/>
      <c r="K147" s="1183"/>
      <c r="L147" s="1186"/>
      <c r="M147" s="1187"/>
    </row>
    <row r="148" spans="1:15" s="69" customFormat="1" ht="9.75" customHeight="1" x14ac:dyDescent="0.2">
      <c r="A148" s="1184"/>
      <c r="B148" s="1185"/>
      <c r="C148" s="83"/>
      <c r="D148" s="1183"/>
      <c r="E148" s="83"/>
      <c r="F148" s="83"/>
      <c r="G148" s="83"/>
      <c r="H148" s="1183"/>
      <c r="I148" s="1183"/>
      <c r="J148" s="1183"/>
      <c r="K148" s="1183"/>
      <c r="L148" s="1186"/>
      <c r="M148" s="1187"/>
    </row>
    <row r="149" spans="1:15" ht="9.75" customHeight="1" x14ac:dyDescent="0.2">
      <c r="A149" s="1180"/>
      <c r="B149" s="1181"/>
      <c r="C149" s="145"/>
      <c r="D149" s="145">
        <v>0</v>
      </c>
      <c r="E149" s="145"/>
      <c r="F149" s="145"/>
      <c r="G149" s="145"/>
      <c r="H149" s="145"/>
      <c r="I149" s="145"/>
      <c r="J149" s="145"/>
      <c r="K149" s="145"/>
      <c r="L149" s="1075">
        <f t="shared" ref="L149:L160" si="16">SUM(C149:K149)</f>
        <v>0</v>
      </c>
      <c r="N149" s="64"/>
      <c r="O149" s="146"/>
    </row>
    <row r="150" spans="1:15" ht="9.75" customHeight="1" x14ac:dyDescent="0.2">
      <c r="A150" s="86"/>
      <c r="B150" s="662"/>
      <c r="C150" s="130"/>
      <c r="D150" s="134">
        <v>0</v>
      </c>
      <c r="E150" s="134"/>
      <c r="F150" s="134"/>
      <c r="G150" s="134"/>
      <c r="H150" s="134"/>
      <c r="I150" s="134"/>
      <c r="J150" s="134"/>
      <c r="K150" s="134"/>
      <c r="L150" s="838">
        <f t="shared" si="16"/>
        <v>0</v>
      </c>
    </row>
    <row r="151" spans="1:15" ht="9.75" customHeight="1" x14ac:dyDescent="0.2">
      <c r="A151" s="86"/>
      <c r="B151" s="662"/>
      <c r="C151" s="130"/>
      <c r="D151" s="134">
        <v>0</v>
      </c>
      <c r="E151" s="134"/>
      <c r="F151" s="134"/>
      <c r="G151" s="134"/>
      <c r="H151" s="134"/>
      <c r="I151" s="134"/>
      <c r="J151" s="134"/>
      <c r="K151" s="134"/>
      <c r="L151" s="838">
        <f t="shared" si="16"/>
        <v>0</v>
      </c>
    </row>
    <row r="152" spans="1:15" ht="9.75" customHeight="1" x14ac:dyDescent="0.2">
      <c r="A152" s="86"/>
      <c r="B152" s="662"/>
      <c r="C152" s="130"/>
      <c r="D152" s="134">
        <v>0</v>
      </c>
      <c r="E152" s="130"/>
      <c r="F152" s="130"/>
      <c r="G152" s="130"/>
      <c r="H152" s="134"/>
      <c r="I152" s="134"/>
      <c r="J152" s="134"/>
      <c r="K152" s="134"/>
      <c r="L152" s="838">
        <f t="shared" si="16"/>
        <v>0</v>
      </c>
    </row>
    <row r="153" spans="1:15" ht="9.75" customHeight="1" x14ac:dyDescent="0.2">
      <c r="A153" s="86"/>
      <c r="B153" s="662"/>
      <c r="C153" s="130"/>
      <c r="D153" s="130">
        <v>0</v>
      </c>
      <c r="E153" s="130"/>
      <c r="F153" s="130"/>
      <c r="G153" s="130"/>
      <c r="H153" s="130"/>
      <c r="I153" s="130"/>
      <c r="J153" s="130"/>
      <c r="K153" s="130"/>
      <c r="L153" s="838">
        <f t="shared" si="16"/>
        <v>0</v>
      </c>
      <c r="N153" s="64"/>
      <c r="O153" s="146"/>
    </row>
    <row r="154" spans="1:15" ht="9.75" customHeight="1" x14ac:dyDescent="0.2">
      <c r="A154" s="86"/>
      <c r="B154" s="662"/>
      <c r="C154" s="130"/>
      <c r="D154" s="134">
        <v>0</v>
      </c>
      <c r="E154" s="134"/>
      <c r="F154" s="134"/>
      <c r="G154" s="134"/>
      <c r="H154" s="134"/>
      <c r="I154" s="134"/>
      <c r="J154" s="134"/>
      <c r="K154" s="134"/>
      <c r="L154" s="838">
        <f t="shared" si="16"/>
        <v>0</v>
      </c>
    </row>
    <row r="155" spans="1:15" ht="9.75" customHeight="1" x14ac:dyDescent="0.2">
      <c r="A155" s="86"/>
      <c r="B155" s="662"/>
      <c r="C155" s="130"/>
      <c r="D155" s="134">
        <v>0</v>
      </c>
      <c r="E155" s="134"/>
      <c r="F155" s="134"/>
      <c r="G155" s="134"/>
      <c r="H155" s="134"/>
      <c r="I155" s="134"/>
      <c r="J155" s="134"/>
      <c r="K155" s="134"/>
      <c r="L155" s="838">
        <f t="shared" si="16"/>
        <v>0</v>
      </c>
    </row>
    <row r="156" spans="1:15" ht="9.75" customHeight="1" x14ac:dyDescent="0.2">
      <c r="A156" s="86"/>
      <c r="B156" s="662"/>
      <c r="C156" s="130"/>
      <c r="D156" s="134">
        <v>0</v>
      </c>
      <c r="E156" s="130"/>
      <c r="F156" s="130"/>
      <c r="G156" s="130"/>
      <c r="H156" s="134"/>
      <c r="I156" s="134"/>
      <c r="J156" s="134"/>
      <c r="K156" s="134"/>
      <c r="L156" s="838">
        <f t="shared" si="16"/>
        <v>0</v>
      </c>
    </row>
    <row r="157" spans="1:15" ht="9.75" customHeight="1" x14ac:dyDescent="0.2">
      <c r="A157" s="86"/>
      <c r="B157" s="662"/>
      <c r="C157" s="130"/>
      <c r="D157" s="130">
        <v>0</v>
      </c>
      <c r="E157" s="130"/>
      <c r="F157" s="130"/>
      <c r="G157" s="130"/>
      <c r="H157" s="130"/>
      <c r="I157" s="130"/>
      <c r="J157" s="130"/>
      <c r="K157" s="130"/>
      <c r="L157" s="838">
        <f t="shared" si="16"/>
        <v>0</v>
      </c>
      <c r="N157" s="64"/>
      <c r="O157" s="146"/>
    </row>
    <row r="158" spans="1:15" ht="9.75" customHeight="1" x14ac:dyDescent="0.2">
      <c r="A158" s="86"/>
      <c r="B158" s="662"/>
      <c r="C158" s="130"/>
      <c r="D158" s="134">
        <v>0</v>
      </c>
      <c r="E158" s="134"/>
      <c r="F158" s="134"/>
      <c r="G158" s="134"/>
      <c r="H158" s="134"/>
      <c r="I158" s="134"/>
      <c r="J158" s="134"/>
      <c r="K158" s="134"/>
      <c r="L158" s="838">
        <f t="shared" si="16"/>
        <v>0</v>
      </c>
    </row>
    <row r="159" spans="1:15" ht="9.75" customHeight="1" x14ac:dyDescent="0.2">
      <c r="A159" s="86"/>
      <c r="B159" s="662"/>
      <c r="C159" s="130"/>
      <c r="D159" s="134">
        <v>0</v>
      </c>
      <c r="E159" s="134"/>
      <c r="F159" s="134"/>
      <c r="G159" s="134"/>
      <c r="H159" s="134"/>
      <c r="I159" s="134"/>
      <c r="J159" s="134"/>
      <c r="K159" s="134"/>
      <c r="L159" s="838">
        <f t="shared" si="16"/>
        <v>0</v>
      </c>
    </row>
    <row r="160" spans="1:15" ht="9.75" customHeight="1" x14ac:dyDescent="0.2">
      <c r="A160" s="86"/>
      <c r="B160" s="662"/>
      <c r="C160" s="130"/>
      <c r="D160" s="134">
        <v>0</v>
      </c>
      <c r="E160" s="130"/>
      <c r="F160" s="130"/>
      <c r="G160" s="130"/>
      <c r="H160" s="134"/>
      <c r="I160" s="134"/>
      <c r="J160" s="134"/>
      <c r="K160" s="134"/>
      <c r="L160" s="838">
        <f t="shared" si="16"/>
        <v>0</v>
      </c>
    </row>
    <row r="161" ht="9.75" customHeight="1" x14ac:dyDescent="0.2"/>
    <row r="162" ht="9.75" customHeight="1" x14ac:dyDescent="0.2"/>
    <row r="163" ht="9.75" customHeight="1" x14ac:dyDescent="0.2"/>
  </sheetData>
  <protectedRanges>
    <protectedRange sqref="A145:B146 A149:B150 A153:B154 A157:B158" name="Oblast2_3_3_1"/>
  </protectedRanges>
  <sortState ref="A4:O17">
    <sortCondition descending="1" ref="O17"/>
  </sortState>
  <mergeCells count="2">
    <mergeCell ref="N1:N3"/>
    <mergeCell ref="O2:O3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9"/>
  <sheetViews>
    <sheetView topLeftCell="A10" zoomScale="145" zoomScaleNormal="145" workbookViewId="0">
      <selection activeCell="T106" sqref="T106"/>
    </sheetView>
  </sheetViews>
  <sheetFormatPr defaultColWidth="9.140625" defaultRowHeight="12.75" x14ac:dyDescent="0.2"/>
  <cols>
    <col min="1" max="1" width="3.28515625" style="1" customWidth="1"/>
    <col min="2" max="2" width="17.5703125" style="1" customWidth="1"/>
    <col min="3" max="3" width="6.42578125" style="1" customWidth="1"/>
    <col min="4" max="11" width="6.140625" style="1" customWidth="1"/>
    <col min="12" max="13" width="6.140625" style="2" customWidth="1"/>
    <col min="14" max="14" width="2.85546875" style="2" customWidth="1"/>
    <col min="15" max="15" width="2.85546875" style="1" customWidth="1"/>
    <col min="16" max="16" width="5.7109375" style="1" customWidth="1"/>
    <col min="17" max="16384" width="9.140625" style="1"/>
  </cols>
  <sheetData>
    <row r="1" spans="1:23" s="8" customFormat="1" ht="18.75" customHeight="1" thickBot="1" x14ac:dyDescent="0.3">
      <c r="A1" s="1689" t="s">
        <v>412</v>
      </c>
      <c r="B1" s="1690"/>
      <c r="C1" s="1690"/>
      <c r="D1" s="1690"/>
      <c r="E1" s="1690"/>
      <c r="F1" s="1690"/>
      <c r="G1" s="1690"/>
      <c r="H1" s="1690"/>
      <c r="I1" s="1690"/>
      <c r="J1" s="1690"/>
      <c r="K1" s="1690"/>
      <c r="L1" s="1690"/>
      <c r="M1" s="1690"/>
      <c r="N1" s="1690"/>
      <c r="O1" s="1690"/>
      <c r="P1" s="1691"/>
    </row>
    <row r="2" spans="1:23" s="5" customFormat="1" ht="12.75" customHeight="1" thickBot="1" x14ac:dyDescent="0.2">
      <c r="A2" s="3" t="s">
        <v>13</v>
      </c>
      <c r="B2" s="4" t="s">
        <v>14</v>
      </c>
      <c r="C2" s="9"/>
      <c r="D2" s="10" t="s">
        <v>7</v>
      </c>
      <c r="E2" s="10" t="s">
        <v>8</v>
      </c>
      <c r="F2" s="10" t="s">
        <v>9</v>
      </c>
      <c r="G2" s="10" t="s">
        <v>10</v>
      </c>
      <c r="H2" s="10" t="s">
        <v>11</v>
      </c>
      <c r="I2" s="4" t="s">
        <v>12</v>
      </c>
      <c r="J2" s="10" t="s">
        <v>75</v>
      </c>
      <c r="K2" s="4" t="s">
        <v>76</v>
      </c>
      <c r="L2" s="1692" t="s">
        <v>77</v>
      </c>
      <c r="M2" s="1693"/>
      <c r="N2" s="1696">
        <v>11</v>
      </c>
      <c r="O2" s="1697"/>
      <c r="P2" s="1698"/>
    </row>
    <row r="3" spans="1:23" s="6" customFormat="1" ht="14.25" customHeight="1" x14ac:dyDescent="0.2">
      <c r="A3" s="872" t="s">
        <v>4</v>
      </c>
      <c r="B3" s="59" t="s">
        <v>80</v>
      </c>
      <c r="C3" s="60"/>
      <c r="D3" s="374">
        <v>6</v>
      </c>
      <c r="E3" s="375">
        <v>6</v>
      </c>
      <c r="F3" s="375">
        <v>8</v>
      </c>
      <c r="G3" s="375">
        <v>7</v>
      </c>
      <c r="H3" s="375">
        <v>8</v>
      </c>
      <c r="I3" s="375">
        <v>8</v>
      </c>
      <c r="J3" s="375"/>
      <c r="K3" s="375"/>
      <c r="L3" s="159">
        <f t="shared" ref="L3:L10" si="0">+D3+E3+F3+G3+H3+I3+J3+K3</f>
        <v>43</v>
      </c>
      <c r="M3" s="61"/>
      <c r="N3" s="1699"/>
      <c r="O3" s="1700"/>
      <c r="P3" s="1701"/>
    </row>
    <row r="4" spans="1:23" s="6" customFormat="1" ht="14.25" customHeight="1" x14ac:dyDescent="0.2">
      <c r="A4" s="100" t="s">
        <v>5</v>
      </c>
      <c r="B4" s="39" t="s">
        <v>28</v>
      </c>
      <c r="C4" s="37"/>
      <c r="D4" s="7">
        <v>5</v>
      </c>
      <c r="E4" s="7">
        <v>7</v>
      </c>
      <c r="F4" s="7">
        <v>5</v>
      </c>
      <c r="G4" s="7">
        <v>6</v>
      </c>
      <c r="H4" s="7">
        <v>6</v>
      </c>
      <c r="I4" s="7">
        <v>6</v>
      </c>
      <c r="J4" s="7"/>
      <c r="K4" s="7"/>
      <c r="L4" s="604">
        <f>+D4+E4+F4+G4+H4+I4+J4+K4</f>
        <v>35</v>
      </c>
      <c r="M4" s="41"/>
      <c r="N4" s="1699"/>
      <c r="O4" s="1700"/>
      <c r="P4" s="1701"/>
    </row>
    <row r="5" spans="1:23" s="6" customFormat="1" ht="14.25" customHeight="1" x14ac:dyDescent="0.2">
      <c r="A5" s="100" t="s">
        <v>5</v>
      </c>
      <c r="B5" s="39" t="s">
        <v>725</v>
      </c>
      <c r="C5" s="25"/>
      <c r="D5" s="14">
        <v>3</v>
      </c>
      <c r="E5" s="7">
        <v>8</v>
      </c>
      <c r="F5" s="7">
        <v>7</v>
      </c>
      <c r="G5" s="7">
        <v>8</v>
      </c>
      <c r="H5" s="7">
        <v>2</v>
      </c>
      <c r="I5" s="7">
        <v>7</v>
      </c>
      <c r="J5" s="7"/>
      <c r="K5" s="7"/>
      <c r="L5" s="40">
        <f>+D5+E5+F5+G5+H5+I5+J5+K5</f>
        <v>35</v>
      </c>
      <c r="M5" s="41"/>
      <c r="N5" s="1699"/>
      <c r="O5" s="1700"/>
      <c r="P5" s="1701"/>
    </row>
    <row r="6" spans="1:23" s="6" customFormat="1" ht="14.25" customHeight="1" x14ac:dyDescent="0.2">
      <c r="A6" s="12" t="s">
        <v>63</v>
      </c>
      <c r="B6" s="39" t="s">
        <v>794</v>
      </c>
      <c r="C6" s="25"/>
      <c r="D6" s="14">
        <v>7</v>
      </c>
      <c r="E6" s="7">
        <v>5</v>
      </c>
      <c r="F6" s="7">
        <v>6</v>
      </c>
      <c r="G6" s="7">
        <v>5</v>
      </c>
      <c r="H6" s="7">
        <v>5</v>
      </c>
      <c r="I6" s="7">
        <v>3</v>
      </c>
      <c r="J6" s="7"/>
      <c r="K6" s="7"/>
      <c r="L6" s="40">
        <f>+D6+E6+F6+G6+H6+I6+J6+K6</f>
        <v>31</v>
      </c>
      <c r="M6" s="41"/>
      <c r="N6" s="1699"/>
      <c r="O6" s="1700"/>
      <c r="P6" s="1701"/>
    </row>
    <row r="7" spans="1:23" s="6" customFormat="1" ht="14.25" customHeight="1" x14ac:dyDescent="0.2">
      <c r="A7" s="12" t="s">
        <v>64</v>
      </c>
      <c r="B7" s="39" t="s">
        <v>156</v>
      </c>
      <c r="C7" s="1152"/>
      <c r="D7" s="14">
        <v>2</v>
      </c>
      <c r="E7" s="7">
        <v>4</v>
      </c>
      <c r="F7" s="7">
        <v>4</v>
      </c>
      <c r="G7" s="7">
        <v>4</v>
      </c>
      <c r="H7" s="7">
        <v>7</v>
      </c>
      <c r="I7" s="7">
        <v>4</v>
      </c>
      <c r="J7" s="7"/>
      <c r="K7" s="7"/>
      <c r="L7" s="40">
        <f t="shared" si="0"/>
        <v>25</v>
      </c>
      <c r="M7" s="41"/>
      <c r="N7" s="1699"/>
      <c r="O7" s="1700"/>
      <c r="P7" s="1701"/>
    </row>
    <row r="8" spans="1:23" ht="14.25" customHeight="1" x14ac:dyDescent="0.2">
      <c r="A8" s="12" t="s">
        <v>79</v>
      </c>
      <c r="B8" s="39" t="s">
        <v>203</v>
      </c>
      <c r="C8" s="37"/>
      <c r="D8" s="18">
        <v>4</v>
      </c>
      <c r="E8" s="18">
        <v>3</v>
      </c>
      <c r="F8" s="18">
        <v>3</v>
      </c>
      <c r="G8" s="18">
        <v>3</v>
      </c>
      <c r="H8" s="18">
        <v>4</v>
      </c>
      <c r="I8" s="18">
        <v>5</v>
      </c>
      <c r="J8" s="18"/>
      <c r="K8" s="18"/>
      <c r="L8" s="40">
        <f t="shared" si="0"/>
        <v>22</v>
      </c>
      <c r="M8" s="41"/>
      <c r="N8" s="1699"/>
      <c r="O8" s="1700"/>
      <c r="P8" s="1701"/>
    </row>
    <row r="9" spans="1:23" ht="15" customHeight="1" x14ac:dyDescent="0.2">
      <c r="A9" s="12" t="s">
        <v>91</v>
      </c>
      <c r="B9" s="39" t="s">
        <v>41</v>
      </c>
      <c r="C9" s="26"/>
      <c r="D9" s="7">
        <v>1</v>
      </c>
      <c r="E9" s="7">
        <v>1</v>
      </c>
      <c r="F9" s="7">
        <v>2</v>
      </c>
      <c r="G9" s="7">
        <v>2</v>
      </c>
      <c r="H9" s="7">
        <v>3</v>
      </c>
      <c r="I9" s="7">
        <v>2</v>
      </c>
      <c r="J9" s="7"/>
      <c r="K9" s="7"/>
      <c r="L9" s="40">
        <f t="shared" si="0"/>
        <v>11</v>
      </c>
      <c r="M9" s="41"/>
      <c r="N9" s="1699"/>
      <c r="O9" s="1700"/>
      <c r="P9" s="1701"/>
    </row>
    <row r="10" spans="1:23" ht="15" customHeight="1" x14ac:dyDescent="0.2">
      <c r="A10" s="12" t="s">
        <v>94</v>
      </c>
      <c r="B10" s="39" t="s">
        <v>724</v>
      </c>
      <c r="C10" s="1284"/>
      <c r="D10" s="7">
        <v>0</v>
      </c>
      <c r="E10" s="7">
        <v>2</v>
      </c>
      <c r="F10" s="7">
        <v>0</v>
      </c>
      <c r="G10" s="7">
        <v>0</v>
      </c>
      <c r="H10" s="7">
        <v>0</v>
      </c>
      <c r="I10" s="7">
        <v>0</v>
      </c>
      <c r="J10" s="7"/>
      <c r="K10" s="7"/>
      <c r="L10" s="40">
        <f t="shared" si="0"/>
        <v>2</v>
      </c>
      <c r="M10" s="41"/>
      <c r="N10" s="1699"/>
      <c r="O10" s="1700"/>
      <c r="P10" s="1701"/>
    </row>
    <row r="11" spans="1:23" ht="15" customHeight="1" thickBot="1" x14ac:dyDescent="0.25">
      <c r="A11" s="441" t="s">
        <v>94</v>
      </c>
      <c r="B11" s="442" t="s">
        <v>819</v>
      </c>
      <c r="C11" s="531"/>
      <c r="D11" s="532">
        <v>0</v>
      </c>
      <c r="E11" s="532">
        <v>0</v>
      </c>
      <c r="F11" s="532">
        <v>0</v>
      </c>
      <c r="G11" s="532">
        <v>0</v>
      </c>
      <c r="H11" s="532">
        <v>1</v>
      </c>
      <c r="I11" s="532">
        <v>1</v>
      </c>
      <c r="J11" s="532"/>
      <c r="K11" s="532"/>
      <c r="L11" s="43">
        <f t="shared" ref="L11:L12" si="1">+D11+E11+F11+G11+H11+I11+J11+K11</f>
        <v>2</v>
      </c>
      <c r="M11" s="44"/>
      <c r="N11" s="1699"/>
      <c r="O11" s="1700"/>
      <c r="P11" s="1701"/>
    </row>
    <row r="12" spans="1:23" ht="15" hidden="1" customHeight="1" thickBot="1" x14ac:dyDescent="0.25">
      <c r="A12" s="52" t="s">
        <v>277</v>
      </c>
      <c r="B12" s="42"/>
      <c r="C12" s="27"/>
      <c r="D12" s="19"/>
      <c r="E12" s="19"/>
      <c r="F12" s="19"/>
      <c r="G12" s="19"/>
      <c r="H12" s="19"/>
      <c r="I12" s="19"/>
      <c r="J12" s="19"/>
      <c r="K12" s="19"/>
      <c r="L12" s="143">
        <f t="shared" si="1"/>
        <v>0</v>
      </c>
      <c r="M12" s="1285"/>
      <c r="N12" s="1702"/>
      <c r="O12" s="1703"/>
      <c r="P12" s="1704"/>
    </row>
    <row r="13" spans="1:23" ht="1.5" customHeight="1" x14ac:dyDescent="0.2">
      <c r="A13" s="394"/>
      <c r="B13" s="344"/>
      <c r="C13" s="344"/>
      <c r="D13" s="344"/>
      <c r="E13" s="344"/>
      <c r="F13" s="344"/>
      <c r="G13" s="344"/>
      <c r="H13" s="344"/>
      <c r="I13" s="344"/>
      <c r="J13" s="344"/>
      <c r="K13" s="344"/>
      <c r="L13" s="16"/>
      <c r="M13" s="1715"/>
      <c r="N13" s="1716"/>
      <c r="O13" s="1716"/>
      <c r="P13" s="1717"/>
    </row>
    <row r="14" spans="1:23" s="6" customFormat="1" ht="15" hidden="1" customHeight="1" thickBot="1" x14ac:dyDescent="0.25">
      <c r="A14" s="394"/>
      <c r="B14" s="311" t="s">
        <v>48</v>
      </c>
      <c r="C14" s="1705" t="s">
        <v>413</v>
      </c>
      <c r="D14" s="1705"/>
      <c r="E14" s="1705"/>
      <c r="F14" s="1705"/>
      <c r="G14" s="1705"/>
      <c r="H14" s="1705"/>
      <c r="I14" s="1705"/>
      <c r="J14" s="1705"/>
      <c r="K14" s="1705"/>
      <c r="L14" s="1706"/>
      <c r="M14" s="1508"/>
      <c r="N14" s="1509"/>
      <c r="O14" s="1509"/>
      <c r="P14" s="1510"/>
      <c r="Q14" s="2"/>
    </row>
    <row r="15" spans="1:23" s="208" customFormat="1" ht="15" hidden="1" customHeight="1" thickBot="1" x14ac:dyDescent="0.25">
      <c r="A15" s="394"/>
      <c r="B15" s="734" t="s">
        <v>162</v>
      </c>
      <c r="C15" s="381" t="s">
        <v>242</v>
      </c>
      <c r="D15" s="308" t="s">
        <v>66</v>
      </c>
      <c r="E15" s="308" t="s">
        <v>204</v>
      </c>
      <c r="F15" s="382" t="s">
        <v>190</v>
      </c>
      <c r="G15" s="383" t="s">
        <v>16</v>
      </c>
      <c r="H15" s="1694" t="s">
        <v>163</v>
      </c>
      <c r="I15" s="1695"/>
      <c r="J15" s="309" t="s">
        <v>330</v>
      </c>
      <c r="K15" s="308" t="s">
        <v>239</v>
      </c>
      <c r="L15" s="310" t="s">
        <v>326</v>
      </c>
      <c r="M15" s="598" t="s">
        <v>16</v>
      </c>
      <c r="N15" s="315"/>
      <c r="O15" s="315"/>
      <c r="P15" s="316"/>
      <c r="U15" s="255"/>
      <c r="V15" s="6"/>
      <c r="W15" s="6"/>
    </row>
    <row r="16" spans="1:23" s="6" customFormat="1" ht="15" hidden="1" customHeight="1" x14ac:dyDescent="0.2">
      <c r="A16" s="836"/>
      <c r="B16" s="379" t="s">
        <v>49</v>
      </c>
      <c r="C16" s="299"/>
      <c r="D16" s="124" t="s">
        <v>279</v>
      </c>
      <c r="E16" s="124" t="s">
        <v>281</v>
      </c>
      <c r="F16" s="141" t="s">
        <v>306</v>
      </c>
      <c r="G16" s="369" t="s">
        <v>63</v>
      </c>
      <c r="H16" s="1709" t="s">
        <v>28</v>
      </c>
      <c r="I16" s="1710"/>
      <c r="J16" s="299"/>
      <c r="K16" s="124" t="s">
        <v>321</v>
      </c>
      <c r="L16" s="141" t="s">
        <v>318</v>
      </c>
      <c r="M16" s="369" t="s">
        <v>5</v>
      </c>
      <c r="N16" s="315"/>
      <c r="O16" s="315"/>
      <c r="P16" s="314"/>
      <c r="S16" s="256"/>
      <c r="T16" s="256"/>
      <c r="U16" s="256"/>
      <c r="V16" s="208"/>
      <c r="W16" s="208"/>
    </row>
    <row r="17" spans="1:23" s="6" customFormat="1" ht="15" hidden="1" customHeight="1" x14ac:dyDescent="0.2">
      <c r="A17" s="837"/>
      <c r="B17" s="380" t="s">
        <v>241</v>
      </c>
      <c r="C17" s="123" t="s">
        <v>278</v>
      </c>
      <c r="D17" s="300"/>
      <c r="E17" s="129" t="s">
        <v>225</v>
      </c>
      <c r="F17" s="142" t="s">
        <v>336</v>
      </c>
      <c r="G17" s="370" t="s">
        <v>4</v>
      </c>
      <c r="H17" s="1711" t="s">
        <v>414</v>
      </c>
      <c r="I17" s="1712"/>
      <c r="J17" s="123" t="s">
        <v>320</v>
      </c>
      <c r="K17" s="300"/>
      <c r="L17" s="142" t="s">
        <v>431</v>
      </c>
      <c r="M17" s="370" t="s">
        <v>4</v>
      </c>
      <c r="N17" s="317"/>
      <c r="O17" s="317"/>
      <c r="P17" s="314"/>
      <c r="S17" s="256"/>
      <c r="T17" s="256"/>
      <c r="U17" s="256"/>
      <c r="V17" s="208"/>
      <c r="W17" s="208"/>
    </row>
    <row r="18" spans="1:23" s="6" customFormat="1" ht="15" hidden="1" customHeight="1" thickBot="1" x14ac:dyDescent="0.25">
      <c r="A18" s="837"/>
      <c r="B18" s="380" t="s">
        <v>203</v>
      </c>
      <c r="C18" s="123" t="s">
        <v>280</v>
      </c>
      <c r="D18" s="129" t="s">
        <v>224</v>
      </c>
      <c r="E18" s="300"/>
      <c r="F18" s="142" t="s">
        <v>304</v>
      </c>
      <c r="G18" s="371" t="s">
        <v>5</v>
      </c>
      <c r="H18" s="1713" t="s">
        <v>266</v>
      </c>
      <c r="I18" s="1714"/>
      <c r="J18" s="125" t="s">
        <v>319</v>
      </c>
      <c r="K18" s="126" t="s">
        <v>432</v>
      </c>
      <c r="L18" s="385"/>
      <c r="M18" s="371" t="s">
        <v>6</v>
      </c>
      <c r="N18" s="318"/>
      <c r="O18" s="318"/>
      <c r="P18" s="314"/>
      <c r="S18" s="256"/>
      <c r="T18" s="256"/>
      <c r="U18" s="256"/>
    </row>
    <row r="19" spans="1:23" s="6" customFormat="1" ht="15" hidden="1" customHeight="1" thickBot="1" x14ac:dyDescent="0.25">
      <c r="A19" s="837"/>
      <c r="B19" s="380" t="s">
        <v>156</v>
      </c>
      <c r="C19" s="125" t="s">
        <v>303</v>
      </c>
      <c r="D19" s="126" t="s">
        <v>335</v>
      </c>
      <c r="E19" s="126" t="s">
        <v>305</v>
      </c>
      <c r="F19" s="385"/>
      <c r="G19" s="372" t="s">
        <v>6</v>
      </c>
      <c r="H19" s="1707" t="s">
        <v>151</v>
      </c>
      <c r="I19" s="1708"/>
      <c r="J19" s="600" t="s">
        <v>240</v>
      </c>
      <c r="K19" s="601" t="s">
        <v>240</v>
      </c>
      <c r="L19" s="602" t="s">
        <v>240</v>
      </c>
      <c r="M19" s="603" t="s">
        <v>240</v>
      </c>
      <c r="N19" s="318"/>
      <c r="O19" s="318"/>
      <c r="P19" s="314"/>
    </row>
    <row r="20" spans="1:23" s="6" customFormat="1" ht="15" hidden="1" customHeight="1" thickBot="1" x14ac:dyDescent="0.25">
      <c r="A20" s="837"/>
      <c r="B20" s="312" t="s">
        <v>106</v>
      </c>
      <c r="C20" s="1418" t="s">
        <v>238</v>
      </c>
      <c r="D20" s="1419"/>
      <c r="E20" s="1420"/>
      <c r="F20" s="1418" t="s">
        <v>66</v>
      </c>
      <c r="G20" s="1419"/>
      <c r="H20" s="1420"/>
      <c r="I20" s="35" t="s">
        <v>327</v>
      </c>
      <c r="J20" s="599" t="s">
        <v>430</v>
      </c>
      <c r="K20" s="149">
        <v>18</v>
      </c>
      <c r="L20" s="260" t="s">
        <v>215</v>
      </c>
      <c r="M20" s="1636"/>
      <c r="N20" s="1637"/>
      <c r="O20" s="1637"/>
      <c r="P20" s="1638"/>
    </row>
    <row r="21" spans="1:23" s="6" customFormat="1" ht="15" hidden="1" customHeight="1" thickBot="1" x14ac:dyDescent="0.25">
      <c r="A21" s="837"/>
      <c r="B21" s="313" t="s">
        <v>107</v>
      </c>
      <c r="C21" s="1418" t="s">
        <v>204</v>
      </c>
      <c r="D21" s="1419"/>
      <c r="E21" s="1420"/>
      <c r="F21" s="1418" t="s">
        <v>146</v>
      </c>
      <c r="G21" s="1419"/>
      <c r="H21" s="1420"/>
      <c r="I21" s="36" t="s">
        <v>213</v>
      </c>
      <c r="J21" s="148" t="s">
        <v>108</v>
      </c>
      <c r="K21" s="150">
        <v>8</v>
      </c>
      <c r="L21" s="261" t="s">
        <v>207</v>
      </c>
      <c r="M21" s="1718" t="s">
        <v>216</v>
      </c>
      <c r="N21" s="1719"/>
      <c r="O21" s="1719"/>
      <c r="P21" s="1720"/>
    </row>
    <row r="22" spans="1:23" s="6" customFormat="1" ht="15" hidden="1" customHeight="1" thickBot="1" x14ac:dyDescent="0.25">
      <c r="A22" s="837"/>
      <c r="B22" s="313" t="s">
        <v>124</v>
      </c>
      <c r="C22" s="1418" t="s">
        <v>415</v>
      </c>
      <c r="D22" s="1419"/>
      <c r="E22" s="1420"/>
      <c r="F22" s="1418" t="s">
        <v>416</v>
      </c>
      <c r="G22" s="1419"/>
      <c r="H22" s="1420"/>
      <c r="I22" s="35" t="s">
        <v>220</v>
      </c>
      <c r="J22" s="147" t="s">
        <v>108</v>
      </c>
      <c r="K22" s="149">
        <v>15</v>
      </c>
      <c r="L22" s="260" t="s">
        <v>206</v>
      </c>
      <c r="M22" s="1718"/>
      <c r="N22" s="1719"/>
      <c r="O22" s="1719"/>
      <c r="P22" s="1720"/>
      <c r="S22" s="256"/>
      <c r="T22" s="256"/>
      <c r="U22" s="256"/>
    </row>
    <row r="23" spans="1:23" s="6" customFormat="1" ht="15" hidden="1" customHeight="1" thickBot="1" x14ac:dyDescent="0.25">
      <c r="A23" s="837"/>
      <c r="B23" s="313" t="s">
        <v>153</v>
      </c>
      <c r="C23" s="1418" t="s">
        <v>416</v>
      </c>
      <c r="D23" s="1419"/>
      <c r="E23" s="1420"/>
      <c r="F23" s="1418" t="s">
        <v>147</v>
      </c>
      <c r="G23" s="1419"/>
      <c r="H23" s="1420"/>
      <c r="I23" s="36" t="s">
        <v>220</v>
      </c>
      <c r="J23" s="148" t="s">
        <v>108</v>
      </c>
      <c r="K23" s="150">
        <v>5</v>
      </c>
      <c r="L23" s="261" t="s">
        <v>223</v>
      </c>
      <c r="M23" s="403"/>
      <c r="N23" s="404"/>
      <c r="O23" s="404"/>
      <c r="P23" s="405"/>
      <c r="S23" s="256"/>
      <c r="T23" s="256"/>
      <c r="U23" s="256"/>
    </row>
    <row r="24" spans="1:23" ht="15" hidden="1" customHeight="1" thickBot="1" x14ac:dyDescent="0.25">
      <c r="A24" s="394"/>
      <c r="B24" s="344"/>
      <c r="C24" s="344"/>
      <c r="D24" s="344"/>
      <c r="E24" s="344"/>
      <c r="F24" s="344"/>
      <c r="G24" s="344"/>
      <c r="H24" s="344"/>
      <c r="I24" s="344"/>
      <c r="J24" s="344"/>
      <c r="K24" s="344"/>
      <c r="L24" s="16"/>
      <c r="M24" s="879"/>
      <c r="N24" s="880"/>
      <c r="O24" s="880"/>
      <c r="P24" s="881"/>
    </row>
    <row r="25" spans="1:23" s="6" customFormat="1" ht="15" hidden="1" customHeight="1" thickBot="1" x14ac:dyDescent="0.25">
      <c r="A25" s="394"/>
      <c r="B25" s="862" t="s">
        <v>302</v>
      </c>
      <c r="C25" s="1678" t="s">
        <v>429</v>
      </c>
      <c r="D25" s="1492"/>
      <c r="E25" s="1492"/>
      <c r="F25" s="1492"/>
      <c r="G25" s="1492"/>
      <c r="H25" s="1492"/>
      <c r="I25" s="1492"/>
      <c r="J25" s="1492"/>
      <c r="K25" s="1492"/>
      <c r="L25" s="1492"/>
      <c r="M25" s="865"/>
      <c r="N25" s="865"/>
      <c r="O25" s="398"/>
      <c r="P25" s="327"/>
      <c r="Q25" s="2"/>
    </row>
    <row r="26" spans="1:23" s="208" customFormat="1" ht="15" hidden="1" customHeight="1" thickBot="1" x14ac:dyDescent="0.25">
      <c r="A26" s="394"/>
      <c r="B26" s="863" t="s">
        <v>162</v>
      </c>
      <c r="C26" s="866" t="s">
        <v>66</v>
      </c>
      <c r="D26" s="867" t="s">
        <v>204</v>
      </c>
      <c r="E26" s="867" t="s">
        <v>698</v>
      </c>
      <c r="F26" s="868" t="s">
        <v>477</v>
      </c>
      <c r="G26" s="869" t="s">
        <v>16</v>
      </c>
      <c r="H26" s="1679" t="s">
        <v>163</v>
      </c>
      <c r="I26" s="1680"/>
      <c r="J26" s="870" t="s">
        <v>701</v>
      </c>
      <c r="K26" s="867" t="s">
        <v>330</v>
      </c>
      <c r="L26" s="871" t="s">
        <v>190</v>
      </c>
      <c r="M26" s="885" t="s">
        <v>702</v>
      </c>
      <c r="N26" s="1681" t="s">
        <v>16</v>
      </c>
      <c r="O26" s="1682"/>
      <c r="P26" s="316"/>
      <c r="U26" s="255"/>
      <c r="V26" s="6"/>
    </row>
    <row r="27" spans="1:23" s="6" customFormat="1" ht="15" hidden="1" customHeight="1" x14ac:dyDescent="0.2">
      <c r="A27" s="394"/>
      <c r="B27" s="864" t="s">
        <v>558</v>
      </c>
      <c r="C27" s="299"/>
      <c r="D27" s="124" t="s">
        <v>337</v>
      </c>
      <c r="E27" s="124" t="s">
        <v>703</v>
      </c>
      <c r="F27" s="34" t="s">
        <v>704</v>
      </c>
      <c r="G27" s="370">
        <v>4</v>
      </c>
      <c r="H27" s="1683" t="s">
        <v>728</v>
      </c>
      <c r="I27" s="1684"/>
      <c r="J27" s="299"/>
      <c r="K27" s="124" t="s">
        <v>713</v>
      </c>
      <c r="L27" s="34" t="s">
        <v>714</v>
      </c>
      <c r="M27" s="34" t="s">
        <v>715</v>
      </c>
      <c r="N27" s="1676">
        <v>4</v>
      </c>
      <c r="O27" s="1677"/>
      <c r="P27" s="314"/>
      <c r="S27" s="256"/>
      <c r="T27" s="256"/>
      <c r="U27" s="256"/>
      <c r="V27" s="208"/>
    </row>
    <row r="28" spans="1:23" s="6" customFormat="1" ht="15" hidden="1" customHeight="1" x14ac:dyDescent="0.2">
      <c r="A28" s="394"/>
      <c r="B28" s="864" t="s">
        <v>556</v>
      </c>
      <c r="C28" s="123" t="s">
        <v>338</v>
      </c>
      <c r="D28" s="300"/>
      <c r="E28" s="129" t="s">
        <v>706</v>
      </c>
      <c r="F28" s="33" t="s">
        <v>705</v>
      </c>
      <c r="G28" s="370">
        <v>2</v>
      </c>
      <c r="H28" s="1723" t="s">
        <v>729</v>
      </c>
      <c r="I28" s="1724"/>
      <c r="J28" s="123" t="s">
        <v>716</v>
      </c>
      <c r="K28" s="300"/>
      <c r="L28" s="33" t="s">
        <v>717</v>
      </c>
      <c r="M28" s="33" t="s">
        <v>718</v>
      </c>
      <c r="N28" s="1676">
        <v>6</v>
      </c>
      <c r="O28" s="1677"/>
      <c r="P28" s="314"/>
      <c r="S28" s="256"/>
      <c r="T28" s="256"/>
      <c r="U28" s="256"/>
      <c r="V28" s="208"/>
    </row>
    <row r="29" spans="1:23" s="6" customFormat="1" ht="15" hidden="1" customHeight="1" x14ac:dyDescent="0.2">
      <c r="A29" s="394"/>
      <c r="B29" s="864" t="s">
        <v>698</v>
      </c>
      <c r="C29" s="123" t="s">
        <v>707</v>
      </c>
      <c r="D29" s="129" t="s">
        <v>708</v>
      </c>
      <c r="E29" s="300"/>
      <c r="F29" s="33" t="s">
        <v>709</v>
      </c>
      <c r="G29" s="371">
        <v>6</v>
      </c>
      <c r="H29" s="1723" t="s">
        <v>559</v>
      </c>
      <c r="I29" s="1724"/>
      <c r="J29" s="123" t="s">
        <v>719</v>
      </c>
      <c r="K29" s="129" t="s">
        <v>720</v>
      </c>
      <c r="L29" s="373"/>
      <c r="M29" s="33" t="s">
        <v>336</v>
      </c>
      <c r="N29" s="1676">
        <v>2</v>
      </c>
      <c r="O29" s="1677"/>
      <c r="P29" s="314"/>
      <c r="S29" s="256"/>
      <c r="T29" s="256"/>
      <c r="U29" s="256"/>
    </row>
    <row r="30" spans="1:23" s="6" customFormat="1" ht="15" hidden="1" customHeight="1" thickBot="1" x14ac:dyDescent="0.25">
      <c r="A30" s="394"/>
      <c r="B30" s="864" t="s">
        <v>699</v>
      </c>
      <c r="C30" s="125" t="s">
        <v>710</v>
      </c>
      <c r="D30" s="126" t="s">
        <v>711</v>
      </c>
      <c r="E30" s="126" t="s">
        <v>712</v>
      </c>
      <c r="F30" s="292"/>
      <c r="G30" s="372">
        <v>0</v>
      </c>
      <c r="H30" s="1687" t="s">
        <v>700</v>
      </c>
      <c r="I30" s="1688"/>
      <c r="J30" s="125" t="s">
        <v>721</v>
      </c>
      <c r="K30" s="126" t="s">
        <v>722</v>
      </c>
      <c r="L30" s="227" t="s">
        <v>335</v>
      </c>
      <c r="M30" s="292"/>
      <c r="N30" s="1685">
        <v>0</v>
      </c>
      <c r="O30" s="1686"/>
      <c r="P30" s="314"/>
      <c r="S30" s="256"/>
    </row>
    <row r="31" spans="1:23" s="6" customFormat="1" ht="15" hidden="1" customHeight="1" thickBot="1" x14ac:dyDescent="0.25">
      <c r="A31" s="394"/>
      <c r="B31" s="855" t="s">
        <v>106</v>
      </c>
      <c r="C31" s="1429" t="s">
        <v>698</v>
      </c>
      <c r="D31" s="1430"/>
      <c r="E31" s="1431"/>
      <c r="F31" s="1429" t="s">
        <v>557</v>
      </c>
      <c r="G31" s="1430"/>
      <c r="H31" s="1431"/>
      <c r="I31" s="36" t="s">
        <v>723</v>
      </c>
      <c r="J31" s="882" t="s">
        <v>108</v>
      </c>
      <c r="K31" s="883">
        <v>4</v>
      </c>
      <c r="L31" s="884" t="s">
        <v>205</v>
      </c>
      <c r="M31" s="1589"/>
      <c r="N31" s="1590"/>
      <c r="O31" s="1590"/>
      <c r="P31" s="1591"/>
    </row>
    <row r="32" spans="1:23" s="6" customFormat="1" ht="15" hidden="1" customHeight="1" thickBot="1" x14ac:dyDescent="0.25">
      <c r="A32" s="394"/>
      <c r="B32" s="856" t="s">
        <v>107</v>
      </c>
      <c r="C32" s="1429" t="s">
        <v>558</v>
      </c>
      <c r="D32" s="1430"/>
      <c r="E32" s="1431"/>
      <c r="F32" s="1429" t="s">
        <v>726</v>
      </c>
      <c r="G32" s="1430"/>
      <c r="H32" s="1431"/>
      <c r="I32" s="36" t="s">
        <v>727</v>
      </c>
      <c r="J32" s="148" t="s">
        <v>108</v>
      </c>
      <c r="K32" s="150">
        <v>19</v>
      </c>
      <c r="L32" s="761" t="s">
        <v>207</v>
      </c>
      <c r="M32" s="1648" t="s">
        <v>766</v>
      </c>
      <c r="N32" s="1649"/>
      <c r="O32" s="1649"/>
      <c r="P32" s="1650"/>
    </row>
    <row r="33" spans="1:22" s="6" customFormat="1" ht="15" hidden="1" customHeight="1" thickBot="1" x14ac:dyDescent="0.25">
      <c r="A33" s="394"/>
      <c r="B33" s="856" t="s">
        <v>152</v>
      </c>
      <c r="C33" s="1429" t="s">
        <v>556</v>
      </c>
      <c r="D33" s="1430"/>
      <c r="E33" s="1431"/>
      <c r="F33" s="1429" t="s">
        <v>559</v>
      </c>
      <c r="G33" s="1430"/>
      <c r="H33" s="1431"/>
      <c r="I33" s="35" t="s">
        <v>327</v>
      </c>
      <c r="J33" s="147" t="s">
        <v>108</v>
      </c>
      <c r="K33" s="149">
        <v>19</v>
      </c>
      <c r="L33" s="760" t="s">
        <v>206</v>
      </c>
      <c r="M33" s="1648"/>
      <c r="N33" s="1649"/>
      <c r="O33" s="1649"/>
      <c r="P33" s="1650"/>
    </row>
    <row r="34" spans="1:22" s="6" customFormat="1" ht="15" hidden="1" customHeight="1" thickBot="1" x14ac:dyDescent="0.25">
      <c r="A34" s="394"/>
      <c r="B34" s="856" t="s">
        <v>200</v>
      </c>
      <c r="C34" s="1429" t="s">
        <v>147</v>
      </c>
      <c r="D34" s="1430"/>
      <c r="E34" s="1431"/>
      <c r="F34" s="1429" t="s">
        <v>700</v>
      </c>
      <c r="G34" s="1430"/>
      <c r="H34" s="1431"/>
      <c r="I34" s="36" t="s">
        <v>662</v>
      </c>
      <c r="J34" s="148" t="s">
        <v>108</v>
      </c>
      <c r="K34" s="150">
        <v>15</v>
      </c>
      <c r="L34" s="761" t="s">
        <v>730</v>
      </c>
      <c r="M34" s="319"/>
      <c r="N34" s="318"/>
      <c r="O34" s="318"/>
      <c r="P34" s="320"/>
      <c r="S34" s="256"/>
      <c r="T34" s="256"/>
      <c r="U34" s="256"/>
    </row>
    <row r="35" spans="1:22" ht="15" hidden="1" customHeight="1" x14ac:dyDescent="0.2">
      <c r="A35" s="394"/>
      <c r="B35" s="873"/>
      <c r="C35" s="344"/>
      <c r="D35" s="344"/>
      <c r="E35" s="344"/>
      <c r="F35" s="344"/>
      <c r="G35" s="344"/>
      <c r="H35" s="344"/>
      <c r="I35" s="344"/>
      <c r="J35" s="344"/>
      <c r="K35" s="344"/>
      <c r="L35" s="16"/>
      <c r="M35" s="730"/>
      <c r="N35" s="731"/>
      <c r="O35" s="731"/>
      <c r="P35" s="732"/>
    </row>
    <row r="36" spans="1:22" s="6" customFormat="1" ht="14.25" hidden="1" customHeight="1" thickBot="1" x14ac:dyDescent="0.25">
      <c r="A36" s="394"/>
      <c r="B36" s="421" t="s">
        <v>311</v>
      </c>
      <c r="C36" s="1651" t="s">
        <v>417</v>
      </c>
      <c r="D36" s="1460"/>
      <c r="E36" s="1460"/>
      <c r="F36" s="1460"/>
      <c r="G36" s="1460"/>
      <c r="H36" s="1460"/>
      <c r="I36" s="1460"/>
      <c r="J36" s="1460"/>
      <c r="K36" s="1460"/>
      <c r="L36" s="1460"/>
      <c r="M36" s="423"/>
      <c r="N36" s="423"/>
      <c r="O36" s="429"/>
      <c r="P36" s="327"/>
      <c r="Q36" s="2"/>
    </row>
    <row r="37" spans="1:22" s="208" customFormat="1" ht="12" hidden="1" customHeight="1" thickBot="1" x14ac:dyDescent="0.25">
      <c r="A37" s="394"/>
      <c r="B37" s="422" t="s">
        <v>162</v>
      </c>
      <c r="C37" s="424" t="s">
        <v>788</v>
      </c>
      <c r="D37" s="425" t="s">
        <v>66</v>
      </c>
      <c r="E37" s="425" t="s">
        <v>190</v>
      </c>
      <c r="F37" s="426" t="s">
        <v>242</v>
      </c>
      <c r="G37" s="475" t="s">
        <v>16</v>
      </c>
      <c r="H37" s="1461" t="s">
        <v>163</v>
      </c>
      <c r="I37" s="1462"/>
      <c r="J37" s="1463"/>
      <c r="K37" s="427" t="s">
        <v>330</v>
      </c>
      <c r="L37" s="425" t="s">
        <v>239</v>
      </c>
      <c r="M37" s="428" t="s">
        <v>789</v>
      </c>
      <c r="N37" s="1609" t="s">
        <v>16</v>
      </c>
      <c r="O37" s="1610"/>
      <c r="P37" s="316"/>
      <c r="U37" s="255"/>
      <c r="V37" s="6"/>
    </row>
    <row r="38" spans="1:22" s="6" customFormat="1" ht="13.5" hidden="1" customHeight="1" thickBot="1" x14ac:dyDescent="0.25">
      <c r="A38" s="394"/>
      <c r="B38" s="430" t="s">
        <v>698</v>
      </c>
      <c r="C38" s="1096"/>
      <c r="D38" s="1087" t="s">
        <v>795</v>
      </c>
      <c r="E38" s="124" t="s">
        <v>796</v>
      </c>
      <c r="F38" s="141" t="s">
        <v>797</v>
      </c>
      <c r="G38" s="476" t="s">
        <v>4</v>
      </c>
      <c r="H38" s="1652" t="s">
        <v>557</v>
      </c>
      <c r="I38" s="1653"/>
      <c r="J38" s="1653"/>
      <c r="K38" s="1096"/>
      <c r="L38" s="1087" t="s">
        <v>653</v>
      </c>
      <c r="M38" s="34" t="s">
        <v>790</v>
      </c>
      <c r="N38" s="1613" t="s">
        <v>5</v>
      </c>
      <c r="O38" s="1614"/>
      <c r="P38" s="314"/>
      <c r="S38" s="256"/>
      <c r="T38" s="256"/>
      <c r="U38" s="256"/>
      <c r="V38" s="208"/>
    </row>
    <row r="39" spans="1:22" s="6" customFormat="1" ht="13.5" hidden="1" customHeight="1" thickBot="1" x14ac:dyDescent="0.25">
      <c r="A39" s="394"/>
      <c r="B39" s="431" t="s">
        <v>558</v>
      </c>
      <c r="C39" s="1091" t="s">
        <v>801</v>
      </c>
      <c r="D39" s="1096"/>
      <c r="E39" s="1088" t="s">
        <v>798</v>
      </c>
      <c r="F39" s="142" t="s">
        <v>796</v>
      </c>
      <c r="G39" s="477" t="s">
        <v>5</v>
      </c>
      <c r="H39" s="1654" t="s">
        <v>656</v>
      </c>
      <c r="I39" s="1655"/>
      <c r="J39" s="1656"/>
      <c r="K39" s="1091" t="s">
        <v>649</v>
      </c>
      <c r="L39" s="1096"/>
      <c r="M39" s="1090" t="s">
        <v>791</v>
      </c>
      <c r="N39" s="1583" t="s">
        <v>4</v>
      </c>
      <c r="O39" s="1584"/>
      <c r="P39" s="314"/>
      <c r="S39" s="256"/>
      <c r="T39" s="256"/>
      <c r="U39" s="256"/>
      <c r="V39" s="208"/>
    </row>
    <row r="40" spans="1:22" s="6" customFormat="1" ht="13.5" hidden="1" customHeight="1" thickBot="1" x14ac:dyDescent="0.25">
      <c r="A40" s="394"/>
      <c r="B40" s="431" t="s">
        <v>559</v>
      </c>
      <c r="C40" s="123" t="s">
        <v>799</v>
      </c>
      <c r="D40" s="1092" t="s">
        <v>802</v>
      </c>
      <c r="E40" s="1096"/>
      <c r="F40" s="1089" t="s">
        <v>304</v>
      </c>
      <c r="G40" s="478" t="s">
        <v>6</v>
      </c>
      <c r="H40" s="1657" t="s">
        <v>556</v>
      </c>
      <c r="I40" s="1658"/>
      <c r="J40" s="1659"/>
      <c r="K40" s="1083" t="s">
        <v>792</v>
      </c>
      <c r="L40" s="1094" t="s">
        <v>793</v>
      </c>
      <c r="M40" s="1096"/>
      <c r="N40" s="1721" t="s">
        <v>6</v>
      </c>
      <c r="O40" s="1722"/>
      <c r="P40" s="314"/>
      <c r="S40" s="256"/>
      <c r="T40" s="256"/>
      <c r="U40" s="256"/>
    </row>
    <row r="41" spans="1:22" s="6" customFormat="1" ht="13.5" hidden="1" customHeight="1" thickBot="1" x14ac:dyDescent="0.25">
      <c r="A41" s="394"/>
      <c r="B41" s="431" t="s">
        <v>147</v>
      </c>
      <c r="C41" s="125" t="s">
        <v>800</v>
      </c>
      <c r="D41" s="126" t="s">
        <v>799</v>
      </c>
      <c r="E41" s="1093" t="s">
        <v>305</v>
      </c>
      <c r="F41" s="1096"/>
      <c r="G41" s="1086" t="s">
        <v>63</v>
      </c>
      <c r="H41" s="1660"/>
      <c r="I41" s="1661"/>
      <c r="J41" s="1661"/>
      <c r="K41" s="1085"/>
      <c r="L41" s="1085"/>
      <c r="M41" s="1095"/>
      <c r="N41" s="1662"/>
      <c r="O41" s="1663"/>
      <c r="P41" s="314"/>
      <c r="S41" s="256"/>
    </row>
    <row r="42" spans="1:22" s="6" customFormat="1" ht="13.5" hidden="1" customHeight="1" thickBot="1" x14ac:dyDescent="0.25">
      <c r="A42" s="394"/>
      <c r="B42" s="410" t="s">
        <v>106</v>
      </c>
      <c r="C42" s="1429" t="s">
        <v>698</v>
      </c>
      <c r="D42" s="1430"/>
      <c r="E42" s="1431"/>
      <c r="F42" s="1598" t="s">
        <v>656</v>
      </c>
      <c r="G42" s="1430"/>
      <c r="H42" s="1600"/>
      <c r="I42" s="1084" t="s">
        <v>727</v>
      </c>
      <c r="J42" s="882" t="s">
        <v>108</v>
      </c>
      <c r="K42" s="883">
        <v>13</v>
      </c>
      <c r="L42" s="884" t="s">
        <v>215</v>
      </c>
      <c r="M42" s="1589"/>
      <c r="N42" s="1590"/>
      <c r="O42" s="1590"/>
      <c r="P42" s="1591"/>
    </row>
    <row r="43" spans="1:22" s="6" customFormat="1" ht="13.5" hidden="1" customHeight="1" thickBot="1" x14ac:dyDescent="0.25">
      <c r="A43" s="394"/>
      <c r="B43" s="411" t="s">
        <v>107</v>
      </c>
      <c r="C43" s="1429" t="s">
        <v>558</v>
      </c>
      <c r="D43" s="1430"/>
      <c r="E43" s="1431"/>
      <c r="F43" s="1429" t="s">
        <v>557</v>
      </c>
      <c r="G43" s="1430"/>
      <c r="H43" s="1431"/>
      <c r="I43" s="36" t="s">
        <v>663</v>
      </c>
      <c r="J43" s="728" t="s">
        <v>780</v>
      </c>
      <c r="K43" s="150">
        <v>13</v>
      </c>
      <c r="L43" s="761" t="s">
        <v>214</v>
      </c>
      <c r="M43" s="319"/>
      <c r="N43" s="318"/>
      <c r="O43" s="318"/>
      <c r="P43" s="320"/>
    </row>
    <row r="44" spans="1:22" s="6" customFormat="1" ht="13.5" hidden="1" customHeight="1" thickBot="1" x14ac:dyDescent="0.25">
      <c r="A44" s="394"/>
      <c r="B44" s="411" t="s">
        <v>787</v>
      </c>
      <c r="C44" s="1429" t="s">
        <v>559</v>
      </c>
      <c r="D44" s="1430"/>
      <c r="E44" s="1431"/>
      <c r="F44" s="1429" t="s">
        <v>556</v>
      </c>
      <c r="G44" s="1430"/>
      <c r="H44" s="1431"/>
      <c r="I44" s="35" t="s">
        <v>765</v>
      </c>
      <c r="J44" s="147" t="s">
        <v>108</v>
      </c>
      <c r="K44" s="149">
        <v>11</v>
      </c>
      <c r="L44" s="760" t="s">
        <v>770</v>
      </c>
      <c r="M44" s="319"/>
      <c r="N44" s="318"/>
      <c r="O44" s="318"/>
      <c r="P44" s="320"/>
    </row>
    <row r="45" spans="1:22" s="6" customFormat="1" ht="15" hidden="1" customHeight="1" thickBot="1" x14ac:dyDescent="0.25">
      <c r="A45" s="394"/>
      <c r="B45" s="411" t="s">
        <v>786</v>
      </c>
      <c r="C45" s="1429" t="s">
        <v>556</v>
      </c>
      <c r="D45" s="1430"/>
      <c r="E45" s="1431"/>
      <c r="F45" s="1429" t="s">
        <v>147</v>
      </c>
      <c r="G45" s="1430"/>
      <c r="H45" s="1431"/>
      <c r="I45" s="36" t="s">
        <v>723</v>
      </c>
      <c r="J45" s="148" t="s">
        <v>108</v>
      </c>
      <c r="K45" s="150">
        <v>4</v>
      </c>
      <c r="L45" s="761" t="s">
        <v>803</v>
      </c>
      <c r="M45" s="319"/>
      <c r="N45" s="318"/>
      <c r="O45" s="318"/>
      <c r="P45" s="320"/>
      <c r="S45" s="1"/>
      <c r="T45" s="1"/>
      <c r="U45" s="1"/>
    </row>
    <row r="46" spans="1:22" ht="0.75" customHeight="1" x14ac:dyDescent="0.2">
      <c r="A46" s="394"/>
      <c r="B46" s="344"/>
      <c r="C46" s="344"/>
      <c r="D46" s="344"/>
      <c r="E46" s="344"/>
      <c r="F46" s="344"/>
      <c r="G46" s="344"/>
      <c r="H46" s="344"/>
      <c r="I46" s="344"/>
      <c r="J46" s="344"/>
      <c r="K46" s="344"/>
      <c r="L46" s="16"/>
      <c r="M46" s="1511"/>
      <c r="N46" s="1512"/>
      <c r="O46" s="1512"/>
      <c r="P46" s="1513"/>
    </row>
    <row r="47" spans="1:22" s="6" customFormat="1" ht="15.75" hidden="1" customHeight="1" thickBot="1" x14ac:dyDescent="0.25">
      <c r="A47" s="394"/>
      <c r="B47" s="458" t="s">
        <v>325</v>
      </c>
      <c r="C47" s="1668" t="s">
        <v>424</v>
      </c>
      <c r="D47" s="1473"/>
      <c r="E47" s="1473"/>
      <c r="F47" s="1473"/>
      <c r="G47" s="1473"/>
      <c r="H47" s="1473"/>
      <c r="I47" s="1473"/>
      <c r="J47" s="1473"/>
      <c r="K47" s="1473"/>
      <c r="L47" s="1473"/>
      <c r="M47" s="1473"/>
      <c r="N47" s="1473"/>
      <c r="O47" s="1669"/>
      <c r="P47" s="327"/>
      <c r="Q47" s="2"/>
    </row>
    <row r="48" spans="1:22" s="208" customFormat="1" ht="15.75" hidden="1" customHeight="1" thickBot="1" x14ac:dyDescent="0.25">
      <c r="A48" s="394"/>
      <c r="B48" s="459" t="s">
        <v>162</v>
      </c>
      <c r="C48" s="462" t="s">
        <v>698</v>
      </c>
      <c r="D48" s="463" t="s">
        <v>66</v>
      </c>
      <c r="E48" s="463" t="s">
        <v>204</v>
      </c>
      <c r="F48" s="464" t="s">
        <v>477</v>
      </c>
      <c r="G48" s="1156" t="s">
        <v>16</v>
      </c>
      <c r="H48" s="1454" t="s">
        <v>163</v>
      </c>
      <c r="I48" s="1455"/>
      <c r="J48" s="1455"/>
      <c r="K48" s="450" t="s">
        <v>239</v>
      </c>
      <c r="L48" s="453" t="s">
        <v>330</v>
      </c>
      <c r="M48" s="468" t="s">
        <v>190</v>
      </c>
      <c r="N48" s="1623" t="s">
        <v>16</v>
      </c>
      <c r="O48" s="1624"/>
      <c r="P48" s="316"/>
      <c r="U48" s="255"/>
      <c r="V48" s="6"/>
    </row>
    <row r="49" spans="1:22" s="6" customFormat="1" ht="13.5" hidden="1" customHeight="1" thickBot="1" x14ac:dyDescent="0.25">
      <c r="A49" s="394"/>
      <c r="B49" s="471" t="s">
        <v>698</v>
      </c>
      <c r="C49" s="1096"/>
      <c r="D49" s="1087"/>
      <c r="E49" s="124"/>
      <c r="F49" s="141"/>
      <c r="G49" s="369" t="s">
        <v>4</v>
      </c>
      <c r="H49" s="1670" t="s">
        <v>656</v>
      </c>
      <c r="I49" s="1671"/>
      <c r="J49" s="1672"/>
      <c r="K49" s="1096"/>
      <c r="L49" s="1155" t="s">
        <v>875</v>
      </c>
      <c r="M49" s="141" t="s">
        <v>876</v>
      </c>
      <c r="N49" s="1621" t="s">
        <v>4</v>
      </c>
      <c r="O49" s="1622"/>
      <c r="P49" s="314"/>
      <c r="S49" s="256"/>
      <c r="T49" s="256"/>
      <c r="U49" s="256"/>
      <c r="V49" s="208"/>
    </row>
    <row r="50" spans="1:22" s="6" customFormat="1" ht="13.5" hidden="1" customHeight="1" thickBot="1" x14ac:dyDescent="0.25">
      <c r="A50" s="394"/>
      <c r="B50" s="472" t="s">
        <v>558</v>
      </c>
      <c r="C50" s="1091"/>
      <c r="D50" s="1096"/>
      <c r="E50" s="1088"/>
      <c r="F50" s="142"/>
      <c r="G50" s="370" t="s">
        <v>5</v>
      </c>
      <c r="H50" s="1673" t="s">
        <v>557</v>
      </c>
      <c r="I50" s="1674"/>
      <c r="J50" s="1675"/>
      <c r="K50" s="1091" t="s">
        <v>877</v>
      </c>
      <c r="L50" s="1096"/>
      <c r="M50" s="1090" t="s">
        <v>879</v>
      </c>
      <c r="N50" s="1676" t="s">
        <v>5</v>
      </c>
      <c r="O50" s="1677"/>
      <c r="P50" s="314"/>
      <c r="S50" s="256"/>
      <c r="T50" s="256"/>
      <c r="U50" s="256"/>
      <c r="V50" s="208"/>
    </row>
    <row r="51" spans="1:22" s="6" customFormat="1" ht="13.5" hidden="1" customHeight="1" thickBot="1" x14ac:dyDescent="0.25">
      <c r="A51" s="394"/>
      <c r="B51" s="472" t="s">
        <v>556</v>
      </c>
      <c r="C51" s="123"/>
      <c r="D51" s="1092"/>
      <c r="E51" s="1096"/>
      <c r="F51" s="1089"/>
      <c r="G51" s="371" t="s">
        <v>6</v>
      </c>
      <c r="H51" s="1666" t="s">
        <v>559</v>
      </c>
      <c r="I51" s="1667"/>
      <c r="J51" s="1667"/>
      <c r="K51" s="125" t="s">
        <v>878</v>
      </c>
      <c r="L51" s="1154" t="s">
        <v>880</v>
      </c>
      <c r="M51" s="1153"/>
      <c r="N51" s="1664" t="s">
        <v>6</v>
      </c>
      <c r="O51" s="1665"/>
      <c r="P51" s="314"/>
      <c r="S51" s="256"/>
      <c r="T51" s="256"/>
      <c r="U51" s="256"/>
    </row>
    <row r="52" spans="1:22" s="6" customFormat="1" ht="13.5" hidden="1" customHeight="1" thickBot="1" x14ac:dyDescent="0.25">
      <c r="A52" s="394"/>
      <c r="B52" s="472" t="s">
        <v>147</v>
      </c>
      <c r="C52" s="125"/>
      <c r="D52" s="126"/>
      <c r="E52" s="1093"/>
      <c r="F52" s="1096"/>
      <c r="G52" s="1157" t="s">
        <v>63</v>
      </c>
      <c r="H52" s="1660"/>
      <c r="I52" s="1661"/>
      <c r="J52" s="1661"/>
      <c r="K52" s="1085"/>
      <c r="L52" s="1085"/>
      <c r="M52" s="1095"/>
      <c r="N52" s="1662"/>
      <c r="O52" s="1663"/>
      <c r="P52" s="314"/>
      <c r="S52" s="256"/>
    </row>
    <row r="53" spans="1:22" s="6" customFormat="1" ht="13.5" hidden="1" customHeight="1" thickBot="1" x14ac:dyDescent="0.25">
      <c r="A53" s="394"/>
      <c r="B53" s="460" t="s">
        <v>106</v>
      </c>
      <c r="C53" s="1429" t="s">
        <v>157</v>
      </c>
      <c r="D53" s="1430"/>
      <c r="E53" s="1431"/>
      <c r="F53" s="1598" t="s">
        <v>656</v>
      </c>
      <c r="G53" s="1430"/>
      <c r="H53" s="1600"/>
      <c r="I53" s="1084" t="s">
        <v>873</v>
      </c>
      <c r="J53" s="882" t="s">
        <v>108</v>
      </c>
      <c r="K53" s="883">
        <v>20</v>
      </c>
      <c r="L53" s="884" t="s">
        <v>205</v>
      </c>
      <c r="M53" s="1589"/>
      <c r="N53" s="1590"/>
      <c r="O53" s="1590"/>
      <c r="P53" s="1591"/>
    </row>
    <row r="54" spans="1:22" s="6" customFormat="1" ht="13.5" hidden="1" customHeight="1" thickBot="1" x14ac:dyDescent="0.25">
      <c r="A54" s="394"/>
      <c r="B54" s="461" t="s">
        <v>107</v>
      </c>
      <c r="C54" s="1429" t="s">
        <v>558</v>
      </c>
      <c r="D54" s="1430"/>
      <c r="E54" s="1431"/>
      <c r="F54" s="1429" t="s">
        <v>557</v>
      </c>
      <c r="G54" s="1430"/>
      <c r="H54" s="1431"/>
      <c r="I54" s="36" t="s">
        <v>723</v>
      </c>
      <c r="J54" s="147" t="s">
        <v>108</v>
      </c>
      <c r="K54" s="150">
        <v>15</v>
      </c>
      <c r="L54" s="761" t="s">
        <v>207</v>
      </c>
      <c r="M54" s="319"/>
      <c r="N54" s="318"/>
      <c r="O54" s="318"/>
      <c r="P54" s="320"/>
    </row>
    <row r="55" spans="1:22" s="6" customFormat="1" ht="13.5" hidden="1" customHeight="1" thickBot="1" x14ac:dyDescent="0.25">
      <c r="A55" s="394"/>
      <c r="B55" s="461" t="s">
        <v>787</v>
      </c>
      <c r="C55" s="1429" t="s">
        <v>559</v>
      </c>
      <c r="D55" s="1430"/>
      <c r="E55" s="1431"/>
      <c r="F55" s="1429" t="s">
        <v>556</v>
      </c>
      <c r="G55" s="1430"/>
      <c r="H55" s="1431"/>
      <c r="I55" s="35" t="s">
        <v>765</v>
      </c>
      <c r="J55" s="147" t="s">
        <v>108</v>
      </c>
      <c r="K55" s="149">
        <v>18</v>
      </c>
      <c r="L55" s="760" t="s">
        <v>770</v>
      </c>
      <c r="M55" s="319"/>
      <c r="N55" s="318"/>
      <c r="O55" s="318"/>
      <c r="P55" s="320"/>
    </row>
    <row r="56" spans="1:22" s="6" customFormat="1" ht="15" hidden="1" customHeight="1" thickBot="1" x14ac:dyDescent="0.25">
      <c r="A56" s="394"/>
      <c r="B56" s="461" t="s">
        <v>786</v>
      </c>
      <c r="C56" s="1429" t="s">
        <v>147</v>
      </c>
      <c r="D56" s="1430"/>
      <c r="E56" s="1431"/>
      <c r="F56" s="1429" t="s">
        <v>559</v>
      </c>
      <c r="G56" s="1430"/>
      <c r="H56" s="1431"/>
      <c r="I56" s="36" t="s">
        <v>213</v>
      </c>
      <c r="J56" s="148" t="s">
        <v>108</v>
      </c>
      <c r="K56" s="150">
        <v>12</v>
      </c>
      <c r="L56" s="761" t="s">
        <v>874</v>
      </c>
      <c r="M56" s="319"/>
      <c r="N56" s="318"/>
      <c r="O56" s="318"/>
      <c r="P56" s="320"/>
      <c r="S56" s="1"/>
      <c r="T56" s="1"/>
      <c r="U56" s="1"/>
    </row>
    <row r="57" spans="1:22" ht="15" hidden="1" customHeight="1" x14ac:dyDescent="0.2">
      <c r="A57" s="394"/>
      <c r="B57" s="344"/>
      <c r="C57" s="344"/>
      <c r="D57" s="344"/>
      <c r="E57" s="344"/>
      <c r="F57" s="344"/>
      <c r="G57" s="344"/>
      <c r="H57" s="344"/>
      <c r="I57" s="344"/>
      <c r="J57" s="344"/>
      <c r="K57" s="344"/>
      <c r="L57" s="16"/>
      <c r="M57" s="1511"/>
      <c r="N57" s="1512"/>
      <c r="O57" s="1512"/>
      <c r="P57" s="1513"/>
    </row>
    <row r="58" spans="1:22" ht="3" customHeight="1" x14ac:dyDescent="0.2">
      <c r="A58" s="394"/>
      <c r="B58" s="344"/>
      <c r="C58" s="344"/>
      <c r="D58" s="344"/>
      <c r="E58" s="344"/>
      <c r="F58" s="344"/>
      <c r="G58" s="344"/>
      <c r="H58" s="344"/>
      <c r="I58" s="344"/>
      <c r="J58" s="344"/>
      <c r="K58" s="344"/>
      <c r="L58" s="16"/>
      <c r="M58" s="730"/>
      <c r="N58" s="731"/>
      <c r="O58" s="731"/>
      <c r="P58" s="732"/>
    </row>
    <row r="59" spans="1:22" s="6" customFormat="1" ht="15" hidden="1" customHeight="1" thickBot="1" x14ac:dyDescent="0.25">
      <c r="A59" s="394"/>
      <c r="B59" s="1277" t="s">
        <v>329</v>
      </c>
      <c r="C59" s="1618" t="s">
        <v>425</v>
      </c>
      <c r="D59" s="1619"/>
      <c r="E59" s="1619"/>
      <c r="F59" s="1619"/>
      <c r="G59" s="1619"/>
      <c r="H59" s="1619"/>
      <c r="I59" s="1619"/>
      <c r="J59" s="1619"/>
      <c r="K59" s="1619"/>
      <c r="L59" s="1619"/>
      <c r="M59" s="1619"/>
      <c r="N59" s="1619"/>
      <c r="O59" s="1620"/>
      <c r="P59" s="327"/>
      <c r="Q59" s="2"/>
    </row>
    <row r="60" spans="1:22" s="208" customFormat="1" ht="15" hidden="1" customHeight="1" thickBot="1" x14ac:dyDescent="0.25">
      <c r="A60" s="394"/>
      <c r="B60" s="1274" t="s">
        <v>162</v>
      </c>
      <c r="C60" s="1278" t="s">
        <v>698</v>
      </c>
      <c r="D60" s="1279" t="s">
        <v>66</v>
      </c>
      <c r="E60" s="1279" t="s">
        <v>204</v>
      </c>
      <c r="F60" s="1283" t="s">
        <v>477</v>
      </c>
      <c r="G60" s="475" t="s">
        <v>16</v>
      </c>
      <c r="H60" s="1611" t="s">
        <v>163</v>
      </c>
      <c r="I60" s="1612"/>
      <c r="J60" s="1280" t="s">
        <v>239</v>
      </c>
      <c r="K60" s="1279" t="s">
        <v>330</v>
      </c>
      <c r="L60" s="1281" t="s">
        <v>204</v>
      </c>
      <c r="M60" s="1282" t="s">
        <v>928</v>
      </c>
      <c r="N60" s="1609" t="s">
        <v>16</v>
      </c>
      <c r="O60" s="1610"/>
      <c r="P60" s="316"/>
      <c r="U60" s="255"/>
      <c r="V60" s="6"/>
    </row>
    <row r="61" spans="1:22" s="6" customFormat="1" ht="15" hidden="1" customHeight="1" x14ac:dyDescent="0.2">
      <c r="A61" s="394"/>
      <c r="B61" s="1275" t="s">
        <v>698</v>
      </c>
      <c r="C61" s="299"/>
      <c r="D61" s="124" t="s">
        <v>720</v>
      </c>
      <c r="E61" s="124" t="s">
        <v>941</v>
      </c>
      <c r="F61" s="141" t="s">
        <v>703</v>
      </c>
      <c r="G61" s="1344" t="s">
        <v>63</v>
      </c>
      <c r="H61" s="1607" t="s">
        <v>238</v>
      </c>
      <c r="I61" s="1608"/>
      <c r="J61" s="299"/>
      <c r="K61" s="124" t="s">
        <v>933</v>
      </c>
      <c r="L61" s="34" t="s">
        <v>791</v>
      </c>
      <c r="M61" s="141" t="s">
        <v>776</v>
      </c>
      <c r="N61" s="1603" t="s">
        <v>4</v>
      </c>
      <c r="O61" s="1604"/>
      <c r="P61" s="314"/>
      <c r="S61" s="256"/>
      <c r="T61" s="256"/>
      <c r="U61" s="256"/>
      <c r="V61" s="208"/>
    </row>
    <row r="62" spans="1:22" s="6" customFormat="1" ht="15" hidden="1" customHeight="1" x14ac:dyDescent="0.2">
      <c r="A62" s="394"/>
      <c r="B62" s="1276" t="s">
        <v>558</v>
      </c>
      <c r="C62" s="123" t="s">
        <v>717</v>
      </c>
      <c r="D62" s="300"/>
      <c r="E62" s="129" t="s">
        <v>936</v>
      </c>
      <c r="F62" s="142" t="s">
        <v>937</v>
      </c>
      <c r="G62" s="1345" t="s">
        <v>5</v>
      </c>
      <c r="H62" s="1596" t="s">
        <v>191</v>
      </c>
      <c r="I62" s="1597"/>
      <c r="J62" s="123" t="s">
        <v>934</v>
      </c>
      <c r="K62" s="300"/>
      <c r="L62" s="33" t="s">
        <v>931</v>
      </c>
      <c r="M62" s="142" t="s">
        <v>929</v>
      </c>
      <c r="N62" s="1583" t="s">
        <v>5</v>
      </c>
      <c r="O62" s="1584"/>
      <c r="P62" s="314"/>
      <c r="S62" s="256"/>
      <c r="T62" s="256"/>
      <c r="U62" s="256"/>
      <c r="V62" s="208"/>
    </row>
    <row r="63" spans="1:22" s="6" customFormat="1" ht="15" hidden="1" customHeight="1" x14ac:dyDescent="0.2">
      <c r="A63" s="394"/>
      <c r="B63" s="1276" t="s">
        <v>157</v>
      </c>
      <c r="C63" s="123" t="s">
        <v>942</v>
      </c>
      <c r="D63" s="129" t="s">
        <v>935</v>
      </c>
      <c r="E63" s="300"/>
      <c r="F63" s="142" t="s">
        <v>939</v>
      </c>
      <c r="G63" s="1346" t="s">
        <v>4</v>
      </c>
      <c r="H63" s="1596" t="s">
        <v>204</v>
      </c>
      <c r="I63" s="1597"/>
      <c r="J63" s="123" t="s">
        <v>793</v>
      </c>
      <c r="K63" s="129" t="s">
        <v>932</v>
      </c>
      <c r="L63" s="373"/>
      <c r="M63" s="142" t="s">
        <v>868</v>
      </c>
      <c r="N63" s="1583" t="s">
        <v>6</v>
      </c>
      <c r="O63" s="1584"/>
      <c r="P63" s="314"/>
      <c r="S63" s="256"/>
      <c r="T63" s="256"/>
      <c r="U63" s="256"/>
    </row>
    <row r="64" spans="1:22" s="6" customFormat="1" ht="15" hidden="1" customHeight="1" thickBot="1" x14ac:dyDescent="0.25">
      <c r="A64" s="394"/>
      <c r="B64" s="1276" t="s">
        <v>147</v>
      </c>
      <c r="C64" s="125" t="s">
        <v>707</v>
      </c>
      <c r="D64" s="126" t="s">
        <v>938</v>
      </c>
      <c r="E64" s="126" t="s">
        <v>940</v>
      </c>
      <c r="F64" s="385"/>
      <c r="G64" s="1347" t="s">
        <v>6</v>
      </c>
      <c r="H64" s="1594" t="s">
        <v>928</v>
      </c>
      <c r="I64" s="1595"/>
      <c r="J64" s="125" t="s">
        <v>777</v>
      </c>
      <c r="K64" s="126" t="s">
        <v>930</v>
      </c>
      <c r="L64" s="227" t="s">
        <v>865</v>
      </c>
      <c r="M64" s="385"/>
      <c r="N64" s="1587" t="s">
        <v>63</v>
      </c>
      <c r="O64" s="1588"/>
      <c r="P64" s="314"/>
      <c r="S64" s="256"/>
    </row>
    <row r="65" spans="1:22" s="6" customFormat="1" ht="15" hidden="1" customHeight="1" thickBot="1" x14ac:dyDescent="0.25">
      <c r="A65" s="394"/>
      <c r="B65" s="679" t="s">
        <v>106</v>
      </c>
      <c r="C65" s="1598" t="s">
        <v>559</v>
      </c>
      <c r="D65" s="1599"/>
      <c r="E65" s="1600"/>
      <c r="F65" s="1598" t="s">
        <v>656</v>
      </c>
      <c r="G65" s="1430"/>
      <c r="H65" s="1431"/>
      <c r="I65" s="36" t="s">
        <v>723</v>
      </c>
      <c r="J65" s="148" t="s">
        <v>108</v>
      </c>
      <c r="K65" s="150">
        <v>13</v>
      </c>
      <c r="L65" s="760" t="s">
        <v>215</v>
      </c>
      <c r="M65" s="1589"/>
      <c r="N65" s="1590"/>
      <c r="O65" s="1590"/>
      <c r="P65" s="1591"/>
    </row>
    <row r="66" spans="1:22" s="6" customFormat="1" ht="15" hidden="1" customHeight="1" thickBot="1" x14ac:dyDescent="0.25">
      <c r="A66" s="394"/>
      <c r="B66" s="680" t="s">
        <v>107</v>
      </c>
      <c r="C66" s="1429" t="s">
        <v>558</v>
      </c>
      <c r="D66" s="1430"/>
      <c r="E66" s="1431"/>
      <c r="F66" s="1429" t="s">
        <v>557</v>
      </c>
      <c r="G66" s="1430"/>
      <c r="H66" s="1431"/>
      <c r="I66" s="36" t="s">
        <v>781</v>
      </c>
      <c r="J66" s="148" t="s">
        <v>108</v>
      </c>
      <c r="K66" s="150">
        <v>14</v>
      </c>
      <c r="L66" s="761" t="s">
        <v>207</v>
      </c>
      <c r="M66" s="319"/>
      <c r="N66" s="318"/>
      <c r="O66" s="318"/>
      <c r="P66" s="320"/>
    </row>
    <row r="67" spans="1:22" s="6" customFormat="1" ht="15" hidden="1" customHeight="1" thickBot="1" x14ac:dyDescent="0.25">
      <c r="A67" s="394"/>
      <c r="B67" s="680" t="s">
        <v>152</v>
      </c>
      <c r="C67" s="1429" t="s">
        <v>193</v>
      </c>
      <c r="D67" s="1430"/>
      <c r="E67" s="1431"/>
      <c r="F67" s="1429" t="s">
        <v>204</v>
      </c>
      <c r="G67" s="1430"/>
      <c r="H67" s="1431"/>
      <c r="I67" s="35" t="s">
        <v>213</v>
      </c>
      <c r="J67" s="147" t="s">
        <v>108</v>
      </c>
      <c r="K67" s="149">
        <v>11</v>
      </c>
      <c r="L67" s="760" t="s">
        <v>206</v>
      </c>
      <c r="M67" s="319"/>
      <c r="N67" s="318"/>
      <c r="O67" s="318"/>
      <c r="P67" s="320"/>
    </row>
    <row r="68" spans="1:22" s="6" customFormat="1" ht="15" hidden="1" customHeight="1" thickBot="1" x14ac:dyDescent="0.25">
      <c r="A68" s="394"/>
      <c r="B68" s="680" t="s">
        <v>200</v>
      </c>
      <c r="C68" s="1429" t="s">
        <v>698</v>
      </c>
      <c r="D68" s="1430"/>
      <c r="E68" s="1431"/>
      <c r="F68" s="1429" t="s">
        <v>809</v>
      </c>
      <c r="G68" s="1430"/>
      <c r="H68" s="1431"/>
      <c r="I68" s="36" t="s">
        <v>943</v>
      </c>
      <c r="J68" s="148" t="s">
        <v>108</v>
      </c>
      <c r="K68" s="150">
        <v>4</v>
      </c>
      <c r="L68" s="761" t="s">
        <v>944</v>
      </c>
      <c r="M68" s="319"/>
      <c r="N68" s="318"/>
      <c r="O68" s="318"/>
      <c r="P68" s="320"/>
      <c r="S68" s="1"/>
      <c r="T68" s="1"/>
      <c r="U68" s="1"/>
    </row>
    <row r="69" spans="1:22" ht="6" customHeight="1" thickBot="1" x14ac:dyDescent="0.25">
      <c r="A69" s="394"/>
      <c r="B69" s="344"/>
      <c r="C69" s="344"/>
      <c r="D69" s="344"/>
      <c r="E69" s="344"/>
      <c r="F69" s="344"/>
      <c r="G69" s="344"/>
      <c r="H69" s="344"/>
      <c r="I69" s="344"/>
      <c r="J69" s="344"/>
      <c r="K69" s="344"/>
      <c r="L69" s="16"/>
      <c r="M69" s="730"/>
      <c r="N69" s="731"/>
      <c r="O69" s="731"/>
      <c r="P69" s="732"/>
    </row>
    <row r="70" spans="1:22" s="6" customFormat="1" ht="15" customHeight="1" thickBot="1" x14ac:dyDescent="0.25">
      <c r="A70" s="394"/>
      <c r="B70" s="509" t="s">
        <v>332</v>
      </c>
      <c r="C70" s="1521" t="s">
        <v>426</v>
      </c>
      <c r="D70" s="1521"/>
      <c r="E70" s="1521"/>
      <c r="F70" s="1521"/>
      <c r="G70" s="1521"/>
      <c r="H70" s="1521"/>
      <c r="I70" s="1521"/>
      <c r="J70" s="1521"/>
      <c r="K70" s="1521"/>
      <c r="L70" s="1521"/>
      <c r="M70" s="325"/>
      <c r="N70" s="326"/>
      <c r="O70" s="326"/>
      <c r="P70" s="327"/>
      <c r="Q70" s="2"/>
    </row>
    <row r="71" spans="1:22" s="6" customFormat="1" ht="15" customHeight="1" thickBot="1" x14ac:dyDescent="0.25">
      <c r="A71" s="394"/>
      <c r="B71" s="733" t="s">
        <v>162</v>
      </c>
      <c r="C71" s="514" t="s">
        <v>190</v>
      </c>
      <c r="D71" s="514" t="s">
        <v>330</v>
      </c>
      <c r="E71" s="514" t="s">
        <v>477</v>
      </c>
      <c r="F71" s="514" t="s">
        <v>698</v>
      </c>
      <c r="G71" s="480" t="s">
        <v>105</v>
      </c>
      <c r="H71" s="1522" t="s">
        <v>163</v>
      </c>
      <c r="I71" s="1524"/>
      <c r="J71" s="515" t="s">
        <v>239</v>
      </c>
      <c r="K71" s="514" t="s">
        <v>66</v>
      </c>
      <c r="L71" s="877" t="s">
        <v>204</v>
      </c>
      <c r="M71" s="514" t="s">
        <v>928</v>
      </c>
      <c r="N71" s="1592" t="s">
        <v>105</v>
      </c>
      <c r="O71" s="1593"/>
      <c r="P71" s="314"/>
      <c r="U71" s="396"/>
      <c r="V71" s="397"/>
    </row>
    <row r="72" spans="1:22" s="6" customFormat="1" ht="15" customHeight="1" x14ac:dyDescent="0.2">
      <c r="A72" s="394"/>
      <c r="B72" s="516" t="s">
        <v>157</v>
      </c>
      <c r="C72" s="299"/>
      <c r="D72" s="124" t="s">
        <v>338</v>
      </c>
      <c r="E72" s="124" t="s">
        <v>991</v>
      </c>
      <c r="F72" s="141" t="s">
        <v>992</v>
      </c>
      <c r="G72" s="1344" t="s">
        <v>6</v>
      </c>
      <c r="H72" s="1601" t="s">
        <v>238</v>
      </c>
      <c r="I72" s="1602"/>
      <c r="J72" s="299"/>
      <c r="K72" s="124" t="s">
        <v>999</v>
      </c>
      <c r="L72" s="34" t="s">
        <v>1000</v>
      </c>
      <c r="M72" s="141" t="s">
        <v>1001</v>
      </c>
      <c r="N72" s="1603" t="s">
        <v>4</v>
      </c>
      <c r="O72" s="1604"/>
      <c r="P72" s="314"/>
      <c r="S72" s="256"/>
      <c r="T72" s="256"/>
      <c r="U72" s="256"/>
      <c r="V72" s="208"/>
    </row>
    <row r="73" spans="1:22" s="6" customFormat="1" ht="15" customHeight="1" x14ac:dyDescent="0.2">
      <c r="A73" s="394"/>
      <c r="B73" s="517" t="s">
        <v>191</v>
      </c>
      <c r="C73" s="123" t="s">
        <v>337</v>
      </c>
      <c r="D73" s="300"/>
      <c r="E73" s="129" t="s">
        <v>574</v>
      </c>
      <c r="F73" s="142" t="s">
        <v>993</v>
      </c>
      <c r="G73" s="1345" t="s">
        <v>5</v>
      </c>
      <c r="H73" s="1605" t="s">
        <v>66</v>
      </c>
      <c r="I73" s="1606"/>
      <c r="J73" s="123" t="s">
        <v>1006</v>
      </c>
      <c r="K73" s="300"/>
      <c r="L73" s="33" t="s">
        <v>793</v>
      </c>
      <c r="M73" s="142" t="s">
        <v>1002</v>
      </c>
      <c r="N73" s="1583" t="s">
        <v>6</v>
      </c>
      <c r="O73" s="1584"/>
      <c r="P73" s="314"/>
      <c r="S73" s="256"/>
      <c r="T73" s="256"/>
      <c r="U73" s="256"/>
      <c r="V73" s="208"/>
    </row>
    <row r="74" spans="1:22" s="6" customFormat="1" ht="15" customHeight="1" x14ac:dyDescent="0.2">
      <c r="A74" s="394"/>
      <c r="B74" s="517" t="s">
        <v>147</v>
      </c>
      <c r="C74" s="123" t="s">
        <v>994</v>
      </c>
      <c r="D74" s="129" t="s">
        <v>575</v>
      </c>
      <c r="E74" s="300"/>
      <c r="F74" s="142" t="s">
        <v>995</v>
      </c>
      <c r="G74" s="1346" t="s">
        <v>63</v>
      </c>
      <c r="H74" s="1605" t="s">
        <v>204</v>
      </c>
      <c r="I74" s="1606"/>
      <c r="J74" s="123" t="s">
        <v>1007</v>
      </c>
      <c r="K74" s="129" t="s">
        <v>791</v>
      </c>
      <c r="L74" s="373"/>
      <c r="M74" s="142" t="s">
        <v>1003</v>
      </c>
      <c r="N74" s="1583" t="s">
        <v>5</v>
      </c>
      <c r="O74" s="1584"/>
      <c r="P74" s="314"/>
      <c r="S74" s="256"/>
      <c r="T74" s="256"/>
      <c r="U74" s="256"/>
    </row>
    <row r="75" spans="1:22" s="6" customFormat="1" ht="15" customHeight="1" thickBot="1" x14ac:dyDescent="0.25">
      <c r="A75" s="394"/>
      <c r="B75" s="517" t="s">
        <v>698</v>
      </c>
      <c r="C75" s="125" t="s">
        <v>998</v>
      </c>
      <c r="D75" s="126" t="s">
        <v>997</v>
      </c>
      <c r="E75" s="126" t="s">
        <v>996</v>
      </c>
      <c r="F75" s="385"/>
      <c r="G75" s="1347" t="s">
        <v>4</v>
      </c>
      <c r="H75" s="1585" t="s">
        <v>928</v>
      </c>
      <c r="I75" s="1586"/>
      <c r="J75" s="125" t="s">
        <v>884</v>
      </c>
      <c r="K75" s="126" t="s">
        <v>1005</v>
      </c>
      <c r="L75" s="227" t="s">
        <v>1004</v>
      </c>
      <c r="M75" s="385"/>
      <c r="N75" s="1587" t="s">
        <v>63</v>
      </c>
      <c r="O75" s="1588"/>
      <c r="P75" s="314"/>
      <c r="S75" s="256"/>
    </row>
    <row r="76" spans="1:22" s="6" customFormat="1" ht="15" customHeight="1" thickBot="1" x14ac:dyDescent="0.25">
      <c r="A76" s="394"/>
      <c r="B76" s="512" t="s">
        <v>106</v>
      </c>
      <c r="C76" s="1598" t="s">
        <v>698</v>
      </c>
      <c r="D76" s="1599"/>
      <c r="E76" s="1600"/>
      <c r="F76" s="1598" t="s">
        <v>656</v>
      </c>
      <c r="G76" s="1430"/>
      <c r="H76" s="1431"/>
      <c r="I76" s="36" t="s">
        <v>309</v>
      </c>
      <c r="J76" s="148" t="s">
        <v>108</v>
      </c>
      <c r="K76" s="150">
        <v>13</v>
      </c>
      <c r="L76" s="760" t="s">
        <v>215</v>
      </c>
      <c r="M76" s="1589"/>
      <c r="N76" s="1590"/>
      <c r="O76" s="1590"/>
      <c r="P76" s="1591"/>
    </row>
    <row r="77" spans="1:22" s="6" customFormat="1" ht="15" customHeight="1" thickBot="1" x14ac:dyDescent="0.25">
      <c r="A77" s="394"/>
      <c r="B77" s="513" t="s">
        <v>107</v>
      </c>
      <c r="C77" s="1429" t="s">
        <v>557</v>
      </c>
      <c r="D77" s="1430"/>
      <c r="E77" s="1431"/>
      <c r="F77" s="1429" t="s">
        <v>556</v>
      </c>
      <c r="G77" s="1430"/>
      <c r="H77" s="1431"/>
      <c r="I77" s="36" t="s">
        <v>595</v>
      </c>
      <c r="J77" s="148" t="s">
        <v>108</v>
      </c>
      <c r="K77" s="150">
        <v>9</v>
      </c>
      <c r="L77" s="761" t="s">
        <v>214</v>
      </c>
      <c r="M77" s="319"/>
      <c r="N77" s="318"/>
      <c r="O77" s="318"/>
      <c r="P77" s="320"/>
    </row>
    <row r="78" spans="1:22" s="6" customFormat="1" ht="15" customHeight="1" thickBot="1" x14ac:dyDescent="0.25">
      <c r="A78" s="394"/>
      <c r="B78" s="513" t="s">
        <v>152</v>
      </c>
      <c r="C78" s="1429" t="s">
        <v>559</v>
      </c>
      <c r="D78" s="1430"/>
      <c r="E78" s="1431"/>
      <c r="F78" s="1429" t="s">
        <v>558</v>
      </c>
      <c r="G78" s="1430"/>
      <c r="H78" s="1431"/>
      <c r="I78" s="35" t="s">
        <v>765</v>
      </c>
      <c r="J78" s="147" t="s">
        <v>108</v>
      </c>
      <c r="K78" s="149">
        <v>7</v>
      </c>
      <c r="L78" s="760" t="s">
        <v>770</v>
      </c>
      <c r="M78" s="319"/>
      <c r="N78" s="318"/>
      <c r="O78" s="318"/>
      <c r="P78" s="320"/>
    </row>
    <row r="79" spans="1:22" s="6" customFormat="1" ht="15" customHeight="1" thickBot="1" x14ac:dyDescent="0.25">
      <c r="A79" s="394"/>
      <c r="B79" s="513" t="s">
        <v>200</v>
      </c>
      <c r="C79" s="1429" t="s">
        <v>147</v>
      </c>
      <c r="D79" s="1430"/>
      <c r="E79" s="1431"/>
      <c r="F79" s="1429" t="s">
        <v>809</v>
      </c>
      <c r="G79" s="1430"/>
      <c r="H79" s="1431"/>
      <c r="I79" s="36" t="s">
        <v>595</v>
      </c>
      <c r="J79" s="148" t="s">
        <v>108</v>
      </c>
      <c r="K79" s="150">
        <v>5</v>
      </c>
      <c r="L79" s="761" t="s">
        <v>944</v>
      </c>
      <c r="M79" s="319"/>
      <c r="N79" s="318"/>
      <c r="O79" s="318"/>
      <c r="P79" s="320"/>
      <c r="S79" s="1"/>
      <c r="T79" s="1"/>
      <c r="U79" s="1"/>
    </row>
    <row r="80" spans="1:22" ht="4.5" customHeight="1" thickBot="1" x14ac:dyDescent="0.25">
      <c r="A80" s="394"/>
      <c r="B80" s="345"/>
      <c r="C80" s="345"/>
      <c r="D80" s="345"/>
      <c r="E80" s="345"/>
      <c r="F80" s="345"/>
      <c r="G80" s="345"/>
      <c r="H80" s="345"/>
      <c r="I80" s="345"/>
      <c r="J80" s="345"/>
      <c r="K80" s="345"/>
      <c r="L80" s="395"/>
      <c r="M80" s="322"/>
      <c r="N80" s="321"/>
      <c r="O80" s="321"/>
      <c r="P80" s="314"/>
    </row>
    <row r="81" spans="1:22" s="6" customFormat="1" ht="15" hidden="1" customHeight="1" thickBot="1" x14ac:dyDescent="0.25">
      <c r="A81" s="394"/>
      <c r="B81" s="550" t="s">
        <v>334</v>
      </c>
      <c r="C81" s="1567" t="s">
        <v>427</v>
      </c>
      <c r="D81" s="1567"/>
      <c r="E81" s="1567"/>
      <c r="F81" s="1567"/>
      <c r="G81" s="1567"/>
      <c r="H81" s="1567"/>
      <c r="I81" s="1567"/>
      <c r="J81" s="1567"/>
      <c r="K81" s="1567"/>
      <c r="L81" s="1567"/>
      <c r="M81" s="325"/>
      <c r="N81" s="326"/>
      <c r="O81" s="326"/>
      <c r="P81" s="327"/>
      <c r="Q81" s="2"/>
    </row>
    <row r="82" spans="1:22" s="6" customFormat="1" ht="15" hidden="1" customHeight="1" thickBot="1" x14ac:dyDescent="0.25">
      <c r="A82" s="394"/>
      <c r="B82" s="736" t="s">
        <v>162</v>
      </c>
      <c r="C82" s="555"/>
      <c r="D82" s="555"/>
      <c r="E82" s="555"/>
      <c r="F82" s="480" t="s">
        <v>105</v>
      </c>
      <c r="G82" s="1639" t="s">
        <v>163</v>
      </c>
      <c r="H82" s="1640"/>
      <c r="I82" s="1641"/>
      <c r="J82" s="556"/>
      <c r="K82" s="555"/>
      <c r="L82" s="878"/>
      <c r="M82" s="481" t="s">
        <v>105</v>
      </c>
      <c r="N82" s="321"/>
      <c r="O82" s="321"/>
      <c r="P82" s="314"/>
      <c r="U82" s="396"/>
      <c r="V82" s="397"/>
    </row>
    <row r="83" spans="1:22" s="6" customFormat="1" ht="15" hidden="1" customHeight="1" x14ac:dyDescent="0.2">
      <c r="A83" s="394"/>
      <c r="B83" s="551"/>
      <c r="C83" s="299"/>
      <c r="D83" s="124"/>
      <c r="E83" s="124"/>
      <c r="F83" s="476"/>
      <c r="G83" s="1642"/>
      <c r="H83" s="1643"/>
      <c r="I83" s="1644"/>
      <c r="J83" s="299"/>
      <c r="K83" s="124"/>
      <c r="L83" s="34"/>
      <c r="M83" s="482"/>
      <c r="N83" s="321"/>
      <c r="O83" s="321"/>
      <c r="P83" s="314"/>
    </row>
    <row r="84" spans="1:22" s="6" customFormat="1" ht="15" hidden="1" customHeight="1" x14ac:dyDescent="0.2">
      <c r="A84" s="394"/>
      <c r="B84" s="552"/>
      <c r="C84" s="123"/>
      <c r="D84" s="300"/>
      <c r="E84" s="129"/>
      <c r="F84" s="477"/>
      <c r="G84" s="1645"/>
      <c r="H84" s="1646"/>
      <c r="I84" s="1647"/>
      <c r="J84" s="123"/>
      <c r="K84" s="300"/>
      <c r="L84" s="33"/>
      <c r="M84" s="483"/>
      <c r="N84" s="321"/>
      <c r="O84" s="321"/>
      <c r="P84" s="314"/>
    </row>
    <row r="85" spans="1:22" s="6" customFormat="1" ht="15" hidden="1" customHeight="1" thickBot="1" x14ac:dyDescent="0.25">
      <c r="A85" s="394"/>
      <c r="B85" s="552"/>
      <c r="C85" s="125"/>
      <c r="D85" s="126"/>
      <c r="E85" s="291"/>
      <c r="F85" s="479"/>
      <c r="G85" s="1615"/>
      <c r="H85" s="1616"/>
      <c r="I85" s="1617"/>
      <c r="J85" s="125"/>
      <c r="K85" s="126"/>
      <c r="L85" s="292"/>
      <c r="M85" s="484"/>
      <c r="N85" s="321"/>
      <c r="O85" s="321"/>
      <c r="P85" s="314"/>
    </row>
    <row r="86" spans="1:22" s="6" customFormat="1" ht="15" hidden="1" customHeight="1" thickBot="1" x14ac:dyDescent="0.25">
      <c r="A86" s="394"/>
      <c r="B86" s="553" t="s">
        <v>155</v>
      </c>
      <c r="C86" s="1429"/>
      <c r="D86" s="1430"/>
      <c r="E86" s="1431"/>
      <c r="F86" s="1429"/>
      <c r="G86" s="1430"/>
      <c r="H86" s="1431"/>
      <c r="I86" s="305"/>
      <c r="J86" s="306" t="s">
        <v>108</v>
      </c>
      <c r="K86" s="307"/>
      <c r="L86" s="485"/>
      <c r="M86" s="1508"/>
      <c r="N86" s="1509"/>
      <c r="O86" s="1509"/>
      <c r="P86" s="1510"/>
    </row>
    <row r="87" spans="1:22" s="6" customFormat="1" ht="15" hidden="1" customHeight="1" thickBot="1" x14ac:dyDescent="0.25">
      <c r="A87" s="394"/>
      <c r="B87" s="554" t="s">
        <v>150</v>
      </c>
      <c r="C87" s="1429"/>
      <c r="D87" s="1430"/>
      <c r="E87" s="1431"/>
      <c r="F87" s="1429"/>
      <c r="G87" s="1430"/>
      <c r="H87" s="1431"/>
      <c r="I87" s="303"/>
      <c r="J87" s="148" t="s">
        <v>108</v>
      </c>
      <c r="K87" s="304"/>
      <c r="L87" s="486"/>
      <c r="M87" s="322"/>
      <c r="N87" s="321"/>
      <c r="O87" s="321"/>
      <c r="P87" s="314"/>
    </row>
    <row r="88" spans="1:22" s="6" customFormat="1" ht="15" hidden="1" customHeight="1" thickBot="1" x14ac:dyDescent="0.25">
      <c r="A88" s="394"/>
      <c r="B88" s="554" t="s">
        <v>106</v>
      </c>
      <c r="C88" s="1429"/>
      <c r="D88" s="1430"/>
      <c r="E88" s="1431"/>
      <c r="F88" s="1429"/>
      <c r="G88" s="1430"/>
      <c r="H88" s="1431"/>
      <c r="I88" s="303"/>
      <c r="J88" s="148" t="s">
        <v>108</v>
      </c>
      <c r="K88" s="304"/>
      <c r="L88" s="487"/>
      <c r="M88" s="322"/>
      <c r="N88" s="321"/>
      <c r="O88" s="321"/>
      <c r="P88" s="314"/>
    </row>
    <row r="89" spans="1:22" ht="15" hidden="1" customHeight="1" thickBot="1" x14ac:dyDescent="0.25">
      <c r="A89" s="394"/>
      <c r="B89" s="345"/>
      <c r="C89" s="345"/>
      <c r="D89" s="345"/>
      <c r="E89" s="345"/>
      <c r="F89" s="345"/>
      <c r="G89" s="345"/>
      <c r="H89" s="345"/>
      <c r="I89" s="345"/>
      <c r="J89" s="345"/>
      <c r="K89" s="345"/>
      <c r="L89" s="395"/>
      <c r="M89" s="322"/>
      <c r="N89" s="321"/>
      <c r="O89" s="321"/>
      <c r="P89" s="314"/>
    </row>
    <row r="90" spans="1:22" s="6" customFormat="1" ht="15" hidden="1" customHeight="1" thickBot="1" x14ac:dyDescent="0.25">
      <c r="A90" s="394"/>
      <c r="B90" s="579" t="s">
        <v>345</v>
      </c>
      <c r="C90" s="1514" t="s">
        <v>428</v>
      </c>
      <c r="D90" s="1514"/>
      <c r="E90" s="1514"/>
      <c r="F90" s="1514"/>
      <c r="G90" s="1514"/>
      <c r="H90" s="1514"/>
      <c r="I90" s="1514"/>
      <c r="J90" s="1514"/>
      <c r="K90" s="1514"/>
      <c r="L90" s="1514"/>
      <c r="M90" s="325"/>
      <c r="N90" s="326"/>
      <c r="O90" s="326"/>
      <c r="P90" s="327"/>
      <c r="Q90" s="2"/>
    </row>
    <row r="91" spans="1:22" s="6" customFormat="1" ht="15" hidden="1" customHeight="1" thickBot="1" x14ac:dyDescent="0.25">
      <c r="A91" s="394"/>
      <c r="B91" s="729" t="s">
        <v>162</v>
      </c>
      <c r="C91" s="584"/>
      <c r="D91" s="584"/>
      <c r="E91" s="584"/>
      <c r="F91" s="585" t="s">
        <v>105</v>
      </c>
      <c r="G91" s="1515" t="s">
        <v>163</v>
      </c>
      <c r="H91" s="1516"/>
      <c r="I91" s="1517"/>
      <c r="J91" s="586"/>
      <c r="K91" s="584"/>
      <c r="L91" s="587"/>
      <c r="M91" s="588" t="s">
        <v>105</v>
      </c>
      <c r="N91" s="321"/>
      <c r="O91" s="321"/>
      <c r="P91" s="314"/>
      <c r="U91" s="396"/>
      <c r="V91" s="397"/>
    </row>
    <row r="92" spans="1:22" s="6" customFormat="1" ht="15" hidden="1" customHeight="1" x14ac:dyDescent="0.2">
      <c r="A92" s="394"/>
      <c r="B92" s="580"/>
      <c r="C92" s="299"/>
      <c r="D92" s="124"/>
      <c r="E92" s="124"/>
      <c r="F92" s="223"/>
      <c r="G92" s="1518"/>
      <c r="H92" s="1519"/>
      <c r="I92" s="1520"/>
      <c r="J92" s="299"/>
      <c r="K92" s="124"/>
      <c r="L92" s="34"/>
      <c r="M92" s="417"/>
      <c r="N92" s="321"/>
      <c r="O92" s="321"/>
      <c r="P92" s="314"/>
    </row>
    <row r="93" spans="1:22" s="6" customFormat="1" ht="15" hidden="1" customHeight="1" x14ac:dyDescent="0.2">
      <c r="A93" s="394"/>
      <c r="B93" s="581"/>
      <c r="C93" s="123"/>
      <c r="D93" s="300"/>
      <c r="E93" s="129"/>
      <c r="F93" s="225"/>
      <c r="G93" s="1448"/>
      <c r="H93" s="1449"/>
      <c r="I93" s="1450"/>
      <c r="J93" s="123"/>
      <c r="K93" s="300"/>
      <c r="L93" s="33"/>
      <c r="M93" s="418"/>
      <c r="N93" s="321"/>
      <c r="O93" s="321"/>
      <c r="P93" s="314"/>
    </row>
    <row r="94" spans="1:22" s="6" customFormat="1" ht="15" hidden="1" customHeight="1" thickBot="1" x14ac:dyDescent="0.25">
      <c r="A94" s="394"/>
      <c r="B94" s="581"/>
      <c r="C94" s="125"/>
      <c r="D94" s="126"/>
      <c r="E94" s="291"/>
      <c r="F94" s="226"/>
      <c r="G94" s="1534"/>
      <c r="H94" s="1535"/>
      <c r="I94" s="1536"/>
      <c r="J94" s="125"/>
      <c r="K94" s="126"/>
      <c r="L94" s="292"/>
      <c r="M94" s="1081"/>
      <c r="N94" s="321"/>
      <c r="O94" s="321"/>
      <c r="P94" s="314"/>
    </row>
    <row r="95" spans="1:22" s="6" customFormat="1" ht="15" hidden="1" customHeight="1" thickBot="1" x14ac:dyDescent="0.25">
      <c r="A95" s="394"/>
      <c r="B95" s="582" t="s">
        <v>155</v>
      </c>
      <c r="C95" s="1429"/>
      <c r="D95" s="1430"/>
      <c r="E95" s="1431"/>
      <c r="F95" s="1429"/>
      <c r="G95" s="1430"/>
      <c r="H95" s="1431"/>
      <c r="I95" s="305"/>
      <c r="J95" s="306" t="s">
        <v>108</v>
      </c>
      <c r="K95" s="307"/>
      <c r="L95" s="233"/>
      <c r="M95" s="1082"/>
      <c r="N95" s="321"/>
      <c r="O95" s="321"/>
      <c r="P95" s="314"/>
    </row>
    <row r="96" spans="1:22" s="6" customFormat="1" ht="15" hidden="1" customHeight="1" thickBot="1" x14ac:dyDescent="0.25">
      <c r="A96" s="394"/>
      <c r="B96" s="583" t="s">
        <v>150</v>
      </c>
      <c r="C96" s="1429"/>
      <c r="D96" s="1430"/>
      <c r="E96" s="1431"/>
      <c r="F96" s="1429"/>
      <c r="G96" s="1430"/>
      <c r="H96" s="1431"/>
      <c r="I96" s="303"/>
      <c r="J96" s="148" t="s">
        <v>108</v>
      </c>
      <c r="K96" s="304"/>
      <c r="L96" s="237"/>
      <c r="M96" s="322"/>
      <c r="N96" s="321"/>
      <c r="O96" s="321"/>
      <c r="P96" s="314"/>
    </row>
    <row r="97" spans="1:16" s="6" customFormat="1" ht="15" hidden="1" customHeight="1" thickBot="1" x14ac:dyDescent="0.25">
      <c r="A97" s="394"/>
      <c r="B97" s="583" t="s">
        <v>106</v>
      </c>
      <c r="C97" s="1429"/>
      <c r="D97" s="1430"/>
      <c r="E97" s="1431"/>
      <c r="F97" s="1429"/>
      <c r="G97" s="1430"/>
      <c r="H97" s="1431"/>
      <c r="I97" s="303"/>
      <c r="J97" s="148" t="s">
        <v>108</v>
      </c>
      <c r="K97" s="304"/>
      <c r="L97" s="242"/>
      <c r="M97" s="322"/>
      <c r="N97" s="321"/>
      <c r="O97" s="321"/>
      <c r="P97" s="314"/>
    </row>
    <row r="98" spans="1:16" ht="4.5" customHeight="1" thickBot="1" x14ac:dyDescent="0.25">
      <c r="A98" s="394"/>
      <c r="B98" s="345"/>
      <c r="C98" s="345"/>
      <c r="D98" s="345"/>
      <c r="E98" s="345"/>
      <c r="F98" s="345"/>
      <c r="G98" s="345"/>
      <c r="H98" s="345"/>
      <c r="I98" s="345"/>
      <c r="J98" s="345"/>
      <c r="K98" s="345"/>
      <c r="L98" s="395"/>
      <c r="M98" s="322"/>
      <c r="N98" s="321"/>
      <c r="O98" s="321"/>
      <c r="P98" s="314"/>
    </row>
    <row r="99" spans="1:16" ht="20.25" customHeight="1" x14ac:dyDescent="0.2">
      <c r="A99" s="156" t="s">
        <v>82</v>
      </c>
      <c r="B99" s="157"/>
      <c r="C99" s="158"/>
      <c r="D99" s="1565" t="s">
        <v>785</v>
      </c>
      <c r="E99" s="1565"/>
      <c r="F99" s="1565"/>
      <c r="G99" s="1565"/>
      <c r="H99" s="1565"/>
      <c r="I99" s="1565"/>
      <c r="J99" s="1565"/>
      <c r="K99" s="1565"/>
      <c r="L99" s="1565"/>
      <c r="M99" s="1549" t="s">
        <v>584</v>
      </c>
      <c r="N99" s="1550"/>
      <c r="O99" s="1550"/>
      <c r="P99" s="1551"/>
    </row>
    <row r="100" spans="1:16" ht="23.25" customHeight="1" thickBot="1" x14ac:dyDescent="0.3">
      <c r="A100" s="534" t="s">
        <v>987</v>
      </c>
      <c r="B100" s="535"/>
      <c r="C100" s="535"/>
      <c r="D100" s="536"/>
      <c r="E100" s="155"/>
      <c r="F100" s="155"/>
      <c r="G100" s="737"/>
      <c r="H100" s="536"/>
      <c r="I100" s="752"/>
      <c r="J100" s="160"/>
      <c r="K100" s="754"/>
      <c r="L100" s="1163" t="s">
        <v>990</v>
      </c>
      <c r="M100" s="1511"/>
      <c r="N100" s="1512"/>
      <c r="O100" s="1512"/>
      <c r="P100" s="1513"/>
    </row>
    <row r="101" spans="1:16" ht="5.25" hidden="1" customHeight="1" x14ac:dyDescent="0.2">
      <c r="A101" s="331"/>
      <c r="B101" s="332"/>
      <c r="C101" s="332"/>
      <c r="D101" s="332"/>
      <c r="E101" s="332"/>
      <c r="F101" s="332"/>
      <c r="G101" s="332"/>
      <c r="H101" s="332"/>
      <c r="I101" s="344"/>
      <c r="J101" s="344"/>
      <c r="K101" s="344"/>
      <c r="L101" s="16"/>
      <c r="M101" s="1633" t="s">
        <v>229</v>
      </c>
      <c r="N101" s="1634"/>
      <c r="O101" s="1634"/>
      <c r="P101" s="1635"/>
    </row>
    <row r="102" spans="1:16" s="323" customFormat="1" ht="10.5" x14ac:dyDescent="0.15">
      <c r="A102" s="337"/>
      <c r="B102" s="338"/>
      <c r="C102" s="338"/>
      <c r="D102" s="338" t="s">
        <v>245</v>
      </c>
      <c r="E102" s="338"/>
      <c r="F102" s="338"/>
      <c r="G102" s="338"/>
      <c r="H102" s="338"/>
      <c r="I102" s="338"/>
      <c r="J102" s="338"/>
      <c r="K102" s="338"/>
      <c r="L102" s="338"/>
      <c r="M102" s="1636"/>
      <c r="N102" s="1637"/>
      <c r="O102" s="1637"/>
      <c r="P102" s="1638"/>
    </row>
    <row r="103" spans="1:16" s="324" customFormat="1" ht="11.25" thickBot="1" x14ac:dyDescent="0.2">
      <c r="A103" s="339"/>
      <c r="B103" s="340"/>
      <c r="C103" s="346" t="s">
        <v>246</v>
      </c>
      <c r="D103" s="1552" t="s">
        <v>247</v>
      </c>
      <c r="E103" s="1552"/>
      <c r="F103" s="340"/>
      <c r="G103" s="346" t="s">
        <v>248</v>
      </c>
      <c r="H103" s="1552" t="s">
        <v>247</v>
      </c>
      <c r="I103" s="1552"/>
      <c r="J103" s="340"/>
      <c r="K103" s="340"/>
      <c r="L103" s="340"/>
      <c r="M103" s="328"/>
      <c r="N103" s="329"/>
      <c r="O103" s="329"/>
      <c r="P103" s="330"/>
    </row>
    <row r="104" spans="1:16" s="31" customFormat="1" ht="9.75" customHeight="1" x14ac:dyDescent="0.15">
      <c r="A104" s="341"/>
      <c r="B104" s="342"/>
      <c r="C104" s="347" t="s">
        <v>4</v>
      </c>
      <c r="D104" s="1553" t="s">
        <v>238</v>
      </c>
      <c r="E104" s="1554"/>
      <c r="F104" s="340"/>
      <c r="G104" s="350" t="s">
        <v>5</v>
      </c>
      <c r="H104" s="1561" t="s">
        <v>698</v>
      </c>
      <c r="I104" s="1562"/>
      <c r="J104" s="342"/>
      <c r="K104" s="342"/>
      <c r="L104" s="342"/>
      <c r="M104" s="328"/>
      <c r="N104" s="329"/>
      <c r="O104" s="329"/>
      <c r="P104" s="330"/>
    </row>
    <row r="105" spans="1:16" s="31" customFormat="1" ht="9.75" customHeight="1" x14ac:dyDescent="0.2">
      <c r="A105" s="341"/>
      <c r="B105" s="342"/>
      <c r="C105" s="348" t="s">
        <v>63</v>
      </c>
      <c r="D105" s="1555" t="s">
        <v>204</v>
      </c>
      <c r="E105" s="1556"/>
      <c r="F105" s="340"/>
      <c r="G105" s="351" t="s">
        <v>6</v>
      </c>
      <c r="H105" s="1563" t="s">
        <v>191</v>
      </c>
      <c r="I105" s="1564"/>
      <c r="J105" s="342"/>
      <c r="K105" s="342"/>
      <c r="L105" s="342"/>
      <c r="M105" s="319"/>
      <c r="N105" s="315"/>
      <c r="O105" s="315"/>
      <c r="P105" s="316"/>
    </row>
    <row r="106" spans="1:16" s="31" customFormat="1" ht="9.75" customHeight="1" x14ac:dyDescent="0.2">
      <c r="A106" s="341"/>
      <c r="B106" s="342"/>
      <c r="C106" s="348" t="s">
        <v>64</v>
      </c>
      <c r="D106" s="1555" t="s">
        <v>157</v>
      </c>
      <c r="E106" s="1556"/>
      <c r="F106" s="340"/>
      <c r="G106" s="351" t="s">
        <v>79</v>
      </c>
      <c r="H106" s="1563" t="s">
        <v>66</v>
      </c>
      <c r="I106" s="1564"/>
      <c r="J106" s="342"/>
      <c r="K106" s="342"/>
      <c r="L106" s="342"/>
      <c r="M106" s="319"/>
      <c r="N106" s="315"/>
      <c r="O106" s="315"/>
      <c r="P106" s="314"/>
    </row>
    <row r="107" spans="1:16" ht="9.75" customHeight="1" thickBot="1" x14ac:dyDescent="0.25">
      <c r="A107" s="343"/>
      <c r="B107" s="344"/>
      <c r="C107" s="349" t="s">
        <v>94</v>
      </c>
      <c r="D107" s="1631" t="s">
        <v>809</v>
      </c>
      <c r="E107" s="1632"/>
      <c r="F107" s="340"/>
      <c r="G107" s="352" t="s">
        <v>91</v>
      </c>
      <c r="H107" s="1629" t="s">
        <v>147</v>
      </c>
      <c r="I107" s="1630"/>
      <c r="J107" s="344"/>
      <c r="K107" s="344"/>
      <c r="L107" s="344"/>
      <c r="M107" s="319"/>
      <c r="N107" s="317"/>
      <c r="O107" s="317"/>
      <c r="P107" s="314"/>
    </row>
    <row r="108" spans="1:16" ht="0.75" customHeight="1" thickBot="1" x14ac:dyDescent="0.25">
      <c r="A108" s="1625" t="s">
        <v>307</v>
      </c>
      <c r="B108" s="1626"/>
      <c r="C108" s="1540" t="s">
        <v>951</v>
      </c>
      <c r="D108" s="1544"/>
      <c r="E108" s="1541"/>
      <c r="F108" s="501"/>
      <c r="G108" s="1540" t="s">
        <v>1008</v>
      </c>
      <c r="H108" s="1544"/>
      <c r="I108" s="1541"/>
      <c r="J108" s="344"/>
      <c r="K108" s="344"/>
      <c r="L108" s="344"/>
      <c r="M108" s="319"/>
      <c r="N108" s="318"/>
      <c r="O108" s="318"/>
      <c r="P108" s="314"/>
    </row>
    <row r="109" spans="1:16" ht="9.75" customHeight="1" thickBot="1" x14ac:dyDescent="0.25">
      <c r="A109" s="1627"/>
      <c r="B109" s="1628"/>
      <c r="C109" s="1542"/>
      <c r="D109" s="1545"/>
      <c r="E109" s="1543"/>
      <c r="F109" s="1099" t="s">
        <v>804</v>
      </c>
      <c r="G109" s="1542"/>
      <c r="H109" s="1545"/>
      <c r="I109" s="1543"/>
      <c r="J109" s="345"/>
      <c r="K109" s="345"/>
      <c r="L109" s="345"/>
      <c r="M109" s="334"/>
      <c r="N109" s="335"/>
      <c r="O109" s="335"/>
      <c r="P109" s="336"/>
    </row>
  </sheetData>
  <sortState ref="B4:L6">
    <sortCondition descending="1" ref="L6"/>
  </sortState>
  <mergeCells count="163">
    <mergeCell ref="M57:P57"/>
    <mergeCell ref="F56:H56"/>
    <mergeCell ref="C56:E56"/>
    <mergeCell ref="F54:H54"/>
    <mergeCell ref="C54:E54"/>
    <mergeCell ref="M53:P53"/>
    <mergeCell ref="F53:H53"/>
    <mergeCell ref="C53:E53"/>
    <mergeCell ref="N40:O40"/>
    <mergeCell ref="N41:O41"/>
    <mergeCell ref="C42:E42"/>
    <mergeCell ref="F42:H42"/>
    <mergeCell ref="C43:E43"/>
    <mergeCell ref="F43:H43"/>
    <mergeCell ref="C44:E44"/>
    <mergeCell ref="A1:P1"/>
    <mergeCell ref="L2:M2"/>
    <mergeCell ref="M20:P20"/>
    <mergeCell ref="H15:I15"/>
    <mergeCell ref="C20:E20"/>
    <mergeCell ref="F20:H20"/>
    <mergeCell ref="N2:P12"/>
    <mergeCell ref="C14:L14"/>
    <mergeCell ref="H19:I19"/>
    <mergeCell ref="H16:I16"/>
    <mergeCell ref="H17:I17"/>
    <mergeCell ref="H18:I18"/>
    <mergeCell ref="M13:P14"/>
    <mergeCell ref="C47:O47"/>
    <mergeCell ref="H49:J49"/>
    <mergeCell ref="H50:J50"/>
    <mergeCell ref="N50:O50"/>
    <mergeCell ref="C23:E23"/>
    <mergeCell ref="F23:H23"/>
    <mergeCell ref="C25:L25"/>
    <mergeCell ref="H26:I26"/>
    <mergeCell ref="F21:H21"/>
    <mergeCell ref="N26:O26"/>
    <mergeCell ref="H27:I27"/>
    <mergeCell ref="N30:O30"/>
    <mergeCell ref="M31:P31"/>
    <mergeCell ref="H30:I30"/>
    <mergeCell ref="M21:P22"/>
    <mergeCell ref="N27:O27"/>
    <mergeCell ref="H28:I28"/>
    <mergeCell ref="N29:O29"/>
    <mergeCell ref="C21:E21"/>
    <mergeCell ref="N28:O28"/>
    <mergeCell ref="H29:I29"/>
    <mergeCell ref="C22:E22"/>
    <mergeCell ref="F22:H22"/>
    <mergeCell ref="M42:P42"/>
    <mergeCell ref="M46:P46"/>
    <mergeCell ref="N39:O39"/>
    <mergeCell ref="M32:P33"/>
    <mergeCell ref="C33:E33"/>
    <mergeCell ref="C31:E31"/>
    <mergeCell ref="F31:H31"/>
    <mergeCell ref="C45:E45"/>
    <mergeCell ref="F45:H45"/>
    <mergeCell ref="F33:H33"/>
    <mergeCell ref="C34:E34"/>
    <mergeCell ref="F34:H34"/>
    <mergeCell ref="C36:L36"/>
    <mergeCell ref="H37:J37"/>
    <mergeCell ref="H38:J38"/>
    <mergeCell ref="H39:J39"/>
    <mergeCell ref="H40:J40"/>
    <mergeCell ref="H41:J41"/>
    <mergeCell ref="C32:E32"/>
    <mergeCell ref="F32:H32"/>
    <mergeCell ref="F44:H44"/>
    <mergeCell ref="H104:I104"/>
    <mergeCell ref="D104:E104"/>
    <mergeCell ref="H103:I103"/>
    <mergeCell ref="D103:E103"/>
    <mergeCell ref="F65:H65"/>
    <mergeCell ref="C65:E65"/>
    <mergeCell ref="H48:J48"/>
    <mergeCell ref="M101:P102"/>
    <mergeCell ref="F68:H68"/>
    <mergeCell ref="C68:E68"/>
    <mergeCell ref="G82:I82"/>
    <mergeCell ref="G83:I83"/>
    <mergeCell ref="G84:I84"/>
    <mergeCell ref="F86:H86"/>
    <mergeCell ref="C86:E86"/>
    <mergeCell ref="C87:E87"/>
    <mergeCell ref="M86:P86"/>
    <mergeCell ref="C88:E88"/>
    <mergeCell ref="F88:H88"/>
    <mergeCell ref="C70:L70"/>
    <mergeCell ref="N52:O52"/>
    <mergeCell ref="N51:O51"/>
    <mergeCell ref="H51:J51"/>
    <mergeCell ref="H52:J52"/>
    <mergeCell ref="G108:I109"/>
    <mergeCell ref="C108:E109"/>
    <mergeCell ref="A108:B109"/>
    <mergeCell ref="H107:I107"/>
    <mergeCell ref="D107:E107"/>
    <mergeCell ref="H106:I106"/>
    <mergeCell ref="D106:E106"/>
    <mergeCell ref="H105:I105"/>
    <mergeCell ref="D105:E105"/>
    <mergeCell ref="N61:O61"/>
    <mergeCell ref="H61:I61"/>
    <mergeCell ref="N60:O60"/>
    <mergeCell ref="H60:I60"/>
    <mergeCell ref="M99:P99"/>
    <mergeCell ref="N37:O37"/>
    <mergeCell ref="N38:O38"/>
    <mergeCell ref="G92:I92"/>
    <mergeCell ref="G93:I93"/>
    <mergeCell ref="G94:I94"/>
    <mergeCell ref="F95:H95"/>
    <mergeCell ref="F76:H76"/>
    <mergeCell ref="F77:H77"/>
    <mergeCell ref="F87:H87"/>
    <mergeCell ref="C81:L81"/>
    <mergeCell ref="G85:I85"/>
    <mergeCell ref="C59:O59"/>
    <mergeCell ref="F55:H55"/>
    <mergeCell ref="C55:E55"/>
    <mergeCell ref="N49:O49"/>
    <mergeCell ref="N48:O48"/>
    <mergeCell ref="M65:P65"/>
    <mergeCell ref="D99:L99"/>
    <mergeCell ref="C90:L90"/>
    <mergeCell ref="N64:O64"/>
    <mergeCell ref="H64:I64"/>
    <mergeCell ref="N63:O63"/>
    <mergeCell ref="H63:I63"/>
    <mergeCell ref="N62:O62"/>
    <mergeCell ref="H62:I62"/>
    <mergeCell ref="M100:P100"/>
    <mergeCell ref="C96:E96"/>
    <mergeCell ref="F96:H96"/>
    <mergeCell ref="C97:E97"/>
    <mergeCell ref="F97:H97"/>
    <mergeCell ref="F67:H67"/>
    <mergeCell ref="C67:E67"/>
    <mergeCell ref="F66:H66"/>
    <mergeCell ref="C66:E66"/>
    <mergeCell ref="C95:E95"/>
    <mergeCell ref="C76:E76"/>
    <mergeCell ref="C77:E77"/>
    <mergeCell ref="H72:I72"/>
    <mergeCell ref="N72:O72"/>
    <mergeCell ref="H73:I73"/>
    <mergeCell ref="N73:O73"/>
    <mergeCell ref="H74:I74"/>
    <mergeCell ref="G91:I91"/>
    <mergeCell ref="N74:O74"/>
    <mergeCell ref="H75:I75"/>
    <mergeCell ref="N75:O75"/>
    <mergeCell ref="M76:P76"/>
    <mergeCell ref="C78:E78"/>
    <mergeCell ref="F78:H78"/>
    <mergeCell ref="C79:E79"/>
    <mergeCell ref="F79:H79"/>
    <mergeCell ref="N71:O71"/>
    <mergeCell ref="H71:I71"/>
  </mergeCells>
  <phoneticPr fontId="4" type="noConversion"/>
  <pageMargins left="0" right="0" top="0" bottom="0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4"/>
  <sheetViews>
    <sheetView zoomScale="145" zoomScaleNormal="145" zoomScalePageLayoutView="145" workbookViewId="0">
      <selection activeCell="AT8" sqref="AT8"/>
    </sheetView>
  </sheetViews>
  <sheetFormatPr defaultColWidth="9.140625" defaultRowHeight="16.5" x14ac:dyDescent="0.2"/>
  <cols>
    <col min="1" max="1" width="2.42578125" style="805" customWidth="1"/>
    <col min="2" max="2" width="8.5703125" style="811" customWidth="1"/>
    <col min="3" max="3" width="6.85546875" style="811" customWidth="1"/>
    <col min="4" max="4" width="4.42578125" style="798" customWidth="1"/>
    <col min="5" max="12" width="7.85546875" style="798" hidden="1" customWidth="1"/>
    <col min="13" max="13" width="5.85546875" style="798" customWidth="1"/>
    <col min="14" max="14" width="3.5703125" style="798" customWidth="1"/>
    <col min="15" max="15" width="2.42578125" style="812" customWidth="1"/>
    <col min="16" max="16" width="8.5703125" style="812" customWidth="1"/>
    <col min="17" max="17" width="6.85546875" style="812" customWidth="1"/>
    <col min="18" max="18" width="4.42578125" style="812" customWidth="1"/>
    <col min="19" max="26" width="6.28515625" style="812" hidden="1" customWidth="1"/>
    <col min="27" max="27" width="5.85546875" style="812" customWidth="1"/>
    <col min="28" max="28" width="6.140625" style="798" customWidth="1"/>
    <col min="29" max="29" width="4.140625" style="798" customWidth="1"/>
    <col min="30" max="30" width="2.42578125" style="812" customWidth="1"/>
    <col min="31" max="31" width="8.5703125" style="812" customWidth="1"/>
    <col min="32" max="32" width="6.85546875" style="812" customWidth="1"/>
    <col min="33" max="33" width="4.42578125" style="812" customWidth="1"/>
    <col min="34" max="41" width="6.28515625" style="812" hidden="1" customWidth="1"/>
    <col min="42" max="42" width="5.85546875" style="812" customWidth="1"/>
    <col min="43" max="44" width="9.140625" style="798"/>
    <col min="45" max="45" width="7.42578125" style="798" customWidth="1"/>
    <col min="46" max="16384" width="9.140625" style="798"/>
  </cols>
  <sheetData>
    <row r="1" spans="1:42" s="775" customFormat="1" ht="17.25" customHeight="1" x14ac:dyDescent="0.2">
      <c r="A1" s="773" t="s">
        <v>140</v>
      </c>
      <c r="B1" s="773"/>
      <c r="C1" s="773"/>
      <c r="D1" s="774"/>
      <c r="E1" s="773"/>
      <c r="F1" s="773"/>
      <c r="G1" s="773"/>
      <c r="H1" s="773"/>
      <c r="I1" s="773"/>
      <c r="J1" s="773"/>
      <c r="K1" s="773"/>
      <c r="L1" s="773"/>
      <c r="P1" s="1100"/>
      <c r="Q1" s="1101" t="s">
        <v>187</v>
      </c>
      <c r="R1" s="1100"/>
      <c r="S1" s="1100"/>
      <c r="T1" s="1100"/>
      <c r="U1" s="1100"/>
      <c r="V1" s="1100"/>
      <c r="W1" s="1100"/>
      <c r="X1" s="1100"/>
      <c r="Y1" s="1100"/>
      <c r="Z1" s="1100"/>
      <c r="AE1" s="1100"/>
      <c r="AF1" s="1100"/>
      <c r="AG1" s="1100"/>
      <c r="AH1" s="1100"/>
      <c r="AI1" s="1100"/>
      <c r="AJ1" s="1100"/>
      <c r="AK1" s="1100"/>
      <c r="AL1" s="1100"/>
      <c r="AM1" s="1100"/>
      <c r="AN1" s="1100"/>
      <c r="AO1" s="1100"/>
      <c r="AP1" s="774" t="s">
        <v>350</v>
      </c>
    </row>
    <row r="2" spans="1:42" s="1102" customFormat="1" ht="9.75" customHeight="1" x14ac:dyDescent="0.2">
      <c r="A2" s="1102" t="s">
        <v>222</v>
      </c>
      <c r="D2" s="1373"/>
      <c r="M2" s="1373"/>
      <c r="O2" s="1103" t="s">
        <v>20</v>
      </c>
      <c r="P2" s="1104"/>
      <c r="Q2" s="1104"/>
      <c r="R2" s="1104"/>
      <c r="S2" s="1104"/>
      <c r="T2" s="1104"/>
      <c r="U2" s="1104"/>
      <c r="V2" s="1104"/>
      <c r="W2" s="1104"/>
      <c r="X2" s="1104"/>
      <c r="Y2" s="1104"/>
      <c r="Z2" s="1104"/>
      <c r="AC2" s="1725" t="s">
        <v>26</v>
      </c>
      <c r="AD2" s="1725"/>
      <c r="AE2" s="1725"/>
      <c r="AF2" s="1725"/>
      <c r="AG2" s="1725"/>
      <c r="AH2" s="1725"/>
      <c r="AI2" s="1725"/>
      <c r="AJ2" s="1725"/>
      <c r="AK2" s="1725"/>
      <c r="AL2" s="1725"/>
      <c r="AM2" s="1725"/>
      <c r="AN2" s="1725"/>
      <c r="AO2" s="1725"/>
      <c r="AP2" s="1725"/>
    </row>
    <row r="3" spans="1:42" s="1105" customFormat="1" ht="5.25" customHeight="1" x14ac:dyDescent="0.2">
      <c r="A3" s="1726" t="s">
        <v>16</v>
      </c>
      <c r="B3" s="1728" t="s">
        <v>23</v>
      </c>
      <c r="C3" s="1728" t="s">
        <v>24</v>
      </c>
      <c r="D3" s="1728" t="s">
        <v>3</v>
      </c>
      <c r="E3" s="1371" t="s">
        <v>19</v>
      </c>
      <c r="F3" s="1371" t="s">
        <v>19</v>
      </c>
      <c r="G3" s="1371" t="s">
        <v>19</v>
      </c>
      <c r="H3" s="1371" t="s">
        <v>19</v>
      </c>
      <c r="I3" s="1371" t="s">
        <v>19</v>
      </c>
      <c r="J3" s="1371" t="s">
        <v>19</v>
      </c>
      <c r="K3" s="1371" t="s">
        <v>19</v>
      </c>
      <c r="L3" s="1371" t="s">
        <v>19</v>
      </c>
      <c r="M3" s="1726" t="s">
        <v>232</v>
      </c>
      <c r="O3" s="1726" t="s">
        <v>16</v>
      </c>
      <c r="P3" s="1728" t="s">
        <v>23</v>
      </c>
      <c r="Q3" s="1728" t="s">
        <v>24</v>
      </c>
      <c r="R3" s="1728" t="s">
        <v>3</v>
      </c>
      <c r="S3" s="1374" t="s">
        <v>19</v>
      </c>
      <c r="T3" s="1374" t="s">
        <v>19</v>
      </c>
      <c r="U3" s="1374" t="s">
        <v>19</v>
      </c>
      <c r="V3" s="1374" t="s">
        <v>19</v>
      </c>
      <c r="W3" s="1374" t="s">
        <v>19</v>
      </c>
      <c r="X3" s="1374" t="s">
        <v>19</v>
      </c>
      <c r="Y3" s="1374" t="s">
        <v>19</v>
      </c>
      <c r="Z3" s="1374" t="s">
        <v>19</v>
      </c>
      <c r="AA3" s="1727" t="s">
        <v>232</v>
      </c>
      <c r="AB3" s="1731" t="s">
        <v>344</v>
      </c>
      <c r="AD3" s="1726" t="s">
        <v>16</v>
      </c>
      <c r="AE3" s="1726" t="s">
        <v>172</v>
      </c>
      <c r="AF3" s="1726" t="s">
        <v>17</v>
      </c>
      <c r="AG3" s="1726" t="s">
        <v>18</v>
      </c>
      <c r="AH3" s="1371" t="s">
        <v>95</v>
      </c>
      <c r="AI3" s="1106" t="s">
        <v>96</v>
      </c>
      <c r="AJ3" s="1107" t="s">
        <v>97</v>
      </c>
      <c r="AK3" s="1107" t="s">
        <v>98</v>
      </c>
      <c r="AL3" s="1107" t="s">
        <v>99</v>
      </c>
      <c r="AM3" s="1107" t="s">
        <v>100</v>
      </c>
      <c r="AN3" s="1107" t="s">
        <v>101</v>
      </c>
      <c r="AO3" s="1371" t="s">
        <v>102</v>
      </c>
      <c r="AP3" s="1726" t="s">
        <v>232</v>
      </c>
    </row>
    <row r="4" spans="1:42" s="1105" customFormat="1" ht="5.25" customHeight="1" x14ac:dyDescent="0.2">
      <c r="A4" s="1726"/>
      <c r="B4" s="1728"/>
      <c r="C4" s="1728"/>
      <c r="D4" s="1728"/>
      <c r="E4" s="1371"/>
      <c r="F4" s="1371"/>
      <c r="G4" s="1371"/>
      <c r="H4" s="1371"/>
      <c r="I4" s="1371"/>
      <c r="J4" s="1371"/>
      <c r="K4" s="1371"/>
      <c r="L4" s="1371"/>
      <c r="M4" s="1726"/>
      <c r="O4" s="1727"/>
      <c r="P4" s="1729"/>
      <c r="Q4" s="1729"/>
      <c r="R4" s="1729"/>
      <c r="S4" s="1375"/>
      <c r="T4" s="1375"/>
      <c r="U4" s="1375"/>
      <c r="V4" s="1375"/>
      <c r="W4" s="1375"/>
      <c r="X4" s="1375"/>
      <c r="Y4" s="1375"/>
      <c r="Z4" s="1375"/>
      <c r="AA4" s="1730"/>
      <c r="AB4" s="1732"/>
      <c r="AD4" s="1726"/>
      <c r="AE4" s="1726"/>
      <c r="AF4" s="1726"/>
      <c r="AG4" s="1726"/>
      <c r="AH4" s="1371" t="s">
        <v>68</v>
      </c>
      <c r="AI4" s="1371" t="s">
        <v>68</v>
      </c>
      <c r="AJ4" s="1371" t="s">
        <v>68</v>
      </c>
      <c r="AK4" s="1371" t="s">
        <v>68</v>
      </c>
      <c r="AL4" s="1371" t="s">
        <v>68</v>
      </c>
      <c r="AM4" s="1371" t="s">
        <v>68</v>
      </c>
      <c r="AN4" s="1371" t="s">
        <v>68</v>
      </c>
      <c r="AO4" s="1371" t="s">
        <v>68</v>
      </c>
      <c r="AP4" s="1726"/>
    </row>
    <row r="5" spans="1:42" s="1105" customFormat="1" ht="8.25" customHeight="1" x14ac:dyDescent="0.2">
      <c r="A5" s="1289">
        <v>1</v>
      </c>
      <c r="B5" s="1311" t="s">
        <v>117</v>
      </c>
      <c r="C5" s="1311" t="s">
        <v>86</v>
      </c>
      <c r="D5" s="1292" t="s">
        <v>630</v>
      </c>
      <c r="E5" s="1297">
        <v>23</v>
      </c>
      <c r="F5" s="1293">
        <v>39</v>
      </c>
      <c r="G5" s="1293">
        <v>12</v>
      </c>
      <c r="H5" s="1292">
        <v>16</v>
      </c>
      <c r="I5" s="1292">
        <v>45</v>
      </c>
      <c r="J5" s="1292">
        <v>41</v>
      </c>
      <c r="K5" s="1293"/>
      <c r="L5" s="1292"/>
      <c r="M5" s="1990">
        <f>SUM(D5:L5)</f>
        <v>176</v>
      </c>
      <c r="O5" s="1290">
        <v>1</v>
      </c>
      <c r="P5" s="1291" t="s">
        <v>433</v>
      </c>
      <c r="Q5" s="1291" t="s">
        <v>115</v>
      </c>
      <c r="R5" s="1292" t="s">
        <v>32</v>
      </c>
      <c r="S5" s="1292">
        <v>30</v>
      </c>
      <c r="T5" s="1293">
        <v>40.5</v>
      </c>
      <c r="U5" s="1293">
        <v>31</v>
      </c>
      <c r="V5" s="1293">
        <v>30.5</v>
      </c>
      <c r="W5" s="1293">
        <v>41</v>
      </c>
      <c r="X5" s="1293">
        <v>42</v>
      </c>
      <c r="Y5" s="1293"/>
      <c r="Z5" s="1293"/>
      <c r="AA5" s="1294">
        <f>SUM(S5:Z5)</f>
        <v>215</v>
      </c>
      <c r="AB5" s="1295">
        <v>26.875</v>
      </c>
      <c r="AD5" s="1296">
        <v>1</v>
      </c>
      <c r="AE5" s="1291" t="s">
        <v>210</v>
      </c>
      <c r="AF5" s="1291" t="s">
        <v>62</v>
      </c>
      <c r="AG5" s="1292" t="s">
        <v>204</v>
      </c>
      <c r="AH5" s="1297">
        <v>28.5</v>
      </c>
      <c r="AI5" s="1293">
        <v>32.5</v>
      </c>
      <c r="AJ5" s="1292">
        <v>16.5</v>
      </c>
      <c r="AK5" s="1292">
        <v>23</v>
      </c>
      <c r="AL5" s="1292">
        <v>28</v>
      </c>
      <c r="AM5" s="1292">
        <v>19</v>
      </c>
      <c r="AN5" s="1293"/>
      <c r="AO5" s="1292"/>
      <c r="AP5" s="1294">
        <f>SUM(AG5:AO5)</f>
        <v>147.5</v>
      </c>
    </row>
    <row r="6" spans="1:42" s="1105" customFormat="1" ht="8.25" customHeight="1" x14ac:dyDescent="0.2">
      <c r="A6" s="1298">
        <v>2</v>
      </c>
      <c r="B6" s="1291" t="s">
        <v>210</v>
      </c>
      <c r="C6" s="1291" t="s">
        <v>62</v>
      </c>
      <c r="D6" s="1292" t="s">
        <v>628</v>
      </c>
      <c r="E6" s="1297">
        <v>23</v>
      </c>
      <c r="F6" s="1293">
        <v>30</v>
      </c>
      <c r="G6" s="1293">
        <v>16</v>
      </c>
      <c r="H6" s="1292">
        <v>32</v>
      </c>
      <c r="I6" s="1292">
        <v>20</v>
      </c>
      <c r="J6" s="1292">
        <v>26</v>
      </c>
      <c r="K6" s="1293"/>
      <c r="L6" s="1292"/>
      <c r="M6" s="1990">
        <f>SUM(D6:L6)</f>
        <v>147</v>
      </c>
      <c r="O6" s="1299">
        <v>2</v>
      </c>
      <c r="P6" s="1300" t="s">
        <v>386</v>
      </c>
      <c r="Q6" s="1300" t="s">
        <v>123</v>
      </c>
      <c r="R6" s="1292" t="s">
        <v>66</v>
      </c>
      <c r="S6" s="1292">
        <v>32</v>
      </c>
      <c r="T6" s="1293">
        <v>38.5</v>
      </c>
      <c r="U6" s="1293">
        <v>29</v>
      </c>
      <c r="V6" s="1293">
        <v>31.5</v>
      </c>
      <c r="W6" s="1293">
        <v>34.5</v>
      </c>
      <c r="X6" s="1293">
        <v>35.5</v>
      </c>
      <c r="Y6" s="1293"/>
      <c r="Z6" s="1293"/>
      <c r="AA6" s="1294">
        <f>SUM(S6:Z6)</f>
        <v>201</v>
      </c>
      <c r="AB6" s="1295">
        <v>25.125</v>
      </c>
      <c r="AD6" s="1298">
        <v>2</v>
      </c>
      <c r="AE6" s="1311" t="s">
        <v>745</v>
      </c>
      <c r="AF6" s="1311" t="s">
        <v>86</v>
      </c>
      <c r="AG6" s="1292" t="s">
        <v>630</v>
      </c>
      <c r="AH6" s="1297">
        <v>0</v>
      </c>
      <c r="AI6" s="1293">
        <v>20</v>
      </c>
      <c r="AJ6" s="1292">
        <v>0</v>
      </c>
      <c r="AK6" s="1292">
        <v>14.5</v>
      </c>
      <c r="AL6" s="1292">
        <v>32.5</v>
      </c>
      <c r="AM6" s="1292">
        <v>27.5</v>
      </c>
      <c r="AN6" s="1293"/>
      <c r="AO6" s="1292"/>
      <c r="AP6" s="1294">
        <f>SUM(AG6:AO6)</f>
        <v>94.5</v>
      </c>
    </row>
    <row r="7" spans="1:42" s="1105" customFormat="1" ht="8.25" customHeight="1" x14ac:dyDescent="0.2">
      <c r="A7" s="1301">
        <v>3</v>
      </c>
      <c r="B7" s="1300" t="s">
        <v>158</v>
      </c>
      <c r="C7" s="1300" t="s">
        <v>159</v>
      </c>
      <c r="D7" s="1292" t="s">
        <v>629</v>
      </c>
      <c r="E7" s="1297">
        <v>11</v>
      </c>
      <c r="F7" s="1293">
        <v>18</v>
      </c>
      <c r="G7" s="1293">
        <v>16</v>
      </c>
      <c r="H7" s="1292">
        <v>21</v>
      </c>
      <c r="I7" s="1292">
        <v>27</v>
      </c>
      <c r="J7" s="1292">
        <v>21</v>
      </c>
      <c r="K7" s="1293"/>
      <c r="L7" s="1292"/>
      <c r="M7" s="1990">
        <f>SUM(D7:L7)</f>
        <v>114</v>
      </c>
      <c r="O7" s="1299">
        <v>2</v>
      </c>
      <c r="P7" s="1302" t="s">
        <v>624</v>
      </c>
      <c r="Q7" s="1303" t="s">
        <v>180</v>
      </c>
      <c r="R7" s="1292" t="s">
        <v>275</v>
      </c>
      <c r="S7" s="1292">
        <v>29</v>
      </c>
      <c r="T7" s="1293">
        <v>42.5</v>
      </c>
      <c r="U7" s="1293">
        <v>30.5</v>
      </c>
      <c r="V7" s="1293">
        <v>32.5</v>
      </c>
      <c r="W7" s="1293">
        <v>0</v>
      </c>
      <c r="X7" s="1293">
        <v>41</v>
      </c>
      <c r="Y7" s="1293"/>
      <c r="Z7" s="1293"/>
      <c r="AA7" s="1294">
        <f>SUM(S7:Z7)</f>
        <v>175.5</v>
      </c>
      <c r="AB7" s="1295">
        <v>25.071428571428573</v>
      </c>
      <c r="AD7" s="1301">
        <v>3</v>
      </c>
      <c r="AE7" s="1291" t="s">
        <v>437</v>
      </c>
      <c r="AF7" s="1291" t="s">
        <v>438</v>
      </c>
      <c r="AG7" s="1292" t="s">
        <v>32</v>
      </c>
      <c r="AH7" s="1292">
        <v>12.5</v>
      </c>
      <c r="AI7" s="1293">
        <v>21.5</v>
      </c>
      <c r="AJ7" s="1292">
        <v>17.5</v>
      </c>
      <c r="AK7" s="1292">
        <v>13</v>
      </c>
      <c r="AL7" s="1293">
        <f>9.5+9</f>
        <v>18.5</v>
      </c>
      <c r="AM7" s="1293">
        <v>10</v>
      </c>
      <c r="AN7" s="1293"/>
      <c r="AO7" s="1293"/>
      <c r="AP7" s="1294">
        <f>SUM(AH7:AO7)</f>
        <v>93</v>
      </c>
    </row>
    <row r="8" spans="1:42" s="1105" customFormat="1" ht="8.25" customHeight="1" x14ac:dyDescent="0.2">
      <c r="A8" s="1304">
        <v>4</v>
      </c>
      <c r="B8" s="1300" t="s">
        <v>463</v>
      </c>
      <c r="C8" s="1300" t="s">
        <v>27</v>
      </c>
      <c r="D8" s="1292" t="s">
        <v>66</v>
      </c>
      <c r="E8" s="1292">
        <v>33</v>
      </c>
      <c r="F8" s="1293">
        <v>24</v>
      </c>
      <c r="G8" s="1293">
        <v>22</v>
      </c>
      <c r="H8" s="1292">
        <v>17</v>
      </c>
      <c r="I8" s="1292">
        <v>16</v>
      </c>
      <c r="J8" s="1292">
        <v>0</v>
      </c>
      <c r="K8" s="1293"/>
      <c r="L8" s="1292"/>
      <c r="M8" s="1990">
        <f>SUM(D8:L8)</f>
        <v>112</v>
      </c>
      <c r="O8" s="1305">
        <v>4</v>
      </c>
      <c r="P8" s="1306" t="s">
        <v>623</v>
      </c>
      <c r="Q8" s="1306" t="s">
        <v>110</v>
      </c>
      <c r="R8" s="1292" t="s">
        <v>83</v>
      </c>
      <c r="S8" s="1307">
        <v>27</v>
      </c>
      <c r="T8" s="1293">
        <v>40.5</v>
      </c>
      <c r="U8" s="1292">
        <v>28.5</v>
      </c>
      <c r="V8" s="1293">
        <v>0</v>
      </c>
      <c r="W8" s="1293">
        <v>38</v>
      </c>
      <c r="X8" s="1293">
        <v>41</v>
      </c>
      <c r="Y8" s="1293"/>
      <c r="Z8" s="1293"/>
      <c r="AA8" s="1294">
        <f>SUM(S8:Z8)</f>
        <v>175</v>
      </c>
      <c r="AB8" s="1295">
        <v>25</v>
      </c>
      <c r="AD8" s="1308">
        <v>4</v>
      </c>
      <c r="AE8" s="1300" t="s">
        <v>378</v>
      </c>
      <c r="AF8" s="1300" t="s">
        <v>166</v>
      </c>
      <c r="AG8" s="1292" t="s">
        <v>66</v>
      </c>
      <c r="AH8" s="1312">
        <v>17</v>
      </c>
      <c r="AI8" s="1293">
        <v>0</v>
      </c>
      <c r="AJ8" s="1292">
        <v>17</v>
      </c>
      <c r="AK8" s="1292">
        <v>13</v>
      </c>
      <c r="AL8" s="1312">
        <v>16.5</v>
      </c>
      <c r="AM8" s="1312">
        <v>28</v>
      </c>
      <c r="AN8" s="1293"/>
      <c r="AO8" s="1312"/>
      <c r="AP8" s="1294">
        <f>SUM(AG8:AO8)</f>
        <v>91.5</v>
      </c>
    </row>
    <row r="9" spans="1:42" s="1105" customFormat="1" ht="8.25" customHeight="1" x14ac:dyDescent="0.2">
      <c r="A9" s="1304">
        <v>5</v>
      </c>
      <c r="B9" s="1291" t="s">
        <v>437</v>
      </c>
      <c r="C9" s="1291" t="s">
        <v>438</v>
      </c>
      <c r="D9" s="1292" t="s">
        <v>32</v>
      </c>
      <c r="E9" s="1307">
        <v>12</v>
      </c>
      <c r="F9" s="1293">
        <v>22</v>
      </c>
      <c r="G9" s="1293">
        <v>13</v>
      </c>
      <c r="H9" s="1292">
        <v>22</v>
      </c>
      <c r="I9" s="1292">
        <v>19</v>
      </c>
      <c r="J9" s="1293">
        <v>14</v>
      </c>
      <c r="K9" s="1293"/>
      <c r="L9" s="1293"/>
      <c r="M9" s="1990">
        <f>SUM(E9:L9)</f>
        <v>102</v>
      </c>
      <c r="O9" s="1305">
        <v>5</v>
      </c>
      <c r="P9" s="1310" t="s">
        <v>622</v>
      </c>
      <c r="Q9" s="1309" t="s">
        <v>115</v>
      </c>
      <c r="R9" s="1292" t="s">
        <v>43</v>
      </c>
      <c r="S9" s="1292">
        <v>30</v>
      </c>
      <c r="T9" s="1293">
        <v>31.5</v>
      </c>
      <c r="U9" s="1293">
        <v>29</v>
      </c>
      <c r="V9" s="1293">
        <v>26</v>
      </c>
      <c r="W9" s="1293">
        <v>36.5</v>
      </c>
      <c r="X9" s="1293">
        <v>33.5</v>
      </c>
      <c r="Y9" s="1293"/>
      <c r="Z9" s="1293"/>
      <c r="AA9" s="1294">
        <f>SUM(S9:Z9)</f>
        <v>186.5</v>
      </c>
      <c r="AB9" s="1295">
        <v>23.3125</v>
      </c>
      <c r="AD9" s="1308">
        <v>5</v>
      </c>
      <c r="AE9" s="1300" t="s">
        <v>463</v>
      </c>
      <c r="AF9" s="1300" t="s">
        <v>27</v>
      </c>
      <c r="AG9" s="1292" t="s">
        <v>66</v>
      </c>
      <c r="AH9" s="1292">
        <v>19</v>
      </c>
      <c r="AI9" s="1293">
        <v>18.5</v>
      </c>
      <c r="AJ9" s="1292">
        <v>13</v>
      </c>
      <c r="AK9" s="1292">
        <v>19.5</v>
      </c>
      <c r="AL9" s="1292">
        <v>13</v>
      </c>
      <c r="AM9" s="1292">
        <v>0</v>
      </c>
      <c r="AN9" s="1293"/>
      <c r="AO9" s="1292"/>
      <c r="AP9" s="1294">
        <f>SUM(AG9:AO9)</f>
        <v>83</v>
      </c>
    </row>
    <row r="10" spans="1:42" s="1105" customFormat="1" ht="8.25" customHeight="1" x14ac:dyDescent="0.2">
      <c r="A10" s="1304">
        <v>6</v>
      </c>
      <c r="B10" s="1291" t="s">
        <v>317</v>
      </c>
      <c r="C10" s="1314" t="s">
        <v>458</v>
      </c>
      <c r="D10" s="1292" t="s">
        <v>627</v>
      </c>
      <c r="E10" s="1297">
        <v>10</v>
      </c>
      <c r="F10" s="1293">
        <v>17</v>
      </c>
      <c r="G10" s="1293">
        <v>22</v>
      </c>
      <c r="H10" s="1292">
        <v>17</v>
      </c>
      <c r="I10" s="1292">
        <v>0</v>
      </c>
      <c r="J10" s="1312">
        <v>20</v>
      </c>
      <c r="K10" s="1293"/>
      <c r="L10" s="1312"/>
      <c r="M10" s="1990">
        <f>SUM(D10:L10)</f>
        <v>86</v>
      </c>
      <c r="O10" s="1305">
        <v>6</v>
      </c>
      <c r="P10" s="1291" t="s">
        <v>625</v>
      </c>
      <c r="Q10" s="1291" t="s">
        <v>445</v>
      </c>
      <c r="R10" s="1292" t="s">
        <v>204</v>
      </c>
      <c r="S10" s="1292">
        <v>27</v>
      </c>
      <c r="T10" s="1293">
        <v>0</v>
      </c>
      <c r="U10" s="1293">
        <v>28</v>
      </c>
      <c r="V10" s="1293">
        <v>0</v>
      </c>
      <c r="W10" s="1293">
        <v>38</v>
      </c>
      <c r="X10" s="1293">
        <v>0</v>
      </c>
      <c r="Y10" s="1293"/>
      <c r="Z10" s="1293"/>
      <c r="AA10" s="1294">
        <f>SUM(S10:Z10)</f>
        <v>93</v>
      </c>
      <c r="AB10" s="1295">
        <v>15.5</v>
      </c>
      <c r="AD10" s="1308">
        <v>6</v>
      </c>
      <c r="AE10" s="1309" t="s">
        <v>740</v>
      </c>
      <c r="AF10" s="1309" t="s">
        <v>258</v>
      </c>
      <c r="AG10" s="1292" t="s">
        <v>43</v>
      </c>
      <c r="AH10" s="1292">
        <v>0</v>
      </c>
      <c r="AI10" s="1293">
        <v>17.5</v>
      </c>
      <c r="AJ10" s="1292">
        <v>26</v>
      </c>
      <c r="AK10" s="1292">
        <v>21.5</v>
      </c>
      <c r="AL10" s="1293">
        <v>13</v>
      </c>
      <c r="AM10" s="1292">
        <v>4</v>
      </c>
      <c r="AN10" s="1293"/>
      <c r="AO10" s="1292"/>
      <c r="AP10" s="1294">
        <f>SUM(AH10:AO10)</f>
        <v>82</v>
      </c>
    </row>
    <row r="11" spans="1:42" s="1105" customFormat="1" ht="8.25" customHeight="1" x14ac:dyDescent="0.2">
      <c r="A11" s="1304">
        <v>7</v>
      </c>
      <c r="B11" s="1311" t="s">
        <v>122</v>
      </c>
      <c r="C11" s="1311" t="s">
        <v>87</v>
      </c>
      <c r="D11" s="1292" t="s">
        <v>630</v>
      </c>
      <c r="E11" s="1312">
        <v>21</v>
      </c>
      <c r="F11" s="1293">
        <v>0</v>
      </c>
      <c r="G11" s="1293">
        <v>20</v>
      </c>
      <c r="H11" s="1292">
        <v>39</v>
      </c>
      <c r="I11" s="1312">
        <v>0</v>
      </c>
      <c r="J11" s="1312">
        <v>0</v>
      </c>
      <c r="K11" s="1293"/>
      <c r="L11" s="1312"/>
      <c r="M11" s="1990">
        <f>SUM(D11:L11)</f>
        <v>80</v>
      </c>
      <c r="O11" s="1305">
        <v>7</v>
      </c>
      <c r="P11" s="1300" t="s">
        <v>592</v>
      </c>
      <c r="Q11" s="1300" t="s">
        <v>256</v>
      </c>
      <c r="R11" s="1292" t="s">
        <v>190</v>
      </c>
      <c r="S11" s="1292">
        <v>19</v>
      </c>
      <c r="T11" s="1293">
        <v>9</v>
      </c>
      <c r="U11" s="1292">
        <v>25</v>
      </c>
      <c r="V11" s="1293">
        <v>0</v>
      </c>
      <c r="W11" s="1292">
        <v>0</v>
      </c>
      <c r="X11" s="1293">
        <v>37</v>
      </c>
      <c r="Y11" s="1292"/>
      <c r="Z11" s="1293"/>
      <c r="AA11" s="1294">
        <f>SUM(S11:Z11)</f>
        <v>90</v>
      </c>
      <c r="AB11" s="1295">
        <v>15</v>
      </c>
      <c r="AD11" s="1308">
        <v>7</v>
      </c>
      <c r="AE11" s="1291" t="s">
        <v>317</v>
      </c>
      <c r="AF11" s="1314" t="s">
        <v>458</v>
      </c>
      <c r="AG11" s="1292" t="s">
        <v>627</v>
      </c>
      <c r="AH11" s="1297">
        <v>8.5</v>
      </c>
      <c r="AI11" s="1293">
        <v>14</v>
      </c>
      <c r="AJ11" s="1292">
        <v>16</v>
      </c>
      <c r="AK11" s="1292">
        <v>8.5</v>
      </c>
      <c r="AL11" s="1292">
        <v>0</v>
      </c>
      <c r="AM11" s="1312">
        <v>22</v>
      </c>
      <c r="AN11" s="1293"/>
      <c r="AO11" s="1312"/>
      <c r="AP11" s="1294">
        <f>SUM(AG11:AO11)</f>
        <v>69</v>
      </c>
    </row>
    <row r="12" spans="1:42" s="1105" customFormat="1" ht="8.25" customHeight="1" x14ac:dyDescent="0.2">
      <c r="A12" s="1304">
        <v>8</v>
      </c>
      <c r="B12" s="1300" t="s">
        <v>378</v>
      </c>
      <c r="C12" s="1300" t="s">
        <v>166</v>
      </c>
      <c r="D12" s="1292" t="s">
        <v>66</v>
      </c>
      <c r="E12" s="1312">
        <v>6</v>
      </c>
      <c r="F12" s="1293">
        <v>5</v>
      </c>
      <c r="G12" s="1293">
        <v>20</v>
      </c>
      <c r="H12" s="1292">
        <v>6</v>
      </c>
      <c r="I12" s="1312">
        <v>20</v>
      </c>
      <c r="J12" s="1312">
        <v>19</v>
      </c>
      <c r="K12" s="1293"/>
      <c r="L12" s="1312"/>
      <c r="M12" s="1990">
        <f>SUM(D12:L12)</f>
        <v>76</v>
      </c>
      <c r="O12" s="1305">
        <v>8</v>
      </c>
      <c r="P12" s="1313" t="s">
        <v>732</v>
      </c>
      <c r="Q12" s="1313" t="s">
        <v>211</v>
      </c>
      <c r="R12" s="1292" t="s">
        <v>204</v>
      </c>
      <c r="S12" s="1292">
        <v>0</v>
      </c>
      <c r="T12" s="1293">
        <v>18</v>
      </c>
      <c r="U12" s="1293">
        <v>0</v>
      </c>
      <c r="V12" s="1293">
        <v>24.5</v>
      </c>
      <c r="W12" s="1293">
        <v>0</v>
      </c>
      <c r="X12" s="1293">
        <v>34</v>
      </c>
      <c r="Y12" s="1293"/>
      <c r="Z12" s="1293"/>
      <c r="AA12" s="1294">
        <f>SUM(S12:Z12)</f>
        <v>76.5</v>
      </c>
      <c r="AB12" s="1295">
        <v>12.75</v>
      </c>
      <c r="AD12" s="1308">
        <v>8</v>
      </c>
      <c r="AE12" s="1300" t="s">
        <v>158</v>
      </c>
      <c r="AF12" s="1300" t="s">
        <v>159</v>
      </c>
      <c r="AG12" s="1292" t="s">
        <v>190</v>
      </c>
      <c r="AH12" s="1297">
        <v>9</v>
      </c>
      <c r="AI12" s="1293">
        <v>9</v>
      </c>
      <c r="AJ12" s="1292">
        <v>0</v>
      </c>
      <c r="AK12" s="1292">
        <v>16.5</v>
      </c>
      <c r="AL12" s="1292">
        <v>13.5</v>
      </c>
      <c r="AM12" s="1292">
        <v>18</v>
      </c>
      <c r="AN12" s="1293"/>
      <c r="AO12" s="1292"/>
      <c r="AP12" s="1294">
        <f>SUM(AG12:AO12)</f>
        <v>66</v>
      </c>
    </row>
    <row r="13" spans="1:42" s="1105" customFormat="1" ht="8.25" customHeight="1" x14ac:dyDescent="0.2">
      <c r="A13" s="1304">
        <v>8</v>
      </c>
      <c r="B13" s="2003" t="s">
        <v>301</v>
      </c>
      <c r="C13" s="2003" t="s">
        <v>621</v>
      </c>
      <c r="D13" s="1292" t="s">
        <v>627</v>
      </c>
      <c r="E13" s="1297">
        <v>17</v>
      </c>
      <c r="F13" s="1293">
        <v>19</v>
      </c>
      <c r="G13" s="1293">
        <v>15</v>
      </c>
      <c r="H13" s="1292">
        <v>18</v>
      </c>
      <c r="I13" s="1292">
        <v>0</v>
      </c>
      <c r="J13" s="1292">
        <v>7</v>
      </c>
      <c r="K13" s="1293"/>
      <c r="L13" s="1292"/>
      <c r="M13" s="1990">
        <f>SUM(D13:L13)</f>
        <v>76</v>
      </c>
      <c r="O13" s="1305">
        <v>9</v>
      </c>
      <c r="P13" s="1313" t="s">
        <v>870</v>
      </c>
      <c r="Q13" s="1313" t="s">
        <v>47</v>
      </c>
      <c r="R13" s="1292" t="s">
        <v>190</v>
      </c>
      <c r="S13" s="1292">
        <v>0</v>
      </c>
      <c r="T13" s="1293">
        <v>0</v>
      </c>
      <c r="U13" s="1292">
        <v>0</v>
      </c>
      <c r="V13" s="1293">
        <v>27.5</v>
      </c>
      <c r="W13" s="1293">
        <v>39.5</v>
      </c>
      <c r="X13" s="1293">
        <v>0</v>
      </c>
      <c r="Y13" s="1293"/>
      <c r="Z13" s="1293"/>
      <c r="AA13" s="1294">
        <f>SUM(S13:Z13)</f>
        <v>67</v>
      </c>
      <c r="AB13" s="1295">
        <v>11.166666666666666</v>
      </c>
      <c r="AD13" s="1308">
        <v>9</v>
      </c>
      <c r="AE13" s="2003" t="s">
        <v>301</v>
      </c>
      <c r="AF13" s="2003" t="s">
        <v>621</v>
      </c>
      <c r="AG13" s="1292" t="s">
        <v>627</v>
      </c>
      <c r="AH13" s="1297">
        <v>9.5</v>
      </c>
      <c r="AI13" s="1293">
        <v>19.5</v>
      </c>
      <c r="AJ13" s="1292">
        <v>8.5</v>
      </c>
      <c r="AK13" s="1292">
        <v>9.5</v>
      </c>
      <c r="AL13" s="1292">
        <v>0</v>
      </c>
      <c r="AM13" s="1292">
        <v>4</v>
      </c>
      <c r="AN13" s="1293"/>
      <c r="AO13" s="1292"/>
      <c r="AP13" s="1294">
        <f>SUM(AG13:AO13)</f>
        <v>51</v>
      </c>
    </row>
    <row r="14" spans="1:42" s="1105" customFormat="1" ht="8.25" customHeight="1" x14ac:dyDescent="0.2">
      <c r="A14" s="1304">
        <v>10</v>
      </c>
      <c r="B14" s="1309" t="s">
        <v>132</v>
      </c>
      <c r="C14" s="1309" t="s">
        <v>258</v>
      </c>
      <c r="D14" s="1292" t="s">
        <v>43</v>
      </c>
      <c r="E14" s="1292">
        <v>0</v>
      </c>
      <c r="F14" s="1293">
        <v>12</v>
      </c>
      <c r="G14" s="1293">
        <v>7</v>
      </c>
      <c r="H14" s="1292">
        <v>15</v>
      </c>
      <c r="I14" s="1293">
        <v>11</v>
      </c>
      <c r="J14" s="1292">
        <v>11</v>
      </c>
      <c r="K14" s="1293"/>
      <c r="L14" s="1292"/>
      <c r="M14" s="1990">
        <f>SUM(E14:L14)</f>
        <v>56</v>
      </c>
      <c r="O14" s="1305">
        <v>10</v>
      </c>
      <c r="P14" s="1977" t="s">
        <v>949</v>
      </c>
      <c r="Q14" s="1977" t="s">
        <v>70</v>
      </c>
      <c r="R14" s="1292" t="s">
        <v>822</v>
      </c>
      <c r="S14" s="1292">
        <v>0</v>
      </c>
      <c r="T14" s="1293">
        <v>0</v>
      </c>
      <c r="U14" s="1293">
        <v>0</v>
      </c>
      <c r="V14" s="1293">
        <v>0</v>
      </c>
      <c r="W14" s="1293">
        <v>32.5</v>
      </c>
      <c r="X14" s="1293">
        <v>33.5</v>
      </c>
      <c r="Y14" s="1293"/>
      <c r="Z14" s="1293"/>
      <c r="AA14" s="1294">
        <f>SUM(S14:Z14)</f>
        <v>66</v>
      </c>
      <c r="AB14" s="1295">
        <v>11</v>
      </c>
      <c r="AD14" s="1308">
        <v>10</v>
      </c>
      <c r="AE14" s="1311" t="s">
        <v>745</v>
      </c>
      <c r="AF14" s="1311" t="s">
        <v>55</v>
      </c>
      <c r="AG14" s="1292" t="s">
        <v>630</v>
      </c>
      <c r="AH14" s="1297">
        <v>13.5</v>
      </c>
      <c r="AI14" s="1293">
        <v>15</v>
      </c>
      <c r="AJ14" s="1292">
        <v>8</v>
      </c>
      <c r="AK14" s="1292">
        <v>0</v>
      </c>
      <c r="AL14" s="1312">
        <v>9</v>
      </c>
      <c r="AM14" s="1312">
        <v>5</v>
      </c>
      <c r="AN14" s="1293"/>
      <c r="AO14" s="1312"/>
      <c r="AP14" s="1294">
        <f>SUM(AG14:AO14)</f>
        <v>50.5</v>
      </c>
    </row>
    <row r="15" spans="1:42" s="1105" customFormat="1" ht="8.25" customHeight="1" x14ac:dyDescent="0.2">
      <c r="A15" s="1304">
        <v>11</v>
      </c>
      <c r="B15" s="1291" t="s">
        <v>271</v>
      </c>
      <c r="C15" s="1309" t="s">
        <v>460</v>
      </c>
      <c r="D15" s="1292" t="s">
        <v>627</v>
      </c>
      <c r="E15" s="1297">
        <v>10</v>
      </c>
      <c r="F15" s="1293">
        <v>13</v>
      </c>
      <c r="G15" s="1293">
        <v>8</v>
      </c>
      <c r="H15" s="1292">
        <v>0</v>
      </c>
      <c r="I15" s="1292">
        <v>13</v>
      </c>
      <c r="J15" s="1292">
        <v>5</v>
      </c>
      <c r="K15" s="1293"/>
      <c r="L15" s="1292"/>
      <c r="M15" s="1990">
        <f>SUM(D15:L15)</f>
        <v>49</v>
      </c>
      <c r="O15" s="1305">
        <v>11</v>
      </c>
      <c r="P15" s="1313" t="s">
        <v>734</v>
      </c>
      <c r="Q15" s="1313" t="s">
        <v>455</v>
      </c>
      <c r="R15" s="1292" t="s">
        <v>275</v>
      </c>
      <c r="S15" s="1292">
        <v>0</v>
      </c>
      <c r="T15" s="1293">
        <v>33.5</v>
      </c>
      <c r="U15" s="1293">
        <v>0</v>
      </c>
      <c r="V15" s="1293">
        <v>0</v>
      </c>
      <c r="W15" s="1293">
        <v>0</v>
      </c>
      <c r="X15" s="1293">
        <v>0</v>
      </c>
      <c r="Y15" s="1293"/>
      <c r="Z15" s="1293"/>
      <c r="AA15" s="1294">
        <f>SUM(S15:Z15)</f>
        <v>33.5</v>
      </c>
      <c r="AB15" s="1295">
        <v>5.583333333333333</v>
      </c>
      <c r="AD15" s="1308">
        <v>11</v>
      </c>
      <c r="AE15" s="1291" t="s">
        <v>271</v>
      </c>
      <c r="AF15" s="1309" t="s">
        <v>460</v>
      </c>
      <c r="AG15" s="1292" t="s">
        <v>627</v>
      </c>
      <c r="AH15" s="1297">
        <v>14.5</v>
      </c>
      <c r="AI15" s="1293">
        <v>9.5</v>
      </c>
      <c r="AJ15" s="1292">
        <v>5</v>
      </c>
      <c r="AK15" s="1292">
        <v>0</v>
      </c>
      <c r="AL15" s="1292">
        <v>12.5</v>
      </c>
      <c r="AM15" s="1292">
        <v>5</v>
      </c>
      <c r="AN15" s="1293"/>
      <c r="AO15" s="1292"/>
      <c r="AP15" s="1294">
        <f>SUM(AG15:AO15)</f>
        <v>46.5</v>
      </c>
    </row>
    <row r="16" spans="1:42" s="1105" customFormat="1" ht="8.25" customHeight="1" x14ac:dyDescent="0.2">
      <c r="A16" s="1304">
        <v>12</v>
      </c>
      <c r="B16" s="1300" t="s">
        <v>479</v>
      </c>
      <c r="C16" s="1300" t="s">
        <v>72</v>
      </c>
      <c r="D16" s="1292" t="s">
        <v>629</v>
      </c>
      <c r="E16" s="1292">
        <v>5</v>
      </c>
      <c r="F16" s="1293">
        <v>7</v>
      </c>
      <c r="G16" s="1293">
        <v>11</v>
      </c>
      <c r="H16" s="1292">
        <v>8</v>
      </c>
      <c r="I16" s="1292">
        <v>6</v>
      </c>
      <c r="J16" s="1292">
        <v>11</v>
      </c>
      <c r="K16" s="1293"/>
      <c r="L16" s="1292"/>
      <c r="M16" s="1990">
        <f>SUM(D16:L16)</f>
        <v>48</v>
      </c>
      <c r="O16" s="1305">
        <v>12</v>
      </c>
      <c r="P16" s="1313" t="s">
        <v>948</v>
      </c>
      <c r="Q16" s="1313" t="s">
        <v>647</v>
      </c>
      <c r="R16" s="1292" t="s">
        <v>275</v>
      </c>
      <c r="S16" s="1292">
        <v>0</v>
      </c>
      <c r="T16" s="1293">
        <v>0</v>
      </c>
      <c r="U16" s="1293">
        <v>0</v>
      </c>
      <c r="V16" s="1293">
        <v>0</v>
      </c>
      <c r="W16" s="1293">
        <v>32</v>
      </c>
      <c r="X16" s="1293">
        <v>0</v>
      </c>
      <c r="Y16" s="1293"/>
      <c r="Z16" s="1293"/>
      <c r="AA16" s="1294">
        <f>SUM(S16:Z16)</f>
        <v>32</v>
      </c>
      <c r="AB16" s="1295">
        <v>5.333333333333333</v>
      </c>
      <c r="AD16" s="1308">
        <v>12</v>
      </c>
      <c r="AE16" s="1311" t="s">
        <v>750</v>
      </c>
      <c r="AF16" s="1311" t="s">
        <v>87</v>
      </c>
      <c r="AG16" s="1292" t="s">
        <v>630</v>
      </c>
      <c r="AH16" s="1312">
        <v>14</v>
      </c>
      <c r="AI16" s="1293">
        <v>0</v>
      </c>
      <c r="AJ16" s="1292">
        <v>19.5</v>
      </c>
      <c r="AK16" s="1292">
        <v>9</v>
      </c>
      <c r="AL16" s="1312">
        <v>0</v>
      </c>
      <c r="AM16" s="1312">
        <v>0</v>
      </c>
      <c r="AN16" s="1293"/>
      <c r="AO16" s="1312"/>
      <c r="AP16" s="1294">
        <f>SUM(AG16:AO16)</f>
        <v>42.5</v>
      </c>
    </row>
    <row r="17" spans="1:42" s="1105" customFormat="1" ht="8.25" customHeight="1" x14ac:dyDescent="0.2">
      <c r="A17" s="1304">
        <v>13</v>
      </c>
      <c r="B17" s="1311" t="s">
        <v>117</v>
      </c>
      <c r="C17" s="1311" t="s">
        <v>55</v>
      </c>
      <c r="D17" s="1292" t="s">
        <v>630</v>
      </c>
      <c r="E17" s="1297">
        <v>0</v>
      </c>
      <c r="F17" s="1293">
        <v>14</v>
      </c>
      <c r="G17" s="1293">
        <v>6</v>
      </c>
      <c r="H17" s="1292">
        <v>0</v>
      </c>
      <c r="I17" s="1312">
        <v>11</v>
      </c>
      <c r="J17" s="1312">
        <v>14</v>
      </c>
      <c r="K17" s="1293"/>
      <c r="L17" s="1312"/>
      <c r="M17" s="1990">
        <f>SUM(D17:L17)</f>
        <v>45</v>
      </c>
      <c r="O17" s="1305">
        <v>13</v>
      </c>
      <c r="P17" s="1300" t="s">
        <v>626</v>
      </c>
      <c r="Q17" s="1300" t="s">
        <v>159</v>
      </c>
      <c r="R17" s="1292" t="s">
        <v>190</v>
      </c>
      <c r="S17" s="1292">
        <v>15</v>
      </c>
      <c r="T17" s="1293">
        <v>15</v>
      </c>
      <c r="U17" s="1293">
        <v>0</v>
      </c>
      <c r="V17" s="1293">
        <v>0</v>
      </c>
      <c r="W17" s="1293">
        <v>0</v>
      </c>
      <c r="X17" s="1293">
        <v>0</v>
      </c>
      <c r="Y17" s="1293"/>
      <c r="Z17" s="1293"/>
      <c r="AA17" s="1294">
        <f>SUM(S17:Z17)</f>
        <v>30</v>
      </c>
      <c r="AB17" s="1295">
        <v>5</v>
      </c>
      <c r="AD17" s="1308">
        <v>13</v>
      </c>
      <c r="AE17" s="1291" t="s">
        <v>439</v>
      </c>
      <c r="AF17" s="1291" t="s">
        <v>165</v>
      </c>
      <c r="AG17" s="1292" t="s">
        <v>32</v>
      </c>
      <c r="AH17" s="1292">
        <v>4.5</v>
      </c>
      <c r="AI17" s="1293">
        <v>8</v>
      </c>
      <c r="AJ17" s="1292">
        <v>17</v>
      </c>
      <c r="AK17" s="1292">
        <v>8.5</v>
      </c>
      <c r="AL17" s="1293">
        <v>0</v>
      </c>
      <c r="AM17" s="1293">
        <v>4</v>
      </c>
      <c r="AN17" s="1293"/>
      <c r="AO17" s="1293"/>
      <c r="AP17" s="1294">
        <f>SUM(AH17:AO17)</f>
        <v>42</v>
      </c>
    </row>
    <row r="18" spans="1:42" s="1105" customFormat="1" ht="8.25" customHeight="1" x14ac:dyDescent="0.2">
      <c r="A18" s="1304">
        <v>14</v>
      </c>
      <c r="B18" s="1995" t="s">
        <v>168</v>
      </c>
      <c r="C18" s="1309" t="s">
        <v>251</v>
      </c>
      <c r="D18" s="1292" t="s">
        <v>43</v>
      </c>
      <c r="E18" s="1292">
        <v>11</v>
      </c>
      <c r="F18" s="1293">
        <v>4</v>
      </c>
      <c r="G18" s="1293">
        <v>7</v>
      </c>
      <c r="H18" s="1292">
        <v>4</v>
      </c>
      <c r="I18" s="1312">
        <v>6</v>
      </c>
      <c r="J18" s="1312">
        <v>6</v>
      </c>
      <c r="K18" s="1293"/>
      <c r="L18" s="1312"/>
      <c r="M18" s="1990">
        <f>SUM(E18:L18)</f>
        <v>38</v>
      </c>
      <c r="O18" s="1305">
        <v>14</v>
      </c>
      <c r="P18" s="1315" t="s">
        <v>742</v>
      </c>
      <c r="Q18" s="1316" t="s">
        <v>27</v>
      </c>
      <c r="R18" s="1292" t="s">
        <v>83</v>
      </c>
      <c r="S18" s="1292">
        <v>0</v>
      </c>
      <c r="T18" s="1293">
        <v>0</v>
      </c>
      <c r="U18" s="1293">
        <v>0</v>
      </c>
      <c r="V18" s="1293">
        <v>28</v>
      </c>
      <c r="W18" s="1293">
        <v>0</v>
      </c>
      <c r="X18" s="1293">
        <v>0</v>
      </c>
      <c r="Y18" s="1293"/>
      <c r="Z18" s="1293"/>
      <c r="AA18" s="1294">
        <f>SUM(S18:Z18)</f>
        <v>28</v>
      </c>
      <c r="AB18" s="1295">
        <v>4.666666666666667</v>
      </c>
      <c r="AD18" s="1308">
        <v>14</v>
      </c>
      <c r="AE18" s="1995" t="s">
        <v>591</v>
      </c>
      <c r="AF18" s="1309" t="s">
        <v>251</v>
      </c>
      <c r="AG18" s="1292" t="s">
        <v>43</v>
      </c>
      <c r="AH18" s="1292">
        <v>23</v>
      </c>
      <c r="AI18" s="1293">
        <v>3.5</v>
      </c>
      <c r="AJ18" s="1292">
        <v>3.5</v>
      </c>
      <c r="AK18" s="1292">
        <v>0</v>
      </c>
      <c r="AL18" s="1312">
        <v>4</v>
      </c>
      <c r="AM18" s="1312">
        <v>4</v>
      </c>
      <c r="AN18" s="1293"/>
      <c r="AO18" s="1312"/>
      <c r="AP18" s="1294">
        <f>SUM(AH18:AO18)</f>
        <v>38</v>
      </c>
    </row>
    <row r="19" spans="1:42" s="1105" customFormat="1" ht="8.25" customHeight="1" x14ac:dyDescent="0.2">
      <c r="A19" s="1304">
        <v>15</v>
      </c>
      <c r="B19" s="1291" t="s">
        <v>439</v>
      </c>
      <c r="C19" s="1291" t="s">
        <v>165</v>
      </c>
      <c r="D19" s="1292" t="s">
        <v>32</v>
      </c>
      <c r="E19" s="1292">
        <v>6</v>
      </c>
      <c r="F19" s="1293">
        <v>10</v>
      </c>
      <c r="G19" s="1293">
        <v>8</v>
      </c>
      <c r="H19" s="1292">
        <v>10</v>
      </c>
      <c r="I19" s="1293">
        <v>0</v>
      </c>
      <c r="J19" s="1293">
        <v>2</v>
      </c>
      <c r="K19" s="1293"/>
      <c r="L19" s="1293"/>
      <c r="M19" s="1990">
        <f>SUM(E19:L19)</f>
        <v>36</v>
      </c>
      <c r="O19" s="1305">
        <v>15</v>
      </c>
      <c r="P19" s="1313" t="s">
        <v>733</v>
      </c>
      <c r="Q19" s="1313" t="s">
        <v>226</v>
      </c>
      <c r="R19" s="1292" t="s">
        <v>204</v>
      </c>
      <c r="S19" s="1292">
        <v>0</v>
      </c>
      <c r="T19" s="1293">
        <v>15.5</v>
      </c>
      <c r="U19" s="1293">
        <v>0</v>
      </c>
      <c r="V19" s="1293">
        <v>0</v>
      </c>
      <c r="W19" s="1293">
        <v>0</v>
      </c>
      <c r="X19" s="1293">
        <v>0</v>
      </c>
      <c r="Y19" s="1293"/>
      <c r="Z19" s="1293"/>
      <c r="AA19" s="1294">
        <f>SUM(S19:Z19)</f>
        <v>15.5</v>
      </c>
      <c r="AB19" s="1295">
        <v>2.5833333333333335</v>
      </c>
      <c r="AD19" s="1308">
        <v>14</v>
      </c>
      <c r="AE19" s="1291" t="s">
        <v>274</v>
      </c>
      <c r="AF19" s="1317" t="s">
        <v>21</v>
      </c>
      <c r="AG19" s="1292" t="s">
        <v>627</v>
      </c>
      <c r="AH19" s="1297">
        <v>0</v>
      </c>
      <c r="AI19" s="1293">
        <v>0</v>
      </c>
      <c r="AJ19" s="1292">
        <v>0</v>
      </c>
      <c r="AK19" s="1292">
        <v>0</v>
      </c>
      <c r="AL19" s="1292">
        <v>38</v>
      </c>
      <c r="AM19" s="1292">
        <v>0</v>
      </c>
      <c r="AN19" s="1293"/>
      <c r="AO19" s="1292"/>
      <c r="AP19" s="1294">
        <f>SUM(AG19:AO19)</f>
        <v>38</v>
      </c>
    </row>
    <row r="20" spans="1:42" s="1105" customFormat="1" ht="8.25" customHeight="1" x14ac:dyDescent="0.2">
      <c r="A20" s="1304">
        <v>15</v>
      </c>
      <c r="B20" s="1300" t="s">
        <v>481</v>
      </c>
      <c r="C20" s="1300" t="s">
        <v>180</v>
      </c>
      <c r="D20" s="1292" t="s">
        <v>629</v>
      </c>
      <c r="E20" s="1292">
        <v>0</v>
      </c>
      <c r="F20" s="1293">
        <v>11</v>
      </c>
      <c r="G20" s="1293">
        <v>0</v>
      </c>
      <c r="H20" s="1292">
        <v>7</v>
      </c>
      <c r="I20" s="1292">
        <v>5</v>
      </c>
      <c r="J20" s="1292">
        <v>13</v>
      </c>
      <c r="K20" s="1293"/>
      <c r="L20" s="1292"/>
      <c r="M20" s="1990">
        <f>SUM(D20:L20)</f>
        <v>36</v>
      </c>
      <c r="O20" s="1305">
        <v>16</v>
      </c>
      <c r="P20" s="1318" t="s">
        <v>735</v>
      </c>
      <c r="Q20" s="1318" t="s">
        <v>21</v>
      </c>
      <c r="R20" s="1292" t="s">
        <v>190</v>
      </c>
      <c r="S20" s="1293">
        <v>0</v>
      </c>
      <c r="T20" s="1293">
        <v>10</v>
      </c>
      <c r="U20" s="1292">
        <v>0</v>
      </c>
      <c r="V20" s="1293">
        <v>0</v>
      </c>
      <c r="W20" s="1293">
        <v>0</v>
      </c>
      <c r="X20" s="1293">
        <v>0</v>
      </c>
      <c r="Y20" s="1293"/>
      <c r="Z20" s="1293"/>
      <c r="AA20" s="1294">
        <f>SUM(S20:Z20)</f>
        <v>10</v>
      </c>
      <c r="AB20" s="1295">
        <v>1.6666666666666667</v>
      </c>
      <c r="AD20" s="1308">
        <v>16</v>
      </c>
      <c r="AE20" s="1309" t="s">
        <v>739</v>
      </c>
      <c r="AF20" s="1309" t="s">
        <v>259</v>
      </c>
      <c r="AG20" s="1292" t="s">
        <v>43</v>
      </c>
      <c r="AH20" s="1292">
        <v>13</v>
      </c>
      <c r="AI20" s="1293">
        <v>0</v>
      </c>
      <c r="AJ20" s="1292">
        <v>3</v>
      </c>
      <c r="AK20" s="1292">
        <v>0</v>
      </c>
      <c r="AL20" s="1293">
        <v>13.5</v>
      </c>
      <c r="AM20" s="1292">
        <v>7</v>
      </c>
      <c r="AN20" s="1293"/>
      <c r="AO20" s="1292"/>
      <c r="AP20" s="1294">
        <f>SUM(AH20:AO20)</f>
        <v>36.5</v>
      </c>
    </row>
    <row r="21" spans="1:42" s="1105" customFormat="1" ht="8.25" customHeight="1" x14ac:dyDescent="0.2">
      <c r="A21" s="1304">
        <v>17</v>
      </c>
      <c r="B21" s="1300" t="s">
        <v>160</v>
      </c>
      <c r="C21" s="1300" t="s">
        <v>57</v>
      </c>
      <c r="D21" s="1292" t="s">
        <v>629</v>
      </c>
      <c r="E21" s="1292">
        <v>7</v>
      </c>
      <c r="F21" s="1293">
        <v>10</v>
      </c>
      <c r="G21" s="1293">
        <v>11</v>
      </c>
      <c r="H21" s="1292">
        <v>6</v>
      </c>
      <c r="I21" s="1292">
        <v>0</v>
      </c>
      <c r="J21" s="1292">
        <v>0</v>
      </c>
      <c r="K21" s="1293"/>
      <c r="L21" s="1292"/>
      <c r="M21" s="1990">
        <f>SUM(D21:L21)</f>
        <v>34</v>
      </c>
      <c r="O21" s="1305">
        <v>17</v>
      </c>
      <c r="P21" s="1318" t="s">
        <v>587</v>
      </c>
      <c r="Q21" s="1309" t="s">
        <v>62</v>
      </c>
      <c r="R21" s="1292" t="s">
        <v>190</v>
      </c>
      <c r="S21" s="1292">
        <v>0</v>
      </c>
      <c r="T21" s="1293">
        <v>0</v>
      </c>
      <c r="U21" s="1292">
        <v>9.5</v>
      </c>
      <c r="V21" s="1293">
        <v>0</v>
      </c>
      <c r="W21" s="1293">
        <v>0</v>
      </c>
      <c r="X21" s="1293">
        <v>0</v>
      </c>
      <c r="Y21" s="1293"/>
      <c r="Z21" s="1293"/>
      <c r="AA21" s="1294">
        <f>SUM(S21:Z21)</f>
        <v>9.5</v>
      </c>
      <c r="AB21" s="1295">
        <v>1.5833333333333333</v>
      </c>
      <c r="AD21" s="1308">
        <v>17</v>
      </c>
      <c r="AE21" s="1300" t="s">
        <v>160</v>
      </c>
      <c r="AF21" s="1300" t="s">
        <v>57</v>
      </c>
      <c r="AG21" s="1292" t="s">
        <v>190</v>
      </c>
      <c r="AH21" s="1292">
        <v>13.5</v>
      </c>
      <c r="AI21" s="1293">
        <v>12</v>
      </c>
      <c r="AJ21" s="1292">
        <v>0</v>
      </c>
      <c r="AK21" s="1292">
        <v>9.5</v>
      </c>
      <c r="AL21" s="1292">
        <v>0</v>
      </c>
      <c r="AM21" s="1292">
        <v>0</v>
      </c>
      <c r="AN21" s="1293"/>
      <c r="AO21" s="1292"/>
      <c r="AP21" s="1294">
        <f>SUM(AG21:AO21)</f>
        <v>35</v>
      </c>
    </row>
    <row r="22" spans="1:42" s="1105" customFormat="1" ht="8.25" customHeight="1" x14ac:dyDescent="0.2">
      <c r="A22" s="1304">
        <v>18</v>
      </c>
      <c r="B22" s="1300" t="s">
        <v>464</v>
      </c>
      <c r="C22" s="1300" t="s">
        <v>55</v>
      </c>
      <c r="D22" s="1292" t="s">
        <v>66</v>
      </c>
      <c r="E22" s="1297">
        <v>11</v>
      </c>
      <c r="F22" s="1293">
        <v>8</v>
      </c>
      <c r="G22" s="1293">
        <v>0</v>
      </c>
      <c r="H22" s="1292">
        <v>11</v>
      </c>
      <c r="I22" s="1292">
        <v>0</v>
      </c>
      <c r="J22" s="1292">
        <v>0</v>
      </c>
      <c r="K22" s="1293"/>
      <c r="L22" s="1292"/>
      <c r="M22" s="1990">
        <f>SUM(D22:L22)</f>
        <v>30</v>
      </c>
      <c r="N22" s="1319"/>
      <c r="O22" s="1734" t="s">
        <v>308</v>
      </c>
      <c r="P22" s="1734"/>
      <c r="Q22" s="1734"/>
      <c r="R22" s="1734"/>
      <c r="S22" s="1734"/>
      <c r="T22" s="1734"/>
      <c r="U22" s="1734"/>
      <c r="V22" s="1734"/>
      <c r="W22" s="1734"/>
      <c r="X22" s="1734"/>
      <c r="Y22" s="1734"/>
      <c r="Z22" s="1734"/>
      <c r="AA22" s="1734"/>
      <c r="AD22" s="1308">
        <v>18</v>
      </c>
      <c r="AE22" s="1300" t="s">
        <v>481</v>
      </c>
      <c r="AF22" s="1300" t="s">
        <v>180</v>
      </c>
      <c r="AG22" s="1292" t="s">
        <v>190</v>
      </c>
      <c r="AH22" s="1292">
        <v>0</v>
      </c>
      <c r="AI22" s="1293">
        <v>4</v>
      </c>
      <c r="AJ22" s="1292">
        <v>0</v>
      </c>
      <c r="AK22" s="1292">
        <v>4.5</v>
      </c>
      <c r="AL22" s="1292">
        <v>9</v>
      </c>
      <c r="AM22" s="1292">
        <v>13</v>
      </c>
      <c r="AN22" s="1293"/>
      <c r="AO22" s="1292"/>
      <c r="AP22" s="1294">
        <f>SUM(AG22:AO22)</f>
        <v>30.5</v>
      </c>
    </row>
    <row r="23" spans="1:42" s="1105" customFormat="1" ht="8.25" customHeight="1" x14ac:dyDescent="0.2">
      <c r="A23" s="1304">
        <v>19</v>
      </c>
      <c r="B23" s="1300" t="s">
        <v>465</v>
      </c>
      <c r="C23" s="1300" t="s">
        <v>112</v>
      </c>
      <c r="D23" s="1292" t="s">
        <v>66</v>
      </c>
      <c r="E23" s="1297">
        <v>6</v>
      </c>
      <c r="F23" s="1293">
        <v>3</v>
      </c>
      <c r="G23" s="1293">
        <v>1</v>
      </c>
      <c r="H23" s="1292">
        <v>5</v>
      </c>
      <c r="I23" s="1292">
        <v>4</v>
      </c>
      <c r="J23" s="1292">
        <v>9</v>
      </c>
      <c r="K23" s="1293"/>
      <c r="L23" s="1292"/>
      <c r="M23" s="1990">
        <f>SUM(D23:L23)</f>
        <v>28</v>
      </c>
      <c r="N23" s="1319"/>
      <c r="O23" s="1734"/>
      <c r="P23" s="1734"/>
      <c r="Q23" s="1734"/>
      <c r="R23" s="1734"/>
      <c r="S23" s="1734"/>
      <c r="T23" s="1734"/>
      <c r="U23" s="1734"/>
      <c r="V23" s="1734"/>
      <c r="W23" s="1734"/>
      <c r="X23" s="1734"/>
      <c r="Y23" s="1734"/>
      <c r="Z23" s="1734"/>
      <c r="AA23" s="1734"/>
      <c r="AD23" s="1308">
        <v>19</v>
      </c>
      <c r="AE23" s="1291" t="s">
        <v>268</v>
      </c>
      <c r="AF23" s="1317" t="s">
        <v>53</v>
      </c>
      <c r="AG23" s="1292" t="s">
        <v>627</v>
      </c>
      <c r="AH23" s="1292">
        <v>0</v>
      </c>
      <c r="AI23" s="1293">
        <v>9.5</v>
      </c>
      <c r="AJ23" s="1292">
        <v>0</v>
      </c>
      <c r="AK23" s="1292">
        <v>19.5</v>
      </c>
      <c r="AL23" s="1292">
        <v>0</v>
      </c>
      <c r="AM23" s="1292">
        <v>0</v>
      </c>
      <c r="AN23" s="1293"/>
      <c r="AO23" s="1292"/>
      <c r="AP23" s="1294">
        <f>SUM(AG23:AO23)</f>
        <v>29</v>
      </c>
    </row>
    <row r="24" spans="1:42" s="1105" customFormat="1" ht="8.25" customHeight="1" x14ac:dyDescent="0.2">
      <c r="A24" s="1304">
        <v>19</v>
      </c>
      <c r="B24" s="1300" t="s">
        <v>478</v>
      </c>
      <c r="C24" s="1300" t="s">
        <v>21</v>
      </c>
      <c r="D24" s="1292" t="s">
        <v>629</v>
      </c>
      <c r="E24" s="1312">
        <v>3</v>
      </c>
      <c r="F24" s="1293">
        <v>3</v>
      </c>
      <c r="G24" s="1293">
        <v>2</v>
      </c>
      <c r="H24" s="1292">
        <v>6</v>
      </c>
      <c r="I24" s="1312">
        <v>4</v>
      </c>
      <c r="J24" s="1312">
        <v>10</v>
      </c>
      <c r="K24" s="1293"/>
      <c r="L24" s="1312"/>
      <c r="M24" s="1990">
        <f>SUM(D24:L24)</f>
        <v>28</v>
      </c>
      <c r="O24" s="1304">
        <v>54</v>
      </c>
      <c r="P24" s="1302" t="s">
        <v>352</v>
      </c>
      <c r="Q24" s="1302" t="s">
        <v>54</v>
      </c>
      <c r="R24" s="1292" t="s">
        <v>32</v>
      </c>
      <c r="S24" s="1292">
        <v>0</v>
      </c>
      <c r="T24" s="1293">
        <v>0</v>
      </c>
      <c r="U24" s="1293">
        <v>0</v>
      </c>
      <c r="V24" s="1292">
        <v>0</v>
      </c>
      <c r="W24" s="1293">
        <v>0</v>
      </c>
      <c r="X24" s="1293">
        <v>5</v>
      </c>
      <c r="Y24" s="1293"/>
      <c r="Z24" s="1293"/>
      <c r="AA24" s="1990">
        <f>SUM(S24:Z24)</f>
        <v>5</v>
      </c>
      <c r="AD24" s="1308">
        <v>20</v>
      </c>
      <c r="AE24" s="1291" t="s">
        <v>436</v>
      </c>
      <c r="AF24" s="1291" t="s">
        <v>21</v>
      </c>
      <c r="AG24" s="1292" t="s">
        <v>32</v>
      </c>
      <c r="AH24" s="1307">
        <v>10</v>
      </c>
      <c r="AI24" s="1293">
        <v>4</v>
      </c>
      <c r="AJ24" s="1292">
        <v>0</v>
      </c>
      <c r="AK24" s="1292">
        <v>5</v>
      </c>
      <c r="AL24" s="1292">
        <v>4</v>
      </c>
      <c r="AM24" s="1293">
        <v>5</v>
      </c>
      <c r="AN24" s="1293"/>
      <c r="AO24" s="1293"/>
      <c r="AP24" s="1294">
        <f>SUM(AH24:AO24)</f>
        <v>28</v>
      </c>
    </row>
    <row r="25" spans="1:42" s="1105" customFormat="1" ht="8.25" customHeight="1" x14ac:dyDescent="0.2">
      <c r="A25" s="1304">
        <v>21</v>
      </c>
      <c r="B25" s="1315" t="s">
        <v>668</v>
      </c>
      <c r="C25" s="1315" t="s">
        <v>226</v>
      </c>
      <c r="D25" s="1292" t="s">
        <v>628</v>
      </c>
      <c r="E25" s="1297">
        <v>0</v>
      </c>
      <c r="F25" s="1293">
        <v>0</v>
      </c>
      <c r="G25" s="1293">
        <v>5</v>
      </c>
      <c r="H25" s="1292">
        <v>9</v>
      </c>
      <c r="I25" s="1292">
        <v>5</v>
      </c>
      <c r="J25" s="1292">
        <v>7</v>
      </c>
      <c r="K25" s="1293"/>
      <c r="L25" s="1292"/>
      <c r="M25" s="1990">
        <f>SUM(D25:L25)</f>
        <v>26</v>
      </c>
      <c r="O25" s="1304">
        <v>54</v>
      </c>
      <c r="P25" s="2040" t="s">
        <v>355</v>
      </c>
      <c r="Q25" s="2040" t="s">
        <v>47</v>
      </c>
      <c r="R25" s="1292" t="s">
        <v>32</v>
      </c>
      <c r="S25" s="1292">
        <v>0</v>
      </c>
      <c r="T25" s="1293">
        <v>0</v>
      </c>
      <c r="U25" s="1293">
        <v>0</v>
      </c>
      <c r="V25" s="1292">
        <v>0</v>
      </c>
      <c r="W25" s="1293">
        <v>0</v>
      </c>
      <c r="X25" s="1293">
        <v>5</v>
      </c>
      <c r="Y25" s="1293"/>
      <c r="Z25" s="1293"/>
      <c r="AA25" s="1990">
        <f>SUM(S25:Z25)</f>
        <v>5</v>
      </c>
      <c r="AD25" s="1308">
        <v>21</v>
      </c>
      <c r="AE25" s="1291" t="s">
        <v>273</v>
      </c>
      <c r="AF25" s="1309" t="s">
        <v>62</v>
      </c>
      <c r="AG25" s="1292" t="s">
        <v>627</v>
      </c>
      <c r="AH25" s="1292">
        <v>0</v>
      </c>
      <c r="AI25" s="1293">
        <v>0</v>
      </c>
      <c r="AJ25" s="1292">
        <v>4.5</v>
      </c>
      <c r="AK25" s="1292">
        <v>0</v>
      </c>
      <c r="AL25" s="1292">
        <v>23</v>
      </c>
      <c r="AM25" s="1292">
        <v>0</v>
      </c>
      <c r="AN25" s="1293"/>
      <c r="AO25" s="1292"/>
      <c r="AP25" s="1294">
        <f>SUM(AG25:AO25)</f>
        <v>27.5</v>
      </c>
    </row>
    <row r="26" spans="1:42" s="1105" customFormat="1" ht="8.25" customHeight="1" x14ac:dyDescent="0.2">
      <c r="A26" s="1304">
        <v>22</v>
      </c>
      <c r="B26" s="1291" t="s">
        <v>268</v>
      </c>
      <c r="C26" s="1317" t="s">
        <v>53</v>
      </c>
      <c r="D26" s="1292" t="s">
        <v>627</v>
      </c>
      <c r="E26" s="1292">
        <v>0</v>
      </c>
      <c r="F26" s="1293">
        <v>11</v>
      </c>
      <c r="G26" s="1293">
        <v>0</v>
      </c>
      <c r="H26" s="1292">
        <v>13</v>
      </c>
      <c r="I26" s="1292">
        <v>0</v>
      </c>
      <c r="J26" s="1292">
        <v>0</v>
      </c>
      <c r="K26" s="1293"/>
      <c r="L26" s="1292"/>
      <c r="M26" s="1990">
        <f>SUM(D26:L26)</f>
        <v>24</v>
      </c>
      <c r="O26" s="1304">
        <v>54</v>
      </c>
      <c r="P26" s="1322" t="s">
        <v>1060</v>
      </c>
      <c r="Q26" s="1322" t="s">
        <v>257</v>
      </c>
      <c r="R26" s="1292" t="s">
        <v>66</v>
      </c>
      <c r="S26" s="1297">
        <v>0</v>
      </c>
      <c r="T26" s="1293">
        <v>2</v>
      </c>
      <c r="U26" s="1293">
        <v>0</v>
      </c>
      <c r="V26" s="1292">
        <v>2</v>
      </c>
      <c r="W26" s="1312">
        <v>0</v>
      </c>
      <c r="X26" s="1312">
        <v>1</v>
      </c>
      <c r="Y26" s="1293"/>
      <c r="Z26" s="1312"/>
      <c r="AA26" s="1990">
        <f>SUM(R26:Z26)</f>
        <v>5</v>
      </c>
      <c r="AD26" s="1308">
        <v>22</v>
      </c>
      <c r="AE26" s="1330" t="s">
        <v>828</v>
      </c>
      <c r="AF26" s="1330" t="s">
        <v>70</v>
      </c>
      <c r="AG26" s="504" t="s">
        <v>822</v>
      </c>
      <c r="AH26" s="1286">
        <v>0</v>
      </c>
      <c r="AI26" s="1286">
        <v>0</v>
      </c>
      <c r="AJ26" s="1286">
        <v>0</v>
      </c>
      <c r="AK26" s="1286">
        <v>0</v>
      </c>
      <c r="AL26" s="1292">
        <v>4</v>
      </c>
      <c r="AM26" s="1292">
        <v>22.5</v>
      </c>
      <c r="AN26" s="1293"/>
      <c r="AO26" s="1292"/>
      <c r="AP26" s="1294">
        <f>SUM(AG26:AO26)</f>
        <v>26.5</v>
      </c>
    </row>
    <row r="27" spans="1:42" s="1105" customFormat="1" ht="8.25" customHeight="1" x14ac:dyDescent="0.2">
      <c r="A27" s="1304">
        <v>23</v>
      </c>
      <c r="B27" s="1300" t="s">
        <v>467</v>
      </c>
      <c r="C27" s="1300" t="s">
        <v>468</v>
      </c>
      <c r="D27" s="1292" t="s">
        <v>66</v>
      </c>
      <c r="E27" s="1297">
        <v>0</v>
      </c>
      <c r="F27" s="1293">
        <v>8</v>
      </c>
      <c r="G27" s="1293">
        <v>4</v>
      </c>
      <c r="H27" s="1292">
        <v>2</v>
      </c>
      <c r="I27" s="1292">
        <v>3</v>
      </c>
      <c r="J27" s="1292">
        <v>4</v>
      </c>
      <c r="K27" s="1293"/>
      <c r="L27" s="1292"/>
      <c r="M27" s="1990">
        <f>SUM(D27:L27)</f>
        <v>21</v>
      </c>
      <c r="O27" s="1304">
        <v>54</v>
      </c>
      <c r="P27" s="1322" t="s">
        <v>977</v>
      </c>
      <c r="Q27" s="1322" t="s">
        <v>57</v>
      </c>
      <c r="R27" s="1292" t="s">
        <v>629</v>
      </c>
      <c r="S27" s="1292">
        <v>0</v>
      </c>
      <c r="T27" s="1293">
        <v>3</v>
      </c>
      <c r="U27" s="1293">
        <v>2</v>
      </c>
      <c r="V27" s="1292">
        <v>0</v>
      </c>
      <c r="W27" s="1292">
        <v>0</v>
      </c>
      <c r="X27" s="1292">
        <v>0</v>
      </c>
      <c r="Y27" s="1293"/>
      <c r="Z27" s="1292"/>
      <c r="AA27" s="1990">
        <f>SUM(R27:Z27)</f>
        <v>5</v>
      </c>
      <c r="AD27" s="1308">
        <v>23</v>
      </c>
      <c r="AE27" s="1291" t="s">
        <v>322</v>
      </c>
      <c r="AF27" s="1314" t="s">
        <v>44</v>
      </c>
      <c r="AG27" s="1292" t="s">
        <v>627</v>
      </c>
      <c r="AH27" s="1297">
        <v>0</v>
      </c>
      <c r="AI27" s="1293">
        <v>20.5</v>
      </c>
      <c r="AJ27" s="1292">
        <v>0</v>
      </c>
      <c r="AK27" s="1292">
        <v>0</v>
      </c>
      <c r="AL27" s="1292">
        <v>0</v>
      </c>
      <c r="AM27" s="1292">
        <v>5</v>
      </c>
      <c r="AN27" s="1293"/>
      <c r="AO27" s="1292"/>
      <c r="AP27" s="1294">
        <f>SUM(AG27:AO27)</f>
        <v>25.5</v>
      </c>
    </row>
    <row r="28" spans="1:42" s="1105" customFormat="1" ht="8.25" customHeight="1" x14ac:dyDescent="0.2">
      <c r="A28" s="1304">
        <v>23</v>
      </c>
      <c r="B28" s="1291" t="s">
        <v>234</v>
      </c>
      <c r="C28" s="1291" t="s">
        <v>446</v>
      </c>
      <c r="D28" s="1292" t="s">
        <v>628</v>
      </c>
      <c r="E28" s="1292">
        <v>9</v>
      </c>
      <c r="F28" s="1293">
        <v>2</v>
      </c>
      <c r="G28" s="1293">
        <v>5</v>
      </c>
      <c r="H28" s="1292">
        <v>2</v>
      </c>
      <c r="I28" s="1292">
        <v>0</v>
      </c>
      <c r="J28" s="1292">
        <v>3</v>
      </c>
      <c r="K28" s="1293"/>
      <c r="L28" s="1292"/>
      <c r="M28" s="1990">
        <f>SUM(D28:L28)</f>
        <v>21</v>
      </c>
      <c r="O28" s="1304">
        <v>54</v>
      </c>
      <c r="P28" s="1978" t="s">
        <v>1059</v>
      </c>
      <c r="Q28" s="1978" t="s">
        <v>125</v>
      </c>
      <c r="R28" s="1292" t="s">
        <v>822</v>
      </c>
      <c r="S28" s="1292">
        <v>0</v>
      </c>
      <c r="T28" s="1293">
        <v>0</v>
      </c>
      <c r="U28" s="1293">
        <v>0</v>
      </c>
      <c r="V28" s="1292">
        <v>0</v>
      </c>
      <c r="W28" s="1292">
        <v>0</v>
      </c>
      <c r="X28" s="1292">
        <v>5</v>
      </c>
      <c r="Y28" s="1293"/>
      <c r="Z28" s="1292"/>
      <c r="AA28" s="1990">
        <f>SUM(R28:Z28)</f>
        <v>5</v>
      </c>
      <c r="AD28" s="1308">
        <v>24</v>
      </c>
      <c r="AE28" s="503" t="s">
        <v>516</v>
      </c>
      <c r="AF28" s="525" t="s">
        <v>31</v>
      </c>
      <c r="AG28" s="1286" t="s">
        <v>43</v>
      </c>
      <c r="AH28" s="1292">
        <v>0</v>
      </c>
      <c r="AI28" s="1293">
        <v>0</v>
      </c>
      <c r="AJ28" s="1292">
        <v>0</v>
      </c>
      <c r="AK28" s="1292">
        <v>0</v>
      </c>
      <c r="AL28" s="1293">
        <v>5</v>
      </c>
      <c r="AM28" s="1293">
        <v>13</v>
      </c>
      <c r="AN28" s="1293"/>
      <c r="AO28" s="1293"/>
      <c r="AP28" s="1294">
        <f>SUM(AH28:AO28)</f>
        <v>18</v>
      </c>
    </row>
    <row r="29" spans="1:42" s="1105" customFormat="1" ht="6.75" customHeight="1" x14ac:dyDescent="0.2">
      <c r="A29" s="1304">
        <v>25</v>
      </c>
      <c r="B29" s="1291" t="s">
        <v>357</v>
      </c>
      <c r="C29" s="1291" t="s">
        <v>86</v>
      </c>
      <c r="D29" s="1292" t="s">
        <v>32</v>
      </c>
      <c r="E29" s="1292">
        <v>0</v>
      </c>
      <c r="F29" s="1293">
        <v>0</v>
      </c>
      <c r="G29" s="1293">
        <v>0</v>
      </c>
      <c r="H29" s="1292">
        <v>0</v>
      </c>
      <c r="I29" s="1292">
        <v>11</v>
      </c>
      <c r="J29" s="1293">
        <v>9</v>
      </c>
      <c r="K29" s="1293"/>
      <c r="L29" s="1293"/>
      <c r="M29" s="1990">
        <f>SUM(E29:L29)</f>
        <v>20</v>
      </c>
      <c r="O29" s="1304">
        <v>59</v>
      </c>
      <c r="P29" s="1311" t="s">
        <v>137</v>
      </c>
      <c r="Q29" s="1311" t="s">
        <v>110</v>
      </c>
      <c r="R29" s="1292" t="s">
        <v>630</v>
      </c>
      <c r="S29" s="1292">
        <v>0</v>
      </c>
      <c r="T29" s="1293">
        <v>0</v>
      </c>
      <c r="U29" s="1293">
        <v>0</v>
      </c>
      <c r="V29" s="1292">
        <v>0</v>
      </c>
      <c r="W29" s="1292">
        <v>4</v>
      </c>
      <c r="X29" s="1292">
        <v>0</v>
      </c>
      <c r="Y29" s="1293"/>
      <c r="Z29" s="1292"/>
      <c r="AA29" s="1990">
        <f>SUM(R29:Z29)</f>
        <v>4</v>
      </c>
      <c r="AD29" s="1308">
        <v>25</v>
      </c>
      <c r="AE29" s="1291" t="s">
        <v>210</v>
      </c>
      <c r="AF29" s="1315" t="s">
        <v>27</v>
      </c>
      <c r="AG29" s="1292" t="s">
        <v>204</v>
      </c>
      <c r="AH29" s="1292">
        <v>0</v>
      </c>
      <c r="AI29" s="1293">
        <v>0</v>
      </c>
      <c r="AJ29" s="1292">
        <v>0</v>
      </c>
      <c r="AK29" s="1292">
        <v>9</v>
      </c>
      <c r="AL29" s="1292">
        <v>4</v>
      </c>
      <c r="AM29" s="1292">
        <v>4</v>
      </c>
      <c r="AN29" s="1293"/>
      <c r="AO29" s="1292"/>
      <c r="AP29" s="1294">
        <f>SUM(AG29:AO29)</f>
        <v>17</v>
      </c>
    </row>
    <row r="30" spans="1:42" s="1105" customFormat="1" ht="8.25" customHeight="1" x14ac:dyDescent="0.2">
      <c r="A30" s="1304">
        <v>25</v>
      </c>
      <c r="B30" s="1291" t="s">
        <v>210</v>
      </c>
      <c r="C30" s="1311" t="s">
        <v>27</v>
      </c>
      <c r="D30" s="1292" t="s">
        <v>628</v>
      </c>
      <c r="E30" s="1297">
        <v>0</v>
      </c>
      <c r="F30" s="1293">
        <v>0</v>
      </c>
      <c r="G30" s="1293">
        <v>0</v>
      </c>
      <c r="H30" s="1292">
        <v>8</v>
      </c>
      <c r="I30" s="1292">
        <v>4</v>
      </c>
      <c r="J30" s="1292">
        <v>8</v>
      </c>
      <c r="K30" s="1293"/>
      <c r="L30" s="1292"/>
      <c r="M30" s="1990">
        <f>SUM(D30:L30)</f>
        <v>20</v>
      </c>
      <c r="O30" s="1304">
        <v>59</v>
      </c>
      <c r="P30" s="1291" t="s">
        <v>286</v>
      </c>
      <c r="Q30" s="1314" t="s">
        <v>459</v>
      </c>
      <c r="R30" s="1292" t="s">
        <v>627</v>
      </c>
      <c r="S30" s="1297">
        <v>0</v>
      </c>
      <c r="T30" s="1293">
        <v>4</v>
      </c>
      <c r="U30" s="1293">
        <v>0</v>
      </c>
      <c r="V30" s="1292">
        <v>0</v>
      </c>
      <c r="W30" s="1312">
        <v>0</v>
      </c>
      <c r="X30" s="1312">
        <v>0</v>
      </c>
      <c r="Y30" s="1293"/>
      <c r="Z30" s="1312"/>
      <c r="AA30" s="1990">
        <f>SUM(R30:Z30)</f>
        <v>4</v>
      </c>
      <c r="AD30" s="1308">
        <v>25</v>
      </c>
      <c r="AE30" s="1330" t="s">
        <v>1059</v>
      </c>
      <c r="AF30" s="1330" t="s">
        <v>125</v>
      </c>
      <c r="AG30" s="504" t="s">
        <v>822</v>
      </c>
      <c r="AH30" s="1286">
        <v>0</v>
      </c>
      <c r="AI30" s="1286">
        <v>0</v>
      </c>
      <c r="AJ30" s="1286">
        <v>0</v>
      </c>
      <c r="AK30" s="1286">
        <v>0</v>
      </c>
      <c r="AL30" s="1292">
        <v>0</v>
      </c>
      <c r="AM30" s="1292">
        <v>17</v>
      </c>
      <c r="AN30" s="1293"/>
      <c r="AO30" s="1292"/>
      <c r="AP30" s="1294">
        <f>SUM(AG30:AO30)</f>
        <v>17</v>
      </c>
    </row>
    <row r="31" spans="1:42" s="1105" customFormat="1" ht="8.25" customHeight="1" x14ac:dyDescent="0.2">
      <c r="A31" s="1304">
        <v>25</v>
      </c>
      <c r="B31" s="1300" t="s">
        <v>480</v>
      </c>
      <c r="C31" s="1300" t="s">
        <v>62</v>
      </c>
      <c r="D31" s="1292" t="s">
        <v>629</v>
      </c>
      <c r="E31" s="1292">
        <v>8</v>
      </c>
      <c r="F31" s="1293">
        <v>0</v>
      </c>
      <c r="G31" s="1293">
        <v>4</v>
      </c>
      <c r="H31" s="1292">
        <v>0</v>
      </c>
      <c r="I31" s="1292">
        <v>8</v>
      </c>
      <c r="J31" s="1292">
        <v>0</v>
      </c>
      <c r="K31" s="1293"/>
      <c r="L31" s="1292"/>
      <c r="M31" s="1990">
        <f>SUM(D31:L31)</f>
        <v>20</v>
      </c>
      <c r="O31" s="1304">
        <v>59</v>
      </c>
      <c r="P31" s="1291" t="s">
        <v>233</v>
      </c>
      <c r="Q31" s="1291" t="s">
        <v>226</v>
      </c>
      <c r="R31" s="1292" t="s">
        <v>628</v>
      </c>
      <c r="S31" s="1297">
        <v>0</v>
      </c>
      <c r="T31" s="1293">
        <v>2</v>
      </c>
      <c r="U31" s="1293">
        <v>0</v>
      </c>
      <c r="V31" s="1292">
        <v>2</v>
      </c>
      <c r="W31" s="1312">
        <v>0</v>
      </c>
      <c r="X31" s="1312">
        <v>0</v>
      </c>
      <c r="Y31" s="1293"/>
      <c r="Z31" s="1312"/>
      <c r="AA31" s="1990">
        <f>SUM(R31:Z31)</f>
        <v>4</v>
      </c>
      <c r="AD31" s="1308">
        <v>27</v>
      </c>
      <c r="AE31" s="1322" t="s">
        <v>478</v>
      </c>
      <c r="AF31" s="1300" t="s">
        <v>21</v>
      </c>
      <c r="AG31" s="1292" t="s">
        <v>190</v>
      </c>
      <c r="AH31" s="1312">
        <v>0</v>
      </c>
      <c r="AI31" s="1293">
        <v>0</v>
      </c>
      <c r="AJ31" s="1292">
        <v>0</v>
      </c>
      <c r="AK31" s="1292">
        <v>0</v>
      </c>
      <c r="AL31" s="1312">
        <v>9</v>
      </c>
      <c r="AM31" s="1312">
        <v>5</v>
      </c>
      <c r="AN31" s="1293"/>
      <c r="AO31" s="1312"/>
      <c r="AP31" s="1294">
        <f>SUM(AG31:AO31)</f>
        <v>14</v>
      </c>
    </row>
    <row r="32" spans="1:42" s="1105" customFormat="1" ht="8.25" customHeight="1" x14ac:dyDescent="0.2">
      <c r="A32" s="1304">
        <v>28</v>
      </c>
      <c r="B32" s="1302" t="s">
        <v>322</v>
      </c>
      <c r="C32" s="2042" t="s">
        <v>44</v>
      </c>
      <c r="D32" s="1292" t="s">
        <v>627</v>
      </c>
      <c r="E32" s="1297">
        <v>0</v>
      </c>
      <c r="F32" s="1293">
        <v>9</v>
      </c>
      <c r="G32" s="1293">
        <v>6</v>
      </c>
      <c r="H32" s="1292">
        <v>0</v>
      </c>
      <c r="I32" s="1292">
        <v>0</v>
      </c>
      <c r="J32" s="1292">
        <v>4</v>
      </c>
      <c r="K32" s="1293"/>
      <c r="L32" s="1292"/>
      <c r="M32" s="1990">
        <f>SUM(D32:L32)</f>
        <v>19</v>
      </c>
      <c r="O32" s="1304">
        <v>59</v>
      </c>
      <c r="P32" s="1977" t="s">
        <v>947</v>
      </c>
      <c r="Q32" s="1977" t="s">
        <v>178</v>
      </c>
      <c r="R32" s="1292" t="s">
        <v>822</v>
      </c>
      <c r="S32" s="1292">
        <v>0</v>
      </c>
      <c r="T32" s="1292">
        <v>0</v>
      </c>
      <c r="U32" s="1292">
        <v>0</v>
      </c>
      <c r="V32" s="1292">
        <v>0</v>
      </c>
      <c r="W32" s="1292">
        <v>3</v>
      </c>
      <c r="X32" s="1292">
        <v>1</v>
      </c>
      <c r="Y32" s="1293"/>
      <c r="Z32" s="1292"/>
      <c r="AA32" s="1990">
        <f>SUM(R32:Z32)</f>
        <v>4</v>
      </c>
      <c r="AD32" s="1308">
        <v>28</v>
      </c>
      <c r="AE32" s="1330" t="s">
        <v>947</v>
      </c>
      <c r="AF32" s="1330" t="s">
        <v>178</v>
      </c>
      <c r="AG32" s="504" t="s">
        <v>822</v>
      </c>
      <c r="AH32" s="1286">
        <v>0</v>
      </c>
      <c r="AI32" s="1286">
        <v>0</v>
      </c>
      <c r="AJ32" s="1286">
        <v>0</v>
      </c>
      <c r="AK32" s="1286">
        <v>0</v>
      </c>
      <c r="AL32" s="1292">
        <v>13.5</v>
      </c>
      <c r="AM32" s="1292">
        <v>0</v>
      </c>
      <c r="AN32" s="1293"/>
      <c r="AO32" s="1292"/>
      <c r="AP32" s="1294">
        <f>SUM(AG32:AO32)</f>
        <v>13.5</v>
      </c>
    </row>
    <row r="33" spans="1:42" s="1105" customFormat="1" ht="8.25" customHeight="1" x14ac:dyDescent="0.2">
      <c r="A33" s="1304">
        <v>29</v>
      </c>
      <c r="B33" s="1309" t="s">
        <v>138</v>
      </c>
      <c r="C33" s="1309" t="s">
        <v>89</v>
      </c>
      <c r="D33" s="1292" t="s">
        <v>43</v>
      </c>
      <c r="E33" s="1293">
        <v>4</v>
      </c>
      <c r="F33" s="1293">
        <v>0</v>
      </c>
      <c r="G33" s="1293">
        <v>0</v>
      </c>
      <c r="H33" s="1292">
        <v>8</v>
      </c>
      <c r="I33" s="1292">
        <v>4</v>
      </c>
      <c r="J33" s="1293">
        <v>0</v>
      </c>
      <c r="K33" s="1293"/>
      <c r="L33" s="1293"/>
      <c r="M33" s="1990">
        <f>SUM(E33:L33)</f>
        <v>16</v>
      </c>
      <c r="O33" s="1304">
        <v>63</v>
      </c>
      <c r="P33" s="1291" t="s">
        <v>360</v>
      </c>
      <c r="Q33" s="1313" t="s">
        <v>361</v>
      </c>
      <c r="R33" s="1292" t="s">
        <v>32</v>
      </c>
      <c r="S33" s="1292">
        <v>0</v>
      </c>
      <c r="T33" s="1293">
        <v>0</v>
      </c>
      <c r="U33" s="1293">
        <v>0</v>
      </c>
      <c r="V33" s="1292">
        <v>0</v>
      </c>
      <c r="W33" s="1293">
        <v>1</v>
      </c>
      <c r="X33" s="1293">
        <v>2</v>
      </c>
      <c r="Y33" s="1293"/>
      <c r="Z33" s="1293"/>
      <c r="AA33" s="1990">
        <f>SUM(S33:Z33)</f>
        <v>3</v>
      </c>
      <c r="AD33" s="1308">
        <v>29</v>
      </c>
      <c r="AE33" s="2009" t="s">
        <v>234</v>
      </c>
      <c r="AF33" s="2009" t="s">
        <v>446</v>
      </c>
      <c r="AG33" s="1292" t="s">
        <v>204</v>
      </c>
      <c r="AH33" s="1292">
        <v>4</v>
      </c>
      <c r="AI33" s="1293">
        <v>0</v>
      </c>
      <c r="AJ33" s="1292">
        <v>9</v>
      </c>
      <c r="AK33" s="1292">
        <v>0</v>
      </c>
      <c r="AL33" s="1292">
        <v>0</v>
      </c>
      <c r="AM33" s="1292">
        <v>0</v>
      </c>
      <c r="AN33" s="1293"/>
      <c r="AO33" s="1292"/>
      <c r="AP33" s="1294">
        <f>SUM(AG33:AO33)</f>
        <v>13</v>
      </c>
    </row>
    <row r="34" spans="1:42" s="1105" customFormat="1" ht="8.25" customHeight="1" x14ac:dyDescent="0.2">
      <c r="A34" s="1304">
        <v>30</v>
      </c>
      <c r="B34" s="2010" t="s">
        <v>114</v>
      </c>
      <c r="C34" s="2010" t="s">
        <v>115</v>
      </c>
      <c r="D34" s="1292" t="s">
        <v>630</v>
      </c>
      <c r="E34" s="1297">
        <v>1</v>
      </c>
      <c r="F34" s="1293">
        <v>4</v>
      </c>
      <c r="G34" s="1293">
        <v>0</v>
      </c>
      <c r="H34" s="1292">
        <v>2</v>
      </c>
      <c r="I34" s="1292">
        <v>0</v>
      </c>
      <c r="J34" s="1292">
        <v>8</v>
      </c>
      <c r="K34" s="1293"/>
      <c r="L34" s="1292"/>
      <c r="M34" s="1990">
        <f>SUM(D34:L34)</f>
        <v>15</v>
      </c>
      <c r="O34" s="1304">
        <v>63</v>
      </c>
      <c r="P34" s="2001" t="s">
        <v>212</v>
      </c>
      <c r="Q34" s="1291" t="s">
        <v>211</v>
      </c>
      <c r="R34" s="1292" t="s">
        <v>628</v>
      </c>
      <c r="S34" s="1297">
        <v>1</v>
      </c>
      <c r="T34" s="1293">
        <v>1</v>
      </c>
      <c r="U34" s="1293">
        <v>1</v>
      </c>
      <c r="V34" s="1292">
        <v>0</v>
      </c>
      <c r="W34" s="1292">
        <v>0</v>
      </c>
      <c r="X34" s="1312">
        <v>0</v>
      </c>
      <c r="Y34" s="1293"/>
      <c r="Z34" s="1312"/>
      <c r="AA34" s="1990">
        <f>SUM(R34:Z34)</f>
        <v>3</v>
      </c>
      <c r="AD34" s="1308">
        <v>29</v>
      </c>
      <c r="AE34" s="1300" t="s">
        <v>480</v>
      </c>
      <c r="AF34" s="1300" t="s">
        <v>62</v>
      </c>
      <c r="AG34" s="1292" t="s">
        <v>190</v>
      </c>
      <c r="AH34" s="1292">
        <v>13</v>
      </c>
      <c r="AI34" s="1293">
        <v>0</v>
      </c>
      <c r="AJ34" s="1292">
        <v>0</v>
      </c>
      <c r="AK34" s="1292">
        <v>0</v>
      </c>
      <c r="AL34" s="1292">
        <v>0</v>
      </c>
      <c r="AM34" s="1292">
        <v>0</v>
      </c>
      <c r="AN34" s="1293"/>
      <c r="AO34" s="1292"/>
      <c r="AP34" s="1294">
        <f>SUM(AG34:AO34)</f>
        <v>13</v>
      </c>
    </row>
    <row r="35" spans="1:42" s="1105" customFormat="1" ht="8.25" customHeight="1" x14ac:dyDescent="0.2">
      <c r="A35" s="1304">
        <v>30</v>
      </c>
      <c r="B35" s="1322" t="s">
        <v>255</v>
      </c>
      <c r="C35" s="1322" t="s">
        <v>256</v>
      </c>
      <c r="D35" s="1292" t="s">
        <v>629</v>
      </c>
      <c r="E35" s="1297">
        <v>2</v>
      </c>
      <c r="F35" s="1293">
        <v>0</v>
      </c>
      <c r="G35" s="1293">
        <v>1</v>
      </c>
      <c r="H35" s="1292">
        <v>7</v>
      </c>
      <c r="I35" s="1292">
        <v>5</v>
      </c>
      <c r="J35" s="1292">
        <v>0</v>
      </c>
      <c r="K35" s="1293"/>
      <c r="L35" s="1292"/>
      <c r="M35" s="1990">
        <f>SUM(D35:L35)</f>
        <v>15</v>
      </c>
      <c r="O35" s="1304">
        <v>65</v>
      </c>
      <c r="P35" s="2011" t="s">
        <v>805</v>
      </c>
      <c r="Q35" s="1313" t="s">
        <v>180</v>
      </c>
      <c r="R35" s="1292" t="s">
        <v>32</v>
      </c>
      <c r="S35" s="1292">
        <v>0</v>
      </c>
      <c r="T35" s="1293">
        <v>0</v>
      </c>
      <c r="U35" s="1293">
        <v>1</v>
      </c>
      <c r="V35" s="1292">
        <v>0</v>
      </c>
      <c r="W35" s="1292">
        <v>0</v>
      </c>
      <c r="X35" s="1293">
        <v>1</v>
      </c>
      <c r="Y35" s="1293"/>
      <c r="Z35" s="1293"/>
      <c r="AA35" s="1990">
        <f>SUM(S35:Z35)</f>
        <v>2</v>
      </c>
      <c r="AD35" s="1308">
        <v>31</v>
      </c>
      <c r="AE35" s="2029" t="s">
        <v>738</v>
      </c>
      <c r="AF35" s="2029" t="s">
        <v>89</v>
      </c>
      <c r="AG35" s="1292" t="s">
        <v>43</v>
      </c>
      <c r="AH35" s="1292">
        <v>0</v>
      </c>
      <c r="AI35" s="1293">
        <v>0</v>
      </c>
      <c r="AJ35" s="1292">
        <v>0</v>
      </c>
      <c r="AK35" s="1292">
        <v>12</v>
      </c>
      <c r="AL35" s="1292">
        <v>0</v>
      </c>
      <c r="AM35" s="1293">
        <v>0</v>
      </c>
      <c r="AN35" s="1293"/>
      <c r="AO35" s="1293"/>
      <c r="AP35" s="1294">
        <f>SUM(AH35:AO35)</f>
        <v>12</v>
      </c>
    </row>
    <row r="36" spans="1:42" s="1105" customFormat="1" ht="8.25" customHeight="1" x14ac:dyDescent="0.2">
      <c r="A36" s="1304">
        <v>32</v>
      </c>
      <c r="B36" s="2013" t="s">
        <v>516</v>
      </c>
      <c r="C36" s="1973" t="s">
        <v>31</v>
      </c>
      <c r="D36" s="1292" t="s">
        <v>43</v>
      </c>
      <c r="E36" s="1305">
        <v>0</v>
      </c>
      <c r="F36" s="1293">
        <v>0</v>
      </c>
      <c r="G36" s="1293">
        <v>0</v>
      </c>
      <c r="H36" s="1292">
        <v>0</v>
      </c>
      <c r="I36" s="1305">
        <v>5</v>
      </c>
      <c r="J36" s="1305">
        <v>9</v>
      </c>
      <c r="K36" s="1293"/>
      <c r="L36" s="1305"/>
      <c r="M36" s="1990">
        <f>SUM(E36:L36)</f>
        <v>14</v>
      </c>
      <c r="O36" s="1304">
        <v>65</v>
      </c>
      <c r="P36" s="2001" t="s">
        <v>441</v>
      </c>
      <c r="Q36" s="1291" t="s">
        <v>119</v>
      </c>
      <c r="R36" s="1292" t="s">
        <v>32</v>
      </c>
      <c r="S36" s="1307">
        <v>0</v>
      </c>
      <c r="T36" s="1293">
        <v>0</v>
      </c>
      <c r="U36" s="1293">
        <v>0</v>
      </c>
      <c r="V36" s="1292">
        <v>0</v>
      </c>
      <c r="W36" s="1293">
        <v>0</v>
      </c>
      <c r="X36" s="1293">
        <v>2</v>
      </c>
      <c r="Y36" s="1293"/>
      <c r="Z36" s="1293"/>
      <c r="AA36" s="1990">
        <f>SUM(S36:Z36)</f>
        <v>2</v>
      </c>
      <c r="AD36" s="1308">
        <v>31</v>
      </c>
      <c r="AE36" s="1322" t="s">
        <v>472</v>
      </c>
      <c r="AF36" s="1322" t="s">
        <v>62</v>
      </c>
      <c r="AG36" s="1292" t="s">
        <v>66</v>
      </c>
      <c r="AH36" s="1297">
        <v>0</v>
      </c>
      <c r="AI36" s="1293">
        <v>4</v>
      </c>
      <c r="AJ36" s="1292">
        <v>0</v>
      </c>
      <c r="AK36" s="1292">
        <v>0</v>
      </c>
      <c r="AL36" s="1293">
        <v>4</v>
      </c>
      <c r="AM36" s="1293">
        <v>4</v>
      </c>
      <c r="AN36" s="1293"/>
      <c r="AO36" s="1293"/>
      <c r="AP36" s="1294">
        <f>SUM(AG36:AO36)</f>
        <v>12</v>
      </c>
    </row>
    <row r="37" spans="1:42" s="1105" customFormat="1" ht="8.25" customHeight="1" x14ac:dyDescent="0.2">
      <c r="A37" s="1304">
        <v>32</v>
      </c>
      <c r="B37" s="1972" t="s">
        <v>141</v>
      </c>
      <c r="C37" s="1306" t="s">
        <v>27</v>
      </c>
      <c r="D37" s="1292" t="s">
        <v>630</v>
      </c>
      <c r="E37" s="1292">
        <v>4</v>
      </c>
      <c r="F37" s="1293">
        <v>0</v>
      </c>
      <c r="G37" s="1293">
        <v>1</v>
      </c>
      <c r="H37" s="1292">
        <v>0</v>
      </c>
      <c r="I37" s="1292">
        <v>0</v>
      </c>
      <c r="J37" s="1292">
        <v>9</v>
      </c>
      <c r="K37" s="1293"/>
      <c r="L37" s="1292"/>
      <c r="M37" s="1990">
        <f>SUM(D37:L37)</f>
        <v>14</v>
      </c>
      <c r="O37" s="1304">
        <v>65</v>
      </c>
      <c r="P37" s="2001" t="s">
        <v>440</v>
      </c>
      <c r="Q37" s="1291" t="s">
        <v>208</v>
      </c>
      <c r="R37" s="1292" t="s">
        <v>32</v>
      </c>
      <c r="S37" s="1292">
        <v>0</v>
      </c>
      <c r="T37" s="1293">
        <v>0</v>
      </c>
      <c r="U37" s="1293">
        <v>0</v>
      </c>
      <c r="V37" s="1292">
        <v>0</v>
      </c>
      <c r="W37" s="1293">
        <v>2</v>
      </c>
      <c r="X37" s="1293">
        <v>0</v>
      </c>
      <c r="Y37" s="1293"/>
      <c r="Z37" s="1293"/>
      <c r="AA37" s="1990">
        <f>SUM(S37:Z37)</f>
        <v>2</v>
      </c>
      <c r="AD37" s="1308">
        <v>31</v>
      </c>
      <c r="AE37" s="1322" t="s">
        <v>255</v>
      </c>
      <c r="AF37" s="1322" t="s">
        <v>256</v>
      </c>
      <c r="AG37" s="1292" t="s">
        <v>190</v>
      </c>
      <c r="AH37" s="1297">
        <v>0</v>
      </c>
      <c r="AI37" s="1293">
        <v>4</v>
      </c>
      <c r="AJ37" s="1292">
        <v>0</v>
      </c>
      <c r="AK37" s="1292">
        <v>8</v>
      </c>
      <c r="AL37" s="1292">
        <v>0</v>
      </c>
      <c r="AM37" s="1292">
        <v>0</v>
      </c>
      <c r="AN37" s="1293"/>
      <c r="AO37" s="1292"/>
      <c r="AP37" s="1294">
        <f>SUM(AG37:AO37)</f>
        <v>12</v>
      </c>
    </row>
    <row r="38" spans="1:42" s="1105" customFormat="1" ht="8.25" customHeight="1" x14ac:dyDescent="0.2">
      <c r="A38" s="1304">
        <v>32</v>
      </c>
      <c r="B38" s="1978" t="s">
        <v>828</v>
      </c>
      <c r="C38" s="1978" t="s">
        <v>70</v>
      </c>
      <c r="D38" s="1292" t="s">
        <v>822</v>
      </c>
      <c r="E38" s="1292">
        <v>0</v>
      </c>
      <c r="F38" s="1292">
        <v>0</v>
      </c>
      <c r="G38" s="1292">
        <v>0</v>
      </c>
      <c r="H38" s="1292">
        <v>0</v>
      </c>
      <c r="I38" s="1292">
        <v>8</v>
      </c>
      <c r="J38" s="1292">
        <v>6</v>
      </c>
      <c r="K38" s="1293"/>
      <c r="L38" s="1292"/>
      <c r="M38" s="1990">
        <f>SUM(E38:L38)</f>
        <v>14</v>
      </c>
      <c r="O38" s="1304">
        <v>65</v>
      </c>
      <c r="P38" s="2001" t="s">
        <v>359</v>
      </c>
      <c r="Q38" s="1291" t="s">
        <v>125</v>
      </c>
      <c r="R38" s="1292" t="s">
        <v>32</v>
      </c>
      <c r="S38" s="1292">
        <v>1</v>
      </c>
      <c r="T38" s="1293">
        <v>0</v>
      </c>
      <c r="U38" s="1293">
        <v>0</v>
      </c>
      <c r="V38" s="1292">
        <v>1</v>
      </c>
      <c r="W38" s="1293">
        <v>0</v>
      </c>
      <c r="X38" s="1293">
        <v>0</v>
      </c>
      <c r="Y38" s="1293"/>
      <c r="Z38" s="1293"/>
      <c r="AA38" s="1990">
        <f>SUM(S38:Z38)</f>
        <v>2</v>
      </c>
      <c r="AD38" s="1308">
        <v>34</v>
      </c>
      <c r="AE38" s="2035" t="s">
        <v>737</v>
      </c>
      <c r="AF38" s="1973" t="s">
        <v>55</v>
      </c>
      <c r="AG38" s="1292" t="s">
        <v>43</v>
      </c>
      <c r="AH38" s="1292">
        <v>0</v>
      </c>
      <c r="AI38" s="1293">
        <v>11.5</v>
      </c>
      <c r="AJ38" s="1292">
        <v>0</v>
      </c>
      <c r="AK38" s="1292">
        <v>0</v>
      </c>
      <c r="AL38" s="1293">
        <v>0</v>
      </c>
      <c r="AM38" s="1293">
        <v>0</v>
      </c>
      <c r="AN38" s="1293"/>
      <c r="AO38" s="1292"/>
      <c r="AP38" s="1294">
        <f>SUM(AH38:AO38)</f>
        <v>11.5</v>
      </c>
    </row>
    <row r="39" spans="1:42" s="1105" customFormat="1" ht="8.25" customHeight="1" x14ac:dyDescent="0.2">
      <c r="A39" s="1304">
        <v>35</v>
      </c>
      <c r="B39" s="1322" t="s">
        <v>472</v>
      </c>
      <c r="C39" s="1322" t="s">
        <v>62</v>
      </c>
      <c r="D39" s="1292" t="s">
        <v>66</v>
      </c>
      <c r="E39" s="1297">
        <v>0</v>
      </c>
      <c r="F39" s="1293">
        <v>5</v>
      </c>
      <c r="G39" s="1293">
        <v>0</v>
      </c>
      <c r="H39" s="1292">
        <v>0</v>
      </c>
      <c r="I39" s="1293">
        <v>5</v>
      </c>
      <c r="J39" s="1293">
        <v>3</v>
      </c>
      <c r="K39" s="1293"/>
      <c r="L39" s="1293"/>
      <c r="M39" s="1990">
        <f>SUM(D39:L39)</f>
        <v>13</v>
      </c>
      <c r="O39" s="1304">
        <v>65</v>
      </c>
      <c r="P39" s="2001" t="s">
        <v>274</v>
      </c>
      <c r="Q39" s="1317" t="s">
        <v>21</v>
      </c>
      <c r="R39" s="1292" t="s">
        <v>627</v>
      </c>
      <c r="S39" s="1297">
        <v>2</v>
      </c>
      <c r="T39" s="1293">
        <v>0</v>
      </c>
      <c r="U39" s="1293">
        <v>0</v>
      </c>
      <c r="V39" s="1292">
        <v>0</v>
      </c>
      <c r="W39" s="1292">
        <v>0</v>
      </c>
      <c r="X39" s="1292">
        <v>0</v>
      </c>
      <c r="Y39" s="1293"/>
      <c r="Z39" s="1292"/>
      <c r="AA39" s="1990">
        <f>SUM(R39:Z39)</f>
        <v>2</v>
      </c>
      <c r="AD39" s="1308">
        <v>35</v>
      </c>
      <c r="AE39" s="1302" t="s">
        <v>357</v>
      </c>
      <c r="AF39" s="1302" t="s">
        <v>86</v>
      </c>
      <c r="AG39" s="1292" t="s">
        <v>32</v>
      </c>
      <c r="AH39" s="1292">
        <v>0</v>
      </c>
      <c r="AI39" s="1293">
        <v>0</v>
      </c>
      <c r="AJ39" s="1292">
        <v>0</v>
      </c>
      <c r="AK39" s="1292">
        <v>0</v>
      </c>
      <c r="AL39" s="1293">
        <v>5</v>
      </c>
      <c r="AM39" s="1293">
        <v>5</v>
      </c>
      <c r="AN39" s="1293"/>
      <c r="AO39" s="1293"/>
      <c r="AP39" s="1294">
        <f>SUM(AH39:AO39)</f>
        <v>10</v>
      </c>
    </row>
    <row r="40" spans="1:42" s="1105" customFormat="1" ht="8.25" customHeight="1" x14ac:dyDescent="0.2">
      <c r="A40" s="1304">
        <v>35</v>
      </c>
      <c r="B40" s="1302" t="s">
        <v>436</v>
      </c>
      <c r="C40" s="1302" t="s">
        <v>21</v>
      </c>
      <c r="D40" s="1292" t="s">
        <v>32</v>
      </c>
      <c r="E40" s="1292">
        <v>1</v>
      </c>
      <c r="F40" s="1293">
        <v>1</v>
      </c>
      <c r="G40" s="1293">
        <v>0</v>
      </c>
      <c r="H40" s="1292">
        <v>7</v>
      </c>
      <c r="I40" s="1293">
        <v>4</v>
      </c>
      <c r="J40" s="1293">
        <v>0</v>
      </c>
      <c r="K40" s="1293"/>
      <c r="L40" s="1293"/>
      <c r="M40" s="1990">
        <f>SUM(E40:L40)</f>
        <v>13</v>
      </c>
      <c r="O40" s="1304">
        <v>70</v>
      </c>
      <c r="P40" s="2001" t="s">
        <v>442</v>
      </c>
      <c r="Q40" s="1291" t="s">
        <v>139</v>
      </c>
      <c r="R40" s="1292" t="s">
        <v>32</v>
      </c>
      <c r="S40" s="1292">
        <v>0</v>
      </c>
      <c r="T40" s="1293">
        <v>0</v>
      </c>
      <c r="U40" s="1293">
        <v>0</v>
      </c>
      <c r="V40" s="1292">
        <v>0</v>
      </c>
      <c r="W40" s="1293">
        <v>0</v>
      </c>
      <c r="X40" s="1293">
        <v>1</v>
      </c>
      <c r="Y40" s="1293"/>
      <c r="Z40" s="1293"/>
      <c r="AA40" s="1990">
        <f>SUM(S40:Z40)</f>
        <v>1</v>
      </c>
      <c r="AD40" s="1308">
        <v>36</v>
      </c>
      <c r="AE40" s="1322" t="s">
        <v>465</v>
      </c>
      <c r="AF40" s="1322" t="s">
        <v>112</v>
      </c>
      <c r="AG40" s="1292" t="s">
        <v>66</v>
      </c>
      <c r="AH40" s="1297">
        <v>5</v>
      </c>
      <c r="AI40" s="1293">
        <v>0</v>
      </c>
      <c r="AJ40" s="1292">
        <v>4.5</v>
      </c>
      <c r="AK40" s="1292">
        <v>0</v>
      </c>
      <c r="AL40" s="1292">
        <v>0</v>
      </c>
      <c r="AM40" s="1292">
        <v>0</v>
      </c>
      <c r="AN40" s="1293"/>
      <c r="AO40" s="1292"/>
      <c r="AP40" s="1294">
        <f>SUM(AG40:AO40)</f>
        <v>9.5</v>
      </c>
    </row>
    <row r="41" spans="1:42" s="1105" customFormat="1" ht="8.25" customHeight="1" x14ac:dyDescent="0.2">
      <c r="A41" s="1304">
        <v>37</v>
      </c>
      <c r="B41" s="2012" t="s">
        <v>456</v>
      </c>
      <c r="C41" s="2041" t="s">
        <v>457</v>
      </c>
      <c r="D41" s="1292" t="s">
        <v>627</v>
      </c>
      <c r="E41" s="1292">
        <v>1</v>
      </c>
      <c r="F41" s="1293">
        <v>4</v>
      </c>
      <c r="G41" s="1293">
        <v>2</v>
      </c>
      <c r="H41" s="1292">
        <v>0</v>
      </c>
      <c r="I41" s="1292">
        <v>4</v>
      </c>
      <c r="J41" s="1292">
        <v>0</v>
      </c>
      <c r="K41" s="1293"/>
      <c r="L41" s="1292"/>
      <c r="M41" s="1990">
        <f>SUM(D41:L41)</f>
        <v>11</v>
      </c>
      <c r="O41" s="1304">
        <v>70</v>
      </c>
      <c r="P41" s="2001" t="s">
        <v>433</v>
      </c>
      <c r="Q41" s="1291" t="s">
        <v>115</v>
      </c>
      <c r="R41" s="1292" t="s">
        <v>32</v>
      </c>
      <c r="S41" s="1292">
        <v>0</v>
      </c>
      <c r="T41" s="1293">
        <v>0</v>
      </c>
      <c r="U41" s="1293">
        <v>0</v>
      </c>
      <c r="V41" s="1292">
        <v>0</v>
      </c>
      <c r="W41" s="1293">
        <v>1</v>
      </c>
      <c r="X41" s="1293">
        <v>0</v>
      </c>
      <c r="Y41" s="1293"/>
      <c r="Z41" s="1293"/>
      <c r="AA41" s="1990">
        <f>SUM(S41:Z41)</f>
        <v>1</v>
      </c>
      <c r="AD41" s="1308">
        <v>36</v>
      </c>
      <c r="AE41" s="1322" t="s">
        <v>467</v>
      </c>
      <c r="AF41" s="1322" t="s">
        <v>468</v>
      </c>
      <c r="AG41" s="1292" t="s">
        <v>66</v>
      </c>
      <c r="AH41" s="1297">
        <v>0</v>
      </c>
      <c r="AI41" s="1293">
        <v>5</v>
      </c>
      <c r="AJ41" s="1292">
        <v>0</v>
      </c>
      <c r="AK41" s="1292">
        <v>0</v>
      </c>
      <c r="AL41" s="1292">
        <v>0</v>
      </c>
      <c r="AM41" s="1292">
        <v>4.5</v>
      </c>
      <c r="AN41" s="1293"/>
      <c r="AO41" s="1292"/>
      <c r="AP41" s="1294">
        <f>SUM(AG41:AO41)</f>
        <v>9.5</v>
      </c>
    </row>
    <row r="42" spans="1:42" s="1105" customFormat="1" ht="8.25" customHeight="1" x14ac:dyDescent="0.2">
      <c r="A42" s="1304">
        <v>37</v>
      </c>
      <c r="B42" s="1302" t="s">
        <v>273</v>
      </c>
      <c r="C42" s="1973" t="s">
        <v>62</v>
      </c>
      <c r="D42" s="1292" t="s">
        <v>627</v>
      </c>
      <c r="E42" s="1292">
        <v>0</v>
      </c>
      <c r="F42" s="1293">
        <v>0</v>
      </c>
      <c r="G42" s="1293">
        <v>1</v>
      </c>
      <c r="H42" s="1292">
        <v>0</v>
      </c>
      <c r="I42" s="1292">
        <v>6</v>
      </c>
      <c r="J42" s="1292">
        <v>4</v>
      </c>
      <c r="K42" s="1293"/>
      <c r="L42" s="1292"/>
      <c r="M42" s="1990">
        <f>SUM(D42:L42)</f>
        <v>11</v>
      </c>
      <c r="O42" s="1304">
        <v>70</v>
      </c>
      <c r="P42" s="2039" t="s">
        <v>118</v>
      </c>
      <c r="Q42" s="1311" t="s">
        <v>119</v>
      </c>
      <c r="R42" s="1292" t="s">
        <v>630</v>
      </c>
      <c r="S42" s="1292">
        <v>0</v>
      </c>
      <c r="T42" s="1293">
        <v>0</v>
      </c>
      <c r="U42" s="1293">
        <v>0</v>
      </c>
      <c r="V42" s="1292">
        <v>0</v>
      </c>
      <c r="W42" s="1292">
        <v>0</v>
      </c>
      <c r="X42" s="1292">
        <v>1</v>
      </c>
      <c r="Y42" s="1293"/>
      <c r="Z42" s="1292"/>
      <c r="AA42" s="1990">
        <f>SUM(R42:Z42)</f>
        <v>1</v>
      </c>
      <c r="AD42" s="1308">
        <v>38</v>
      </c>
      <c r="AE42" s="1998" t="s">
        <v>464</v>
      </c>
      <c r="AF42" s="1998" t="s">
        <v>55</v>
      </c>
      <c r="AG42" s="1292" t="s">
        <v>66</v>
      </c>
      <c r="AH42" s="1297">
        <v>5</v>
      </c>
      <c r="AI42" s="1293">
        <v>4</v>
      </c>
      <c r="AJ42" s="1292">
        <v>0</v>
      </c>
      <c r="AK42" s="1292">
        <v>0</v>
      </c>
      <c r="AL42" s="1292">
        <v>0</v>
      </c>
      <c r="AM42" s="1292">
        <v>0</v>
      </c>
      <c r="AN42" s="1293"/>
      <c r="AO42" s="1292"/>
      <c r="AP42" s="1294">
        <f>SUM(AG42:AO42)</f>
        <v>9</v>
      </c>
    </row>
    <row r="43" spans="1:42" s="1105" customFormat="1" ht="8.25" customHeight="1" x14ac:dyDescent="0.2">
      <c r="A43" s="1304">
        <v>37</v>
      </c>
      <c r="B43" s="1302" t="s">
        <v>274</v>
      </c>
      <c r="C43" s="1329" t="s">
        <v>57</v>
      </c>
      <c r="D43" s="1292" t="s">
        <v>627</v>
      </c>
      <c r="E43" s="1292">
        <v>0</v>
      </c>
      <c r="F43" s="1293">
        <v>0</v>
      </c>
      <c r="G43" s="1293">
        <v>0</v>
      </c>
      <c r="H43" s="1292">
        <v>1</v>
      </c>
      <c r="I43" s="1292">
        <v>10</v>
      </c>
      <c r="J43" s="1292">
        <v>0</v>
      </c>
      <c r="K43" s="1293"/>
      <c r="L43" s="1292"/>
      <c r="M43" s="1990">
        <f>SUM(D43:L43)</f>
        <v>11</v>
      </c>
      <c r="O43" s="1304">
        <v>70</v>
      </c>
      <c r="P43" s="2001" t="s">
        <v>301</v>
      </c>
      <c r="Q43" s="1317" t="s">
        <v>180</v>
      </c>
      <c r="R43" s="1292" t="s">
        <v>627</v>
      </c>
      <c r="S43" s="1292">
        <v>0</v>
      </c>
      <c r="T43" s="1293">
        <v>0</v>
      </c>
      <c r="U43" s="1293">
        <v>0</v>
      </c>
      <c r="V43" s="1292">
        <v>1</v>
      </c>
      <c r="W43" s="1292">
        <v>0</v>
      </c>
      <c r="X43" s="1292">
        <v>0</v>
      </c>
      <c r="Y43" s="1293"/>
      <c r="Z43" s="1292"/>
      <c r="AA43" s="1990">
        <f>SUM(R43:Z43)</f>
        <v>1</v>
      </c>
      <c r="AD43" s="1308">
        <v>38</v>
      </c>
      <c r="AE43" s="1320" t="s">
        <v>742</v>
      </c>
      <c r="AF43" s="1320" t="s">
        <v>476</v>
      </c>
      <c r="AG43" s="1292" t="s">
        <v>630</v>
      </c>
      <c r="AH43" s="1297">
        <v>0</v>
      </c>
      <c r="AI43" s="1293">
        <v>0</v>
      </c>
      <c r="AJ43" s="1292">
        <v>0</v>
      </c>
      <c r="AK43" s="1292">
        <v>9</v>
      </c>
      <c r="AL43" s="1292">
        <v>0</v>
      </c>
      <c r="AM43" s="1292">
        <v>0</v>
      </c>
      <c r="AN43" s="1293"/>
      <c r="AO43" s="1292"/>
      <c r="AP43" s="1294">
        <f>SUM(AG43:AO43)</f>
        <v>9</v>
      </c>
    </row>
    <row r="44" spans="1:42" s="1105" customFormat="1" ht="8.25" customHeight="1" x14ac:dyDescent="0.2">
      <c r="A44" s="1304">
        <v>40</v>
      </c>
      <c r="B44" s="1973" t="s">
        <v>262</v>
      </c>
      <c r="C44" s="1973" t="s">
        <v>259</v>
      </c>
      <c r="D44" s="1292" t="s">
        <v>43</v>
      </c>
      <c r="E44" s="1292">
        <v>3</v>
      </c>
      <c r="F44" s="1293">
        <v>0</v>
      </c>
      <c r="G44" s="1293">
        <v>0</v>
      </c>
      <c r="H44" s="1292">
        <v>1</v>
      </c>
      <c r="I44" s="1293">
        <v>3</v>
      </c>
      <c r="J44" s="1292">
        <v>3</v>
      </c>
      <c r="K44" s="1293"/>
      <c r="L44" s="1292"/>
      <c r="M44" s="1990">
        <f>SUM(E44:L44)</f>
        <v>10</v>
      </c>
      <c r="O44" s="1304">
        <v>70</v>
      </c>
      <c r="P44" s="2001" t="s">
        <v>450</v>
      </c>
      <c r="Q44" s="1314" t="s">
        <v>451</v>
      </c>
      <c r="R44" s="1292" t="s">
        <v>627</v>
      </c>
      <c r="S44" s="1312">
        <v>0</v>
      </c>
      <c r="T44" s="1293">
        <v>0</v>
      </c>
      <c r="U44" s="1293">
        <v>0</v>
      </c>
      <c r="V44" s="1292">
        <v>0</v>
      </c>
      <c r="W44" s="1312">
        <v>1</v>
      </c>
      <c r="X44" s="1312">
        <v>0</v>
      </c>
      <c r="Y44" s="1293"/>
      <c r="Z44" s="1312"/>
      <c r="AA44" s="1990">
        <f>SUM(R44:Z44)</f>
        <v>1</v>
      </c>
      <c r="AD44" s="1308">
        <v>38</v>
      </c>
      <c r="AE44" s="1302" t="s">
        <v>447</v>
      </c>
      <c r="AF44" s="1302" t="s">
        <v>288</v>
      </c>
      <c r="AG44" s="1292" t="s">
        <v>204</v>
      </c>
      <c r="AH44" s="1292">
        <v>0</v>
      </c>
      <c r="AI44" s="1293">
        <v>5</v>
      </c>
      <c r="AJ44" s="1292">
        <v>4</v>
      </c>
      <c r="AK44" s="1292">
        <v>0</v>
      </c>
      <c r="AL44" s="1292">
        <v>0</v>
      </c>
      <c r="AM44" s="1292">
        <v>0</v>
      </c>
      <c r="AN44" s="1293"/>
      <c r="AO44" s="1292"/>
      <c r="AP44" s="1294">
        <f>SUM(AG44:AO44)</f>
        <v>9</v>
      </c>
    </row>
    <row r="45" spans="1:42" s="1105" customFormat="1" ht="8.25" customHeight="1" x14ac:dyDescent="0.2">
      <c r="A45" s="1304">
        <v>41</v>
      </c>
      <c r="B45" s="1327" t="s">
        <v>434</v>
      </c>
      <c r="C45" s="1328" t="s">
        <v>435</v>
      </c>
      <c r="D45" s="1292" t="s">
        <v>32</v>
      </c>
      <c r="E45" s="1293">
        <v>0</v>
      </c>
      <c r="F45" s="1293">
        <v>4</v>
      </c>
      <c r="G45" s="1293">
        <v>4</v>
      </c>
      <c r="H45" s="1292">
        <v>0</v>
      </c>
      <c r="I45" s="1293">
        <v>0</v>
      </c>
      <c r="J45" s="1293">
        <v>1</v>
      </c>
      <c r="K45" s="1293"/>
      <c r="L45" s="1293"/>
      <c r="M45" s="1990">
        <f>SUM(E45:L45)</f>
        <v>9</v>
      </c>
      <c r="O45" s="1304">
        <v>70</v>
      </c>
      <c r="P45" s="2001" t="s">
        <v>452</v>
      </c>
      <c r="Q45" s="1314" t="s">
        <v>453</v>
      </c>
      <c r="R45" s="1292" t="s">
        <v>627</v>
      </c>
      <c r="S45" s="1292">
        <v>0</v>
      </c>
      <c r="T45" s="1293">
        <v>0</v>
      </c>
      <c r="U45" s="1293">
        <v>0</v>
      </c>
      <c r="V45" s="1292">
        <v>1</v>
      </c>
      <c r="W45" s="1292">
        <v>0</v>
      </c>
      <c r="X45" s="1292">
        <v>0</v>
      </c>
      <c r="Y45" s="1293"/>
      <c r="Z45" s="1292"/>
      <c r="AA45" s="1990">
        <f>SUM(R45:Z45)</f>
        <v>1</v>
      </c>
      <c r="AD45" s="1308">
        <v>41</v>
      </c>
      <c r="AE45" s="1302" t="s">
        <v>233</v>
      </c>
      <c r="AF45" s="1302" t="s">
        <v>226</v>
      </c>
      <c r="AG45" s="1292" t="s">
        <v>204</v>
      </c>
      <c r="AH45" s="1297">
        <v>0</v>
      </c>
      <c r="AI45" s="1293">
        <v>0</v>
      </c>
      <c r="AJ45" s="1292">
        <v>0</v>
      </c>
      <c r="AK45" s="1292">
        <v>0</v>
      </c>
      <c r="AL45" s="1312">
        <v>0</v>
      </c>
      <c r="AM45" s="1312">
        <v>8.5</v>
      </c>
      <c r="AN45" s="1293"/>
      <c r="AO45" s="1312"/>
      <c r="AP45" s="1294">
        <f>SUM(AG45:AO45)</f>
        <v>8.5</v>
      </c>
    </row>
    <row r="46" spans="1:42" s="1105" customFormat="1" ht="8.25" customHeight="1" x14ac:dyDescent="0.2">
      <c r="A46" s="1304">
        <v>41</v>
      </c>
      <c r="B46" s="1327" t="s">
        <v>448</v>
      </c>
      <c r="C46" s="1328" t="s">
        <v>86</v>
      </c>
      <c r="D46" s="1292" t="s">
        <v>628</v>
      </c>
      <c r="E46" s="1297">
        <v>2</v>
      </c>
      <c r="F46" s="1293">
        <v>3</v>
      </c>
      <c r="G46" s="1293">
        <v>4</v>
      </c>
      <c r="H46" s="1292">
        <v>0</v>
      </c>
      <c r="I46" s="1292">
        <v>0</v>
      </c>
      <c r="J46" s="1292">
        <v>0</v>
      </c>
      <c r="K46" s="1293"/>
      <c r="L46" s="1292"/>
      <c r="M46" s="1990">
        <f>SUM(D46:L46)</f>
        <v>9</v>
      </c>
      <c r="AD46" s="1308">
        <v>41</v>
      </c>
      <c r="AE46" s="2030" t="s">
        <v>668</v>
      </c>
      <c r="AF46" s="2037" t="s">
        <v>226</v>
      </c>
      <c r="AG46" s="1292" t="s">
        <v>204</v>
      </c>
      <c r="AH46" s="1297">
        <v>0</v>
      </c>
      <c r="AI46" s="1293">
        <v>0</v>
      </c>
      <c r="AJ46" s="1292">
        <v>3.5</v>
      </c>
      <c r="AK46" s="1292">
        <v>0</v>
      </c>
      <c r="AL46" s="1292">
        <v>5</v>
      </c>
      <c r="AM46" s="1292">
        <v>0</v>
      </c>
      <c r="AN46" s="1293"/>
      <c r="AO46" s="1292"/>
      <c r="AP46" s="1294">
        <f>SUM(AG46:AO46)</f>
        <v>8.5</v>
      </c>
    </row>
    <row r="47" spans="1:42" s="1105" customFormat="1" ht="8.25" customHeight="1" x14ac:dyDescent="0.2">
      <c r="A47" s="1304">
        <v>43</v>
      </c>
      <c r="B47" s="1327" t="s">
        <v>356</v>
      </c>
      <c r="C47" s="1328" t="s">
        <v>57</v>
      </c>
      <c r="D47" s="1292" t="s">
        <v>32</v>
      </c>
      <c r="E47" s="1292">
        <v>0</v>
      </c>
      <c r="F47" s="1293">
        <v>0</v>
      </c>
      <c r="G47" s="1293">
        <v>0</v>
      </c>
      <c r="H47" s="1292">
        <v>0</v>
      </c>
      <c r="I47" s="1292">
        <v>8</v>
      </c>
      <c r="J47" s="1293">
        <v>0</v>
      </c>
      <c r="K47" s="1293"/>
      <c r="L47" s="1293"/>
      <c r="M47" s="1990">
        <f>SUM(E47:L47)</f>
        <v>8</v>
      </c>
      <c r="O47" s="1733" t="s">
        <v>316</v>
      </c>
      <c r="P47" s="1733"/>
      <c r="Q47" s="1733"/>
      <c r="R47" s="1733"/>
      <c r="S47" s="1733"/>
      <c r="T47" s="1733"/>
      <c r="U47" s="1733"/>
      <c r="V47" s="1733"/>
      <c r="W47" s="1733"/>
      <c r="X47" s="1733"/>
      <c r="Y47" s="1733"/>
      <c r="Z47" s="1733"/>
      <c r="AA47" s="1733"/>
      <c r="AB47" s="1324"/>
      <c r="AC47" s="1324"/>
      <c r="AD47" s="1308">
        <v>43</v>
      </c>
      <c r="AE47" s="1327" t="s">
        <v>356</v>
      </c>
      <c r="AF47" s="1328" t="s">
        <v>57</v>
      </c>
      <c r="AG47" s="1292" t="s">
        <v>32</v>
      </c>
      <c r="AH47" s="1292">
        <v>0</v>
      </c>
      <c r="AI47" s="1293">
        <v>0</v>
      </c>
      <c r="AJ47" s="1292">
        <v>0</v>
      </c>
      <c r="AK47" s="1292">
        <v>0</v>
      </c>
      <c r="AL47" s="1292">
        <v>7.5</v>
      </c>
      <c r="AM47" s="1293">
        <v>0</v>
      </c>
      <c r="AN47" s="1293"/>
      <c r="AO47" s="1293"/>
      <c r="AP47" s="1294">
        <f>SUM(AH47:AO47)</f>
        <v>7.5</v>
      </c>
    </row>
    <row r="48" spans="1:42" s="1105" customFormat="1" ht="8.25" customHeight="1" x14ac:dyDescent="0.2">
      <c r="A48" s="1304">
        <v>43</v>
      </c>
      <c r="B48" s="2014" t="s">
        <v>116</v>
      </c>
      <c r="C48" s="2015" t="s">
        <v>47</v>
      </c>
      <c r="D48" s="1292" t="s">
        <v>630</v>
      </c>
      <c r="E48" s="1297">
        <v>0</v>
      </c>
      <c r="F48" s="1293">
        <v>3</v>
      </c>
      <c r="G48" s="1293">
        <v>0</v>
      </c>
      <c r="H48" s="1292">
        <v>2</v>
      </c>
      <c r="I48" s="1292">
        <v>0</v>
      </c>
      <c r="J48" s="1312">
        <v>3</v>
      </c>
      <c r="K48" s="1293"/>
      <c r="L48" s="1312"/>
      <c r="M48" s="1990">
        <f>SUM(D48:L48)</f>
        <v>8</v>
      </c>
      <c r="O48" s="1733"/>
      <c r="P48" s="1733"/>
      <c r="Q48" s="1733"/>
      <c r="R48" s="1733"/>
      <c r="S48" s="1733"/>
      <c r="T48" s="1733"/>
      <c r="U48" s="1733"/>
      <c r="V48" s="1733"/>
      <c r="W48" s="1733"/>
      <c r="X48" s="1733"/>
      <c r="Y48" s="1733"/>
      <c r="Z48" s="1733"/>
      <c r="AA48" s="1733"/>
      <c r="AB48" s="1324"/>
      <c r="AC48" s="1324"/>
      <c r="AD48" s="1308">
        <v>43</v>
      </c>
      <c r="AE48" s="2036" t="s">
        <v>896</v>
      </c>
      <c r="AF48" s="2038" t="s">
        <v>27</v>
      </c>
      <c r="AG48" s="504" t="s">
        <v>822</v>
      </c>
      <c r="AH48" s="1286">
        <v>0</v>
      </c>
      <c r="AI48" s="1286">
        <v>0</v>
      </c>
      <c r="AJ48" s="1286">
        <v>0</v>
      </c>
      <c r="AK48" s="1286">
        <v>0</v>
      </c>
      <c r="AL48" s="1292">
        <v>7.5</v>
      </c>
      <c r="AM48" s="1292">
        <v>0</v>
      </c>
      <c r="AN48" s="1293"/>
      <c r="AO48" s="1292"/>
      <c r="AP48" s="1294">
        <f>SUM(AG48:AO48)</f>
        <v>7.5</v>
      </c>
    </row>
    <row r="49" spans="1:42" s="1105" customFormat="1" ht="8.25" customHeight="1" x14ac:dyDescent="0.2">
      <c r="A49" s="1304">
        <v>45</v>
      </c>
      <c r="B49" s="2017" t="s">
        <v>267</v>
      </c>
      <c r="C49" s="2016" t="s">
        <v>55</v>
      </c>
      <c r="D49" s="1292" t="s">
        <v>43</v>
      </c>
      <c r="E49" s="1292">
        <v>2</v>
      </c>
      <c r="F49" s="1293">
        <v>3</v>
      </c>
      <c r="G49" s="1293">
        <v>1</v>
      </c>
      <c r="H49" s="1292">
        <v>0</v>
      </c>
      <c r="I49" s="1293">
        <v>0</v>
      </c>
      <c r="J49" s="1292">
        <v>1</v>
      </c>
      <c r="K49" s="1293"/>
      <c r="L49" s="1292"/>
      <c r="M49" s="1990">
        <f>SUM(E49:L49)</f>
        <v>7</v>
      </c>
      <c r="O49" s="1308">
        <v>51</v>
      </c>
      <c r="P49" s="1322" t="s">
        <v>469</v>
      </c>
      <c r="Q49" s="1322" t="s">
        <v>179</v>
      </c>
      <c r="R49" s="1292" t="s">
        <v>66</v>
      </c>
      <c r="S49" s="1297">
        <v>0</v>
      </c>
      <c r="T49" s="1293">
        <v>0</v>
      </c>
      <c r="U49" s="1292">
        <v>0</v>
      </c>
      <c r="V49" s="1292">
        <v>4.5</v>
      </c>
      <c r="W49" s="1292">
        <v>0</v>
      </c>
      <c r="X49" s="1292">
        <v>0</v>
      </c>
      <c r="Y49" s="1293"/>
      <c r="Z49" s="1292"/>
      <c r="AA49" s="1294">
        <f>SUM(R49:Z49)</f>
        <v>4.5</v>
      </c>
      <c r="AD49" s="1308">
        <v>45</v>
      </c>
      <c r="AE49" s="1327" t="s">
        <v>355</v>
      </c>
      <c r="AF49" s="1327" t="s">
        <v>47</v>
      </c>
      <c r="AG49" s="1292" t="s">
        <v>32</v>
      </c>
      <c r="AH49" s="1292">
        <v>0</v>
      </c>
      <c r="AI49" s="1293">
        <v>0</v>
      </c>
      <c r="AJ49" s="1292">
        <v>0</v>
      </c>
      <c r="AK49" s="1292">
        <v>0</v>
      </c>
      <c r="AL49" s="1292">
        <v>0</v>
      </c>
      <c r="AM49" s="1293">
        <v>5</v>
      </c>
      <c r="AN49" s="1293"/>
      <c r="AO49" s="1293"/>
      <c r="AP49" s="1294">
        <f>SUM(AH49:AO49)</f>
        <v>5</v>
      </c>
    </row>
    <row r="50" spans="1:42" s="1105" customFormat="1" ht="8.25" customHeight="1" x14ac:dyDescent="0.2">
      <c r="A50" s="1304">
        <v>45</v>
      </c>
      <c r="B50" s="1973" t="s">
        <v>261</v>
      </c>
      <c r="C50" s="1973" t="s">
        <v>444</v>
      </c>
      <c r="D50" s="1292" t="s">
        <v>43</v>
      </c>
      <c r="E50" s="1297">
        <v>2</v>
      </c>
      <c r="F50" s="1293">
        <v>1</v>
      </c>
      <c r="G50" s="1293">
        <v>4</v>
      </c>
      <c r="H50" s="1292">
        <v>0</v>
      </c>
      <c r="I50" s="1293">
        <v>0</v>
      </c>
      <c r="J50" s="1297">
        <v>0</v>
      </c>
      <c r="K50" s="1293"/>
      <c r="L50" s="1297"/>
      <c r="M50" s="1990">
        <f>SUM(E50:L50)</f>
        <v>7</v>
      </c>
      <c r="O50" s="1308">
        <v>51</v>
      </c>
      <c r="P50" s="1306" t="s">
        <v>746</v>
      </c>
      <c r="Q50" s="1306" t="s">
        <v>47</v>
      </c>
      <c r="R50" s="1292" t="s">
        <v>630</v>
      </c>
      <c r="S50" s="1297">
        <v>0</v>
      </c>
      <c r="T50" s="1293">
        <v>4.5</v>
      </c>
      <c r="U50" s="1292">
        <v>0</v>
      </c>
      <c r="V50" s="1292">
        <v>0</v>
      </c>
      <c r="W50" s="1292">
        <v>0</v>
      </c>
      <c r="X50" s="1312">
        <v>0</v>
      </c>
      <c r="Y50" s="1293"/>
      <c r="Z50" s="1312"/>
      <c r="AA50" s="1294">
        <f>SUM(R50:Z50)</f>
        <v>4.5</v>
      </c>
      <c r="AD50" s="1308">
        <v>45</v>
      </c>
      <c r="AE50" s="1327" t="s">
        <v>1057</v>
      </c>
      <c r="AF50" s="1327" t="s">
        <v>1058</v>
      </c>
      <c r="AG50" s="1292" t="s">
        <v>32</v>
      </c>
      <c r="AH50" s="1292">
        <v>0</v>
      </c>
      <c r="AI50" s="1293">
        <v>0</v>
      </c>
      <c r="AJ50" s="1292">
        <v>0</v>
      </c>
      <c r="AK50" s="1292">
        <v>0</v>
      </c>
      <c r="AL50" s="1292">
        <v>0</v>
      </c>
      <c r="AM50" s="1293">
        <v>5</v>
      </c>
      <c r="AN50" s="1293"/>
      <c r="AO50" s="1293"/>
      <c r="AP50" s="1294">
        <f>SUM(AH50:AO50)</f>
        <v>5</v>
      </c>
    </row>
    <row r="51" spans="1:42" s="1105" customFormat="1" ht="8.25" customHeight="1" x14ac:dyDescent="0.2">
      <c r="A51" s="1304">
        <v>45</v>
      </c>
      <c r="B51" s="1322" t="s">
        <v>469</v>
      </c>
      <c r="C51" s="1322" t="s">
        <v>179</v>
      </c>
      <c r="D51" s="1292" t="s">
        <v>66</v>
      </c>
      <c r="E51" s="1297">
        <v>0</v>
      </c>
      <c r="F51" s="1293">
        <v>0</v>
      </c>
      <c r="G51" s="1293">
        <v>4</v>
      </c>
      <c r="H51" s="1292">
        <v>3</v>
      </c>
      <c r="I51" s="1292">
        <v>0</v>
      </c>
      <c r="J51" s="1292">
        <v>0</v>
      </c>
      <c r="K51" s="1293"/>
      <c r="L51" s="1292"/>
      <c r="M51" s="1990">
        <f>SUM(D51:L51)</f>
        <v>7</v>
      </c>
      <c r="O51" s="1308">
        <v>51</v>
      </c>
      <c r="P51" s="1320" t="s">
        <v>742</v>
      </c>
      <c r="Q51" s="1320" t="s">
        <v>27</v>
      </c>
      <c r="R51" s="1292" t="s">
        <v>630</v>
      </c>
      <c r="S51" s="1292">
        <v>0</v>
      </c>
      <c r="T51" s="1293">
        <v>0</v>
      </c>
      <c r="U51" s="1292">
        <v>0</v>
      </c>
      <c r="V51" s="1292">
        <v>0</v>
      </c>
      <c r="W51" s="1292">
        <v>0</v>
      </c>
      <c r="X51" s="1292">
        <v>4.5</v>
      </c>
      <c r="Y51" s="1293"/>
      <c r="Z51" s="1292"/>
      <c r="AA51" s="1294">
        <f>SUM(R51:Z51)</f>
        <v>4.5</v>
      </c>
      <c r="AD51" s="1308">
        <v>45</v>
      </c>
      <c r="AE51" s="2007" t="s">
        <v>618</v>
      </c>
      <c r="AF51" s="2008" t="s">
        <v>619</v>
      </c>
      <c r="AG51" s="1292" t="s">
        <v>66</v>
      </c>
      <c r="AH51" s="1297">
        <v>0</v>
      </c>
      <c r="AI51" s="1293">
        <v>5</v>
      </c>
      <c r="AJ51" s="1292">
        <v>0</v>
      </c>
      <c r="AK51" s="1292">
        <v>0</v>
      </c>
      <c r="AL51" s="1312">
        <v>0</v>
      </c>
      <c r="AM51" s="1312">
        <v>0</v>
      </c>
      <c r="AN51" s="1293"/>
      <c r="AO51" s="1312"/>
      <c r="AP51" s="1294">
        <f>SUM(AG51:AO51)</f>
        <v>5</v>
      </c>
    </row>
    <row r="52" spans="1:42" s="1105" customFormat="1" ht="8.25" customHeight="1" x14ac:dyDescent="0.2">
      <c r="A52" s="1304">
        <v>45</v>
      </c>
      <c r="B52" s="1302" t="s">
        <v>119</v>
      </c>
      <c r="C52" s="1329" t="s">
        <v>25</v>
      </c>
      <c r="D52" s="1292" t="s">
        <v>627</v>
      </c>
      <c r="E52" s="1297">
        <v>0</v>
      </c>
      <c r="F52" s="1293">
        <v>4</v>
      </c>
      <c r="G52" s="1293">
        <v>0</v>
      </c>
      <c r="H52" s="1292">
        <v>3</v>
      </c>
      <c r="I52" s="1292">
        <v>0</v>
      </c>
      <c r="J52" s="1292">
        <v>0</v>
      </c>
      <c r="K52" s="1293"/>
      <c r="L52" s="1292"/>
      <c r="M52" s="1990">
        <f>SUM(D52:L52)</f>
        <v>7</v>
      </c>
      <c r="O52" s="1308">
        <v>51</v>
      </c>
      <c r="P52" s="1302" t="s">
        <v>212</v>
      </c>
      <c r="Q52" s="1302" t="s">
        <v>211</v>
      </c>
      <c r="R52" s="1292" t="s">
        <v>204</v>
      </c>
      <c r="S52" s="1297">
        <v>0</v>
      </c>
      <c r="T52" s="1293">
        <v>0</v>
      </c>
      <c r="U52" s="1292">
        <v>4.5</v>
      </c>
      <c r="V52" s="1292">
        <v>0</v>
      </c>
      <c r="W52" s="1292">
        <v>0</v>
      </c>
      <c r="X52" s="1312">
        <v>0</v>
      </c>
      <c r="Y52" s="1293"/>
      <c r="Z52" s="1312"/>
      <c r="AA52" s="1294">
        <f>SUM(R52:Z52)</f>
        <v>4.5</v>
      </c>
      <c r="AD52" s="1308">
        <v>45</v>
      </c>
      <c r="AE52" s="1302" t="s">
        <v>286</v>
      </c>
      <c r="AF52" s="1329" t="s">
        <v>459</v>
      </c>
      <c r="AG52" s="1292" t="s">
        <v>627</v>
      </c>
      <c r="AH52" s="1297">
        <v>0</v>
      </c>
      <c r="AI52" s="1293">
        <v>5</v>
      </c>
      <c r="AJ52" s="1292">
        <v>0</v>
      </c>
      <c r="AK52" s="1292">
        <v>0</v>
      </c>
      <c r="AL52" s="1312">
        <v>0</v>
      </c>
      <c r="AM52" s="1312">
        <v>0</v>
      </c>
      <c r="AN52" s="1293"/>
      <c r="AO52" s="1312"/>
      <c r="AP52" s="1294">
        <f>SUM(AG52:AO52)</f>
        <v>5</v>
      </c>
    </row>
    <row r="53" spans="1:42" ht="9" customHeight="1" x14ac:dyDescent="0.2">
      <c r="A53" s="1304">
        <v>45</v>
      </c>
      <c r="B53" s="1302" t="s">
        <v>323</v>
      </c>
      <c r="C53" s="1973" t="s">
        <v>44</v>
      </c>
      <c r="D53" s="1292" t="s">
        <v>627</v>
      </c>
      <c r="E53" s="1297">
        <v>0</v>
      </c>
      <c r="F53" s="1293">
        <v>2</v>
      </c>
      <c r="G53" s="1293">
        <v>0</v>
      </c>
      <c r="H53" s="1292">
        <v>4</v>
      </c>
      <c r="I53" s="1292">
        <v>0</v>
      </c>
      <c r="J53" s="1292">
        <v>1</v>
      </c>
      <c r="K53" s="1293"/>
      <c r="L53" s="1292"/>
      <c r="M53" s="1990">
        <f>SUM(D53:L53)</f>
        <v>7</v>
      </c>
      <c r="O53" s="1308">
        <v>51</v>
      </c>
      <c r="P53" s="1322" t="s">
        <v>479</v>
      </c>
      <c r="Q53" s="1322" t="s">
        <v>72</v>
      </c>
      <c r="R53" s="1292" t="s">
        <v>190</v>
      </c>
      <c r="S53" s="1292">
        <v>0</v>
      </c>
      <c r="T53" s="1293">
        <v>0</v>
      </c>
      <c r="U53" s="1292">
        <v>0</v>
      </c>
      <c r="V53" s="1292">
        <v>0</v>
      </c>
      <c r="W53" s="1292">
        <v>4.5</v>
      </c>
      <c r="X53" s="1292">
        <v>0</v>
      </c>
      <c r="Y53" s="1293"/>
      <c r="Z53" s="1292"/>
      <c r="AA53" s="1294">
        <f>SUM(R53:Z53)</f>
        <v>4.5</v>
      </c>
      <c r="AD53" s="1308">
        <v>45</v>
      </c>
      <c r="AE53" s="1302" t="s">
        <v>448</v>
      </c>
      <c r="AF53" s="1302" t="s">
        <v>86</v>
      </c>
      <c r="AG53" s="1292" t="s">
        <v>204</v>
      </c>
      <c r="AH53" s="1297">
        <v>5</v>
      </c>
      <c r="AI53" s="1293">
        <v>0</v>
      </c>
      <c r="AJ53" s="1292">
        <v>0</v>
      </c>
      <c r="AK53" s="1292">
        <v>0</v>
      </c>
      <c r="AL53" s="1292">
        <v>0</v>
      </c>
      <c r="AM53" s="1292">
        <v>0</v>
      </c>
      <c r="AN53" s="1293"/>
      <c r="AO53" s="1292"/>
      <c r="AP53" s="1294">
        <f>SUM(AG53:AO53)</f>
        <v>5</v>
      </c>
    </row>
    <row r="54" spans="1:42" ht="9" customHeight="1" x14ac:dyDescent="0.2">
      <c r="A54" s="1304">
        <v>45</v>
      </c>
      <c r="B54" s="1302" t="s">
        <v>447</v>
      </c>
      <c r="C54" s="1302" t="s">
        <v>288</v>
      </c>
      <c r="D54" s="1292" t="s">
        <v>628</v>
      </c>
      <c r="E54" s="1292">
        <v>3</v>
      </c>
      <c r="F54" s="1293">
        <v>0</v>
      </c>
      <c r="G54" s="1293">
        <v>0</v>
      </c>
      <c r="H54" s="1292">
        <v>0</v>
      </c>
      <c r="I54" s="1292">
        <v>1</v>
      </c>
      <c r="J54" s="1292">
        <v>3</v>
      </c>
      <c r="K54" s="1293"/>
      <c r="L54" s="1292"/>
      <c r="M54" s="1990">
        <f>SUM(D54:L54)</f>
        <v>7</v>
      </c>
      <c r="O54" s="1308">
        <v>51</v>
      </c>
      <c r="P54" s="1330" t="s">
        <v>946</v>
      </c>
      <c r="Q54" s="1330" t="s">
        <v>438</v>
      </c>
      <c r="R54" s="504" t="s">
        <v>822</v>
      </c>
      <c r="S54" s="1286">
        <v>0</v>
      </c>
      <c r="T54" s="1286">
        <v>0</v>
      </c>
      <c r="U54" s="1286">
        <v>0</v>
      </c>
      <c r="V54" s="1286">
        <v>0</v>
      </c>
      <c r="W54" s="1292">
        <v>4.5</v>
      </c>
      <c r="X54" s="1292">
        <v>0</v>
      </c>
      <c r="Y54" s="1293"/>
      <c r="Z54" s="1292"/>
      <c r="AA54" s="1294">
        <f>SUM(R54:Z54)</f>
        <v>4.5</v>
      </c>
      <c r="AD54" s="1308">
        <v>45</v>
      </c>
      <c r="AE54" s="1322" t="s">
        <v>977</v>
      </c>
      <c r="AF54" s="1322" t="s">
        <v>57</v>
      </c>
      <c r="AG54" s="1292" t="s">
        <v>190</v>
      </c>
      <c r="AH54" s="1292">
        <v>0</v>
      </c>
      <c r="AI54" s="1293">
        <v>5</v>
      </c>
      <c r="AJ54" s="1292">
        <v>0</v>
      </c>
      <c r="AK54" s="1292">
        <v>0</v>
      </c>
      <c r="AL54" s="1292">
        <v>0</v>
      </c>
      <c r="AM54" s="1292">
        <v>0</v>
      </c>
      <c r="AN54" s="1293"/>
      <c r="AO54" s="1292"/>
      <c r="AP54" s="1294">
        <f>SUM(AG54:AO54)</f>
        <v>5</v>
      </c>
    </row>
    <row r="55" spans="1:42" ht="9" customHeight="1" x14ac:dyDescent="0.2">
      <c r="A55" s="1304">
        <v>45</v>
      </c>
      <c r="B55" s="1302" t="s">
        <v>264</v>
      </c>
      <c r="C55" s="1302" t="s">
        <v>265</v>
      </c>
      <c r="D55" s="1292" t="s">
        <v>628</v>
      </c>
      <c r="E55" s="1292">
        <v>0</v>
      </c>
      <c r="F55" s="1293">
        <v>1</v>
      </c>
      <c r="G55" s="1293">
        <v>1</v>
      </c>
      <c r="H55" s="1292">
        <v>0</v>
      </c>
      <c r="I55" s="1292">
        <v>2</v>
      </c>
      <c r="J55" s="1292">
        <v>3</v>
      </c>
      <c r="K55" s="1293"/>
      <c r="L55" s="1292"/>
      <c r="M55" s="1990">
        <f>SUM(D55:L55)</f>
        <v>7</v>
      </c>
      <c r="O55" s="1308">
        <v>60</v>
      </c>
      <c r="P55" s="1287" t="s">
        <v>434</v>
      </c>
      <c r="Q55" s="1291" t="s">
        <v>435</v>
      </c>
      <c r="R55" s="1292" t="s">
        <v>32</v>
      </c>
      <c r="S55" s="1293">
        <v>0</v>
      </c>
      <c r="T55" s="1293">
        <v>0</v>
      </c>
      <c r="U55" s="1292">
        <v>4</v>
      </c>
      <c r="V55" s="1292">
        <v>0</v>
      </c>
      <c r="W55" s="1293">
        <v>0</v>
      </c>
      <c r="X55" s="1293">
        <v>0</v>
      </c>
      <c r="Y55" s="1293"/>
      <c r="Z55" s="1293"/>
      <c r="AA55" s="1294">
        <f>SUM(S55:Z55)</f>
        <v>4</v>
      </c>
      <c r="AD55" s="1308">
        <v>51</v>
      </c>
      <c r="AE55" s="1302" t="s">
        <v>442</v>
      </c>
      <c r="AF55" s="1302" t="s">
        <v>139</v>
      </c>
      <c r="AG55" s="1292" t="s">
        <v>32</v>
      </c>
      <c r="AH55" s="1292">
        <v>0</v>
      </c>
      <c r="AI55" s="1293">
        <v>0</v>
      </c>
      <c r="AJ55" s="1292">
        <v>0</v>
      </c>
      <c r="AK55" s="1292">
        <v>0</v>
      </c>
      <c r="AL55" s="1293">
        <v>0</v>
      </c>
      <c r="AM55" s="1293">
        <v>4.5</v>
      </c>
      <c r="AN55" s="1293"/>
      <c r="AO55" s="1293"/>
      <c r="AP55" s="1294">
        <f>SUM(AH55:AO55)</f>
        <v>4.5</v>
      </c>
    </row>
    <row r="56" spans="1:42" ht="9" customHeight="1" x14ac:dyDescent="0.2">
      <c r="A56" s="1304">
        <v>52</v>
      </c>
      <c r="B56" s="2007" t="s">
        <v>618</v>
      </c>
      <c r="C56" s="2008" t="s">
        <v>619</v>
      </c>
      <c r="D56" s="1292" t="s">
        <v>66</v>
      </c>
      <c r="E56" s="1297">
        <v>0</v>
      </c>
      <c r="F56" s="1293">
        <v>1</v>
      </c>
      <c r="G56" s="1293">
        <v>2</v>
      </c>
      <c r="H56" s="1292">
        <v>0</v>
      </c>
      <c r="I56" s="1312">
        <v>1</v>
      </c>
      <c r="J56" s="1312">
        <v>2</v>
      </c>
      <c r="K56" s="1293"/>
      <c r="L56" s="1312"/>
      <c r="M56" s="1990">
        <f>SUM(D56:L56)</f>
        <v>6</v>
      </c>
      <c r="O56" s="1308">
        <v>60</v>
      </c>
      <c r="P56" s="1291" t="s">
        <v>450</v>
      </c>
      <c r="Q56" s="1314" t="s">
        <v>451</v>
      </c>
      <c r="R56" s="1292" t="s">
        <v>627</v>
      </c>
      <c r="S56" s="1312">
        <v>4</v>
      </c>
      <c r="T56" s="1293">
        <v>0</v>
      </c>
      <c r="U56" s="1292">
        <v>0</v>
      </c>
      <c r="V56" s="1292">
        <v>0</v>
      </c>
      <c r="W56" s="1312">
        <v>0</v>
      </c>
      <c r="X56" s="1312">
        <v>0</v>
      </c>
      <c r="Y56" s="1293"/>
      <c r="Z56" s="1312"/>
      <c r="AA56" s="1294">
        <f>SUM(R56:Z56)</f>
        <v>4</v>
      </c>
      <c r="AD56" s="1308">
        <v>51</v>
      </c>
      <c r="AE56" s="1322" t="s">
        <v>806</v>
      </c>
      <c r="AF56" s="1973" t="s">
        <v>167</v>
      </c>
      <c r="AG56" s="1292" t="s">
        <v>43</v>
      </c>
      <c r="AH56" s="1297">
        <v>0</v>
      </c>
      <c r="AI56" s="1293">
        <v>0</v>
      </c>
      <c r="AJ56" s="1292">
        <v>0</v>
      </c>
      <c r="AK56" s="1292">
        <v>0</v>
      </c>
      <c r="AL56" s="1293">
        <v>0</v>
      </c>
      <c r="AM56" s="1297">
        <v>4.5</v>
      </c>
      <c r="AN56" s="1293"/>
      <c r="AO56" s="1297"/>
      <c r="AP56" s="1294">
        <f>SUM(AH56:AO56)</f>
        <v>4.5</v>
      </c>
    </row>
    <row r="57" spans="1:42" ht="9" customHeight="1" x14ac:dyDescent="0.2">
      <c r="A57" s="1304">
        <v>52</v>
      </c>
      <c r="B57" s="1306" t="s">
        <v>141</v>
      </c>
      <c r="C57" s="1306" t="s">
        <v>476</v>
      </c>
      <c r="D57" s="1292" t="s">
        <v>630</v>
      </c>
      <c r="E57" s="1297">
        <v>0</v>
      </c>
      <c r="F57" s="1293">
        <v>0</v>
      </c>
      <c r="G57" s="1293">
        <v>1</v>
      </c>
      <c r="H57" s="1292">
        <v>0</v>
      </c>
      <c r="I57" s="1292">
        <v>1</v>
      </c>
      <c r="J57" s="1292">
        <v>4</v>
      </c>
      <c r="K57" s="1293"/>
      <c r="L57" s="1292"/>
      <c r="M57" s="1990">
        <f>SUM(D57:L57)</f>
        <v>6</v>
      </c>
      <c r="O57" s="1308">
        <v>60</v>
      </c>
      <c r="P57" s="1291" t="s">
        <v>264</v>
      </c>
      <c r="Q57" s="1291" t="s">
        <v>265</v>
      </c>
      <c r="R57" s="1292" t="s">
        <v>204</v>
      </c>
      <c r="S57" s="1292">
        <v>0</v>
      </c>
      <c r="T57" s="1293">
        <v>0</v>
      </c>
      <c r="U57" s="1292">
        <v>0</v>
      </c>
      <c r="V57" s="1292">
        <v>0</v>
      </c>
      <c r="W57" s="1292">
        <v>0</v>
      </c>
      <c r="X57" s="1292">
        <v>4</v>
      </c>
      <c r="Y57" s="1293"/>
      <c r="Z57" s="1292"/>
      <c r="AA57" s="1294">
        <f>SUM(R57:Z57)</f>
        <v>4</v>
      </c>
      <c r="AD57" s="1308">
        <v>51</v>
      </c>
      <c r="AE57" s="1322" t="s">
        <v>806</v>
      </c>
      <c r="AF57" s="1322" t="s">
        <v>257</v>
      </c>
      <c r="AG57" s="1292" t="s">
        <v>66</v>
      </c>
      <c r="AH57" s="1297">
        <v>0</v>
      </c>
      <c r="AI57" s="1293">
        <v>0</v>
      </c>
      <c r="AJ57" s="1292">
        <v>4.5</v>
      </c>
      <c r="AK57" s="1292">
        <v>0</v>
      </c>
      <c r="AL57" s="1312">
        <v>0</v>
      </c>
      <c r="AM57" s="1312">
        <v>0</v>
      </c>
      <c r="AN57" s="1293"/>
      <c r="AO57" s="1312"/>
      <c r="AP57" s="1294">
        <f>SUM(AG57:AO57)</f>
        <v>4.5</v>
      </c>
    </row>
    <row r="58" spans="1:42" ht="9" customHeight="1" x14ac:dyDescent="0.2">
      <c r="A58" s="798"/>
      <c r="B58" s="798"/>
      <c r="C58" s="798"/>
      <c r="AD58" s="798"/>
      <c r="AE58" s="798"/>
      <c r="AF58" s="798"/>
      <c r="AG58" s="798"/>
      <c r="AH58" s="798"/>
      <c r="AI58" s="798"/>
      <c r="AJ58" s="798"/>
      <c r="AK58" s="798"/>
      <c r="AL58" s="798"/>
      <c r="AM58" s="798"/>
      <c r="AN58" s="798"/>
      <c r="AO58" s="798"/>
      <c r="AP58" s="798"/>
    </row>
    <row r="59" spans="1:42" ht="9" customHeight="1" x14ac:dyDescent="0.2">
      <c r="A59" s="798"/>
      <c r="B59" s="798"/>
      <c r="C59" s="798"/>
      <c r="AD59" s="798"/>
      <c r="AE59" s="798"/>
      <c r="AF59" s="798"/>
      <c r="AG59" s="798"/>
      <c r="AH59" s="798"/>
      <c r="AI59" s="798"/>
      <c r="AJ59" s="798"/>
      <c r="AK59" s="798"/>
      <c r="AL59" s="798"/>
      <c r="AM59" s="798"/>
      <c r="AN59" s="798"/>
      <c r="AO59" s="798"/>
      <c r="AP59" s="798"/>
    </row>
    <row r="60" spans="1:42" ht="9" customHeight="1" x14ac:dyDescent="0.2">
      <c r="A60" s="798"/>
      <c r="B60" s="798"/>
      <c r="C60" s="798"/>
      <c r="AD60" s="798"/>
      <c r="AE60" s="798"/>
      <c r="AF60" s="798"/>
      <c r="AG60" s="798"/>
      <c r="AH60" s="798"/>
      <c r="AI60" s="798"/>
      <c r="AJ60" s="798"/>
      <c r="AK60" s="798"/>
      <c r="AL60" s="798"/>
      <c r="AM60" s="798"/>
      <c r="AN60" s="798"/>
      <c r="AO60" s="798"/>
      <c r="AP60" s="798"/>
    </row>
    <row r="61" spans="1:42" ht="9" customHeight="1" x14ac:dyDescent="0.2">
      <c r="A61" s="798"/>
      <c r="B61" s="798"/>
      <c r="C61" s="798"/>
      <c r="AD61" s="798"/>
      <c r="AE61" s="798"/>
      <c r="AF61" s="798"/>
      <c r="AG61" s="798"/>
      <c r="AH61" s="798"/>
      <c r="AI61" s="798"/>
      <c r="AJ61" s="798"/>
      <c r="AK61" s="798"/>
      <c r="AL61" s="798"/>
      <c r="AM61" s="798"/>
      <c r="AN61" s="798"/>
      <c r="AO61" s="798"/>
      <c r="AP61" s="798"/>
    </row>
    <row r="62" spans="1:42" ht="9" customHeight="1" x14ac:dyDescent="0.2">
      <c r="A62" s="798"/>
      <c r="B62" s="798"/>
      <c r="C62" s="798"/>
      <c r="AD62" s="798"/>
      <c r="AE62" s="798"/>
      <c r="AF62" s="798"/>
      <c r="AG62" s="798"/>
      <c r="AH62" s="798"/>
      <c r="AI62" s="798"/>
      <c r="AJ62" s="798"/>
      <c r="AK62" s="798"/>
      <c r="AL62" s="798"/>
      <c r="AM62" s="798"/>
      <c r="AN62" s="798"/>
      <c r="AO62" s="798"/>
      <c r="AP62" s="798"/>
    </row>
    <row r="63" spans="1:42" ht="9" customHeight="1" x14ac:dyDescent="0.2">
      <c r="A63" s="798"/>
      <c r="B63" s="798"/>
      <c r="C63" s="798"/>
      <c r="AD63" s="798"/>
      <c r="AE63" s="798"/>
      <c r="AF63" s="798"/>
      <c r="AG63" s="798"/>
      <c r="AH63" s="798"/>
      <c r="AI63" s="798"/>
      <c r="AJ63" s="798"/>
      <c r="AK63" s="798"/>
      <c r="AL63" s="798"/>
      <c r="AM63" s="798"/>
      <c r="AN63" s="798"/>
      <c r="AO63" s="798"/>
      <c r="AP63" s="798"/>
    </row>
    <row r="64" spans="1:42" ht="9" customHeight="1" x14ac:dyDescent="0.2">
      <c r="A64" s="798"/>
      <c r="B64" s="798"/>
      <c r="C64" s="798"/>
      <c r="AD64" s="798"/>
      <c r="AE64" s="798"/>
      <c r="AF64" s="798"/>
      <c r="AG64" s="798"/>
      <c r="AH64" s="798"/>
      <c r="AI64" s="798"/>
      <c r="AJ64" s="798"/>
      <c r="AK64" s="798"/>
      <c r="AL64" s="798"/>
      <c r="AM64" s="798"/>
      <c r="AN64" s="798"/>
      <c r="AO64" s="798"/>
      <c r="AP64" s="798"/>
    </row>
    <row r="65" spans="1:42" ht="9" customHeight="1" x14ac:dyDescent="0.2">
      <c r="A65" s="798"/>
      <c r="B65" s="798"/>
      <c r="C65" s="798"/>
      <c r="AD65" s="798"/>
      <c r="AE65" s="798"/>
      <c r="AF65" s="798"/>
      <c r="AG65" s="798"/>
      <c r="AH65" s="798"/>
      <c r="AI65" s="798"/>
      <c r="AJ65" s="798"/>
      <c r="AK65" s="798"/>
      <c r="AL65" s="798"/>
      <c r="AM65" s="798"/>
      <c r="AN65" s="798"/>
      <c r="AO65" s="798"/>
      <c r="AP65" s="798"/>
    </row>
    <row r="66" spans="1:42" ht="9" customHeight="1" x14ac:dyDescent="0.2">
      <c r="A66" s="798"/>
      <c r="B66" s="798"/>
      <c r="C66" s="798"/>
      <c r="AD66" s="798"/>
      <c r="AE66" s="798"/>
      <c r="AF66" s="798"/>
      <c r="AG66" s="798"/>
      <c r="AH66" s="798"/>
      <c r="AI66" s="798"/>
      <c r="AJ66" s="798"/>
      <c r="AK66" s="798"/>
      <c r="AL66" s="798"/>
      <c r="AM66" s="798"/>
      <c r="AN66" s="798"/>
      <c r="AO66" s="798"/>
      <c r="AP66" s="798"/>
    </row>
    <row r="67" spans="1:42" ht="9" customHeight="1" x14ac:dyDescent="0.2">
      <c r="A67" s="798"/>
      <c r="B67" s="798"/>
      <c r="C67" s="798"/>
    </row>
    <row r="68" spans="1:42" ht="9" customHeight="1" x14ac:dyDescent="0.2">
      <c r="A68" s="798"/>
      <c r="B68" s="798"/>
      <c r="C68" s="798"/>
    </row>
    <row r="69" spans="1:42" ht="9" customHeight="1" x14ac:dyDescent="0.2">
      <c r="A69" s="798"/>
      <c r="B69" s="798"/>
      <c r="C69" s="798"/>
    </row>
    <row r="70" spans="1:42" ht="9" customHeight="1" x14ac:dyDescent="0.2">
      <c r="A70" s="798"/>
      <c r="B70" s="798"/>
      <c r="C70" s="798"/>
    </row>
    <row r="71" spans="1:42" ht="9" customHeight="1" x14ac:dyDescent="0.2">
      <c r="A71" s="798"/>
      <c r="B71" s="798"/>
      <c r="C71" s="798"/>
    </row>
    <row r="72" spans="1:42" ht="9" customHeight="1" x14ac:dyDescent="0.2">
      <c r="A72" s="798"/>
      <c r="B72" s="798"/>
      <c r="C72" s="798"/>
    </row>
    <row r="73" spans="1:42" ht="9" customHeight="1" x14ac:dyDescent="0.2">
      <c r="A73" s="798"/>
      <c r="B73" s="798"/>
      <c r="C73" s="798"/>
    </row>
    <row r="74" spans="1:42" ht="9" customHeight="1" x14ac:dyDescent="0.2">
      <c r="A74" s="798"/>
      <c r="B74" s="798"/>
      <c r="C74" s="798"/>
    </row>
    <row r="75" spans="1:42" ht="9" customHeight="1" x14ac:dyDescent="0.2">
      <c r="A75" s="798"/>
      <c r="B75" s="798"/>
      <c r="C75" s="798"/>
    </row>
    <row r="76" spans="1:42" ht="9" customHeight="1" x14ac:dyDescent="0.2">
      <c r="A76" s="798"/>
      <c r="B76" s="798"/>
      <c r="C76" s="798"/>
    </row>
    <row r="77" spans="1:42" ht="9" customHeight="1" x14ac:dyDescent="0.2">
      <c r="A77" s="798"/>
      <c r="B77" s="798"/>
      <c r="C77" s="798"/>
    </row>
    <row r="78" spans="1:42" ht="9" customHeight="1" x14ac:dyDescent="0.2">
      <c r="A78" s="798"/>
      <c r="B78" s="798"/>
      <c r="C78" s="798"/>
    </row>
    <row r="79" spans="1:42" ht="9" customHeight="1" x14ac:dyDescent="0.2">
      <c r="A79" s="798"/>
      <c r="B79" s="798"/>
      <c r="C79" s="798"/>
    </row>
    <row r="80" spans="1:42" ht="9" customHeight="1" x14ac:dyDescent="0.2"/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</sheetData>
  <sortState ref="B5:M80">
    <sortCondition descending="1" ref="M80"/>
  </sortState>
  <mergeCells count="19">
    <mergeCell ref="O47:AA48"/>
    <mergeCell ref="A3:A4"/>
    <mergeCell ref="B3:B4"/>
    <mergeCell ref="C3:C4"/>
    <mergeCell ref="D3:D4"/>
    <mergeCell ref="M3:M4"/>
    <mergeCell ref="O22:AA23"/>
    <mergeCell ref="AC2:AP2"/>
    <mergeCell ref="O3:O4"/>
    <mergeCell ref="P3:P4"/>
    <mergeCell ref="Q3:Q4"/>
    <mergeCell ref="R3:R4"/>
    <mergeCell ref="AA3:AA4"/>
    <mergeCell ref="AD3:AD4"/>
    <mergeCell ref="AE3:AE4"/>
    <mergeCell ref="AF3:AF4"/>
    <mergeCell ref="AG3:AG4"/>
    <mergeCell ref="AP3:AP4"/>
    <mergeCell ref="AB3:AB4"/>
  </mergeCells>
  <phoneticPr fontId="4" type="noConversion"/>
  <pageMargins left="0" right="0" top="0" bottom="0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7"/>
  <sheetViews>
    <sheetView zoomScale="130" zoomScaleNormal="130" workbookViewId="0">
      <selection activeCell="E23" sqref="E23"/>
    </sheetView>
  </sheetViews>
  <sheetFormatPr defaultColWidth="9.140625" defaultRowHeight="11.25" x14ac:dyDescent="0.2"/>
  <cols>
    <col min="1" max="1" width="13.5703125" style="1105" customWidth="1"/>
    <col min="2" max="2" width="9.140625" style="1105"/>
    <col min="3" max="3" width="8.7109375" style="1105" customWidth="1"/>
    <col min="4" max="11" width="6" style="1105" customWidth="1"/>
    <col min="12" max="12" width="6" style="1319" customWidth="1"/>
    <col min="13" max="13" width="5.42578125" style="1105" customWidth="1"/>
    <col min="14" max="14" width="5.42578125" style="1997" customWidth="1"/>
    <col min="15" max="16384" width="9.140625" style="1105"/>
  </cols>
  <sheetData>
    <row r="1" spans="1:14" ht="12" thickBot="1" x14ac:dyDescent="0.25">
      <c r="A1" s="1979"/>
      <c r="B1" s="1980" t="s">
        <v>249</v>
      </c>
      <c r="C1" s="1981"/>
      <c r="D1" s="1981"/>
      <c r="E1" s="1981"/>
      <c r="F1" s="1981"/>
      <c r="G1" s="1981"/>
      <c r="H1" s="1981"/>
      <c r="I1" s="1981"/>
      <c r="J1" s="1981"/>
      <c r="K1" s="1981"/>
      <c r="N1" s="1105"/>
    </row>
    <row r="2" spans="1:14" ht="10.5" customHeight="1" x14ac:dyDescent="0.2">
      <c r="A2" s="1982" t="s">
        <v>23</v>
      </c>
      <c r="B2" s="1982" t="s">
        <v>24</v>
      </c>
      <c r="C2" s="1983" t="s">
        <v>3</v>
      </c>
      <c r="D2" s="1984" t="s">
        <v>0</v>
      </c>
      <c r="E2" s="1985"/>
      <c r="F2" s="1985"/>
      <c r="G2" s="1985"/>
      <c r="H2" s="1985"/>
      <c r="I2" s="1985"/>
      <c r="J2" s="1985"/>
      <c r="K2" s="1985"/>
      <c r="L2" s="1986"/>
      <c r="N2" s="1105"/>
    </row>
    <row r="3" spans="1:14" ht="10.5" customHeight="1" x14ac:dyDescent="0.2">
      <c r="A3" s="1987"/>
      <c r="B3" s="1987"/>
      <c r="C3" s="1988"/>
      <c r="D3" s="1988" t="s">
        <v>33</v>
      </c>
      <c r="E3" s="1989" t="s">
        <v>34</v>
      </c>
      <c r="F3" s="1988" t="s">
        <v>35</v>
      </c>
      <c r="G3" s="1988" t="s">
        <v>36</v>
      </c>
      <c r="H3" s="1988" t="s">
        <v>37</v>
      </c>
      <c r="I3" s="1988" t="s">
        <v>38</v>
      </c>
      <c r="J3" s="1988" t="s">
        <v>58</v>
      </c>
      <c r="K3" s="1988" t="s">
        <v>59</v>
      </c>
      <c r="L3" s="1990" t="s">
        <v>19</v>
      </c>
      <c r="N3" s="1105"/>
    </row>
    <row r="4" spans="1:14" ht="12.75" customHeight="1" x14ac:dyDescent="0.2">
      <c r="A4" s="1291" t="s">
        <v>436</v>
      </c>
      <c r="B4" s="1291" t="s">
        <v>21</v>
      </c>
      <c r="C4" s="1292" t="s">
        <v>32</v>
      </c>
      <c r="D4" s="1292">
        <v>1</v>
      </c>
      <c r="E4" s="1293">
        <v>1</v>
      </c>
      <c r="F4" s="1293">
        <v>0</v>
      </c>
      <c r="G4" s="1292">
        <v>7</v>
      </c>
      <c r="H4" s="1293">
        <v>4</v>
      </c>
      <c r="I4" s="1293">
        <v>0</v>
      </c>
      <c r="J4" s="1293"/>
      <c r="K4" s="1293"/>
      <c r="L4" s="1990">
        <f>SUM(D4:K4)</f>
        <v>13</v>
      </c>
      <c r="N4" s="1105"/>
    </row>
    <row r="5" spans="1:14" ht="12.75" customHeight="1" x14ac:dyDescent="0.2">
      <c r="A5" s="1313" t="s">
        <v>805</v>
      </c>
      <c r="B5" s="1313" t="s">
        <v>180</v>
      </c>
      <c r="C5" s="1292" t="s">
        <v>32</v>
      </c>
      <c r="D5" s="1292">
        <v>0</v>
      </c>
      <c r="E5" s="1293">
        <v>0</v>
      </c>
      <c r="F5" s="1293">
        <v>1</v>
      </c>
      <c r="G5" s="1292">
        <v>0</v>
      </c>
      <c r="H5" s="1292">
        <v>0</v>
      </c>
      <c r="I5" s="1293">
        <v>1</v>
      </c>
      <c r="J5" s="1293"/>
      <c r="K5" s="1293"/>
      <c r="L5" s="1990">
        <f>SUM(D5:K5)</f>
        <v>2</v>
      </c>
      <c r="N5" s="1105"/>
    </row>
    <row r="6" spans="1:14" ht="12.75" customHeight="1" x14ac:dyDescent="0.2">
      <c r="A6" s="1291" t="s">
        <v>352</v>
      </c>
      <c r="B6" s="1291" t="s">
        <v>54</v>
      </c>
      <c r="C6" s="1292" t="s">
        <v>32</v>
      </c>
      <c r="D6" s="1292">
        <v>0</v>
      </c>
      <c r="E6" s="1293">
        <v>0</v>
      </c>
      <c r="F6" s="1293">
        <v>0</v>
      </c>
      <c r="G6" s="1292">
        <v>0</v>
      </c>
      <c r="H6" s="1293">
        <v>0</v>
      </c>
      <c r="I6" s="1293">
        <v>5</v>
      </c>
      <c r="J6" s="1293"/>
      <c r="K6" s="1293"/>
      <c r="L6" s="1990">
        <f>SUM(D6:K6)</f>
        <v>5</v>
      </c>
      <c r="N6" s="1105"/>
    </row>
    <row r="7" spans="1:14" ht="12.75" customHeight="1" x14ac:dyDescent="0.2">
      <c r="A7" s="1313" t="s">
        <v>355</v>
      </c>
      <c r="B7" s="1313" t="s">
        <v>47</v>
      </c>
      <c r="C7" s="1292" t="s">
        <v>32</v>
      </c>
      <c r="D7" s="1292">
        <v>0</v>
      </c>
      <c r="E7" s="1293">
        <v>0</v>
      </c>
      <c r="F7" s="1293">
        <v>0</v>
      </c>
      <c r="G7" s="1292">
        <v>0</v>
      </c>
      <c r="H7" s="1293">
        <v>0</v>
      </c>
      <c r="I7" s="1293">
        <v>5</v>
      </c>
      <c r="J7" s="1293"/>
      <c r="K7" s="1293"/>
      <c r="L7" s="1990">
        <f>SUM(D7:K7)</f>
        <v>5</v>
      </c>
      <c r="N7" s="1105"/>
    </row>
    <row r="8" spans="1:14" ht="12.75" customHeight="1" x14ac:dyDescent="0.2">
      <c r="A8" s="1291" t="s">
        <v>437</v>
      </c>
      <c r="B8" s="1291" t="s">
        <v>438</v>
      </c>
      <c r="C8" s="1292" t="s">
        <v>32</v>
      </c>
      <c r="D8" s="1307">
        <v>12</v>
      </c>
      <c r="E8" s="1293">
        <v>22</v>
      </c>
      <c r="F8" s="1293">
        <v>13</v>
      </c>
      <c r="G8" s="1292">
        <v>22</v>
      </c>
      <c r="H8" s="1292">
        <v>19</v>
      </c>
      <c r="I8" s="1293">
        <v>14</v>
      </c>
      <c r="J8" s="1293"/>
      <c r="K8" s="1293"/>
      <c r="L8" s="1990">
        <f>SUM(D8:K8)</f>
        <v>102</v>
      </c>
      <c r="N8" s="1105"/>
    </row>
    <row r="9" spans="1:14" ht="12.75" customHeight="1" x14ac:dyDescent="0.2">
      <c r="A9" s="1291" t="s">
        <v>617</v>
      </c>
      <c r="B9" s="1291" t="s">
        <v>616</v>
      </c>
      <c r="C9" s="1292" t="s">
        <v>32</v>
      </c>
      <c r="D9" s="1292">
        <v>0</v>
      </c>
      <c r="E9" s="1293">
        <v>0</v>
      </c>
      <c r="F9" s="1293">
        <v>0</v>
      </c>
      <c r="G9" s="1292">
        <v>0</v>
      </c>
      <c r="H9" s="1293">
        <v>0</v>
      </c>
      <c r="I9" s="1293">
        <v>0</v>
      </c>
      <c r="J9" s="1293"/>
      <c r="K9" s="1293"/>
      <c r="L9" s="1990">
        <f>SUM(D9:K9)</f>
        <v>0</v>
      </c>
      <c r="N9" s="1105"/>
    </row>
    <row r="10" spans="1:14" ht="12.75" customHeight="1" x14ac:dyDescent="0.2">
      <c r="A10" s="1291" t="s">
        <v>356</v>
      </c>
      <c r="B10" s="1291" t="s">
        <v>57</v>
      </c>
      <c r="C10" s="1292" t="s">
        <v>32</v>
      </c>
      <c r="D10" s="1292">
        <v>0</v>
      </c>
      <c r="E10" s="1293">
        <v>0</v>
      </c>
      <c r="F10" s="1293">
        <v>0</v>
      </c>
      <c r="G10" s="1292">
        <v>0</v>
      </c>
      <c r="H10" s="1292">
        <v>8</v>
      </c>
      <c r="I10" s="1293">
        <v>0</v>
      </c>
      <c r="J10" s="1293"/>
      <c r="K10" s="1293"/>
      <c r="L10" s="1990">
        <f>SUM(D10:K10)</f>
        <v>8</v>
      </c>
      <c r="N10" s="1105"/>
    </row>
    <row r="11" spans="1:14" ht="12.75" customHeight="1" x14ac:dyDescent="0.2">
      <c r="A11" s="1291" t="s">
        <v>439</v>
      </c>
      <c r="B11" s="1291" t="s">
        <v>165</v>
      </c>
      <c r="C11" s="1292" t="s">
        <v>32</v>
      </c>
      <c r="D11" s="1292">
        <v>6</v>
      </c>
      <c r="E11" s="1293">
        <v>10</v>
      </c>
      <c r="F11" s="1293">
        <v>8</v>
      </c>
      <c r="G11" s="1292">
        <v>10</v>
      </c>
      <c r="H11" s="1293">
        <v>0</v>
      </c>
      <c r="I11" s="1293">
        <v>2</v>
      </c>
      <c r="J11" s="1293"/>
      <c r="K11" s="1293"/>
      <c r="L11" s="1990">
        <f>SUM(D11:K11)</f>
        <v>36</v>
      </c>
      <c r="N11" s="1105"/>
    </row>
    <row r="12" spans="1:14" ht="12.75" customHeight="1" x14ac:dyDescent="0.2">
      <c r="A12" s="1291" t="s">
        <v>357</v>
      </c>
      <c r="B12" s="1291" t="s">
        <v>86</v>
      </c>
      <c r="C12" s="1292" t="s">
        <v>32</v>
      </c>
      <c r="D12" s="1292">
        <v>0</v>
      </c>
      <c r="E12" s="1293">
        <v>0</v>
      </c>
      <c r="F12" s="1293">
        <v>0</v>
      </c>
      <c r="G12" s="1292">
        <v>0</v>
      </c>
      <c r="H12" s="1292">
        <v>11</v>
      </c>
      <c r="I12" s="1293">
        <v>9</v>
      </c>
      <c r="J12" s="1293"/>
      <c r="K12" s="1293"/>
      <c r="L12" s="1990">
        <f>SUM(D12:K12)</f>
        <v>20</v>
      </c>
      <c r="N12" s="1105"/>
    </row>
    <row r="13" spans="1:14" ht="12.75" customHeight="1" x14ac:dyDescent="0.2">
      <c r="A13" s="1291" t="s">
        <v>441</v>
      </c>
      <c r="B13" s="1291" t="s">
        <v>119</v>
      </c>
      <c r="C13" s="1292" t="s">
        <v>32</v>
      </c>
      <c r="D13" s="1307">
        <v>0</v>
      </c>
      <c r="E13" s="1293">
        <v>0</v>
      </c>
      <c r="F13" s="1293">
        <v>0</v>
      </c>
      <c r="G13" s="1292">
        <v>0</v>
      </c>
      <c r="H13" s="1293">
        <v>0</v>
      </c>
      <c r="I13" s="1293">
        <v>2</v>
      </c>
      <c r="J13" s="1293"/>
      <c r="K13" s="1293"/>
      <c r="L13" s="1990">
        <f>SUM(D13:K13)</f>
        <v>2</v>
      </c>
      <c r="N13" s="1105"/>
    </row>
    <row r="14" spans="1:14" ht="12.75" customHeight="1" x14ac:dyDescent="0.2">
      <c r="A14" s="1291" t="s">
        <v>442</v>
      </c>
      <c r="B14" s="1291" t="s">
        <v>139</v>
      </c>
      <c r="C14" s="1292" t="s">
        <v>32</v>
      </c>
      <c r="D14" s="1292">
        <v>0</v>
      </c>
      <c r="E14" s="1293">
        <v>0</v>
      </c>
      <c r="F14" s="1293">
        <v>0</v>
      </c>
      <c r="G14" s="1292">
        <v>0</v>
      </c>
      <c r="H14" s="1293">
        <v>0</v>
      </c>
      <c r="I14" s="1293">
        <v>1</v>
      </c>
      <c r="J14" s="1293"/>
      <c r="K14" s="1293"/>
      <c r="L14" s="1990">
        <f>SUM(D14:K14)</f>
        <v>1</v>
      </c>
      <c r="N14" s="1105"/>
    </row>
    <row r="15" spans="1:14" ht="12.75" customHeight="1" x14ac:dyDescent="0.2">
      <c r="A15" s="1291" t="s">
        <v>434</v>
      </c>
      <c r="B15" s="1291" t="s">
        <v>435</v>
      </c>
      <c r="C15" s="1292" t="s">
        <v>32</v>
      </c>
      <c r="D15" s="1293">
        <v>0</v>
      </c>
      <c r="E15" s="1293">
        <v>4</v>
      </c>
      <c r="F15" s="1293">
        <v>4</v>
      </c>
      <c r="G15" s="1292">
        <v>0</v>
      </c>
      <c r="H15" s="1293">
        <v>0</v>
      </c>
      <c r="I15" s="1293">
        <v>1</v>
      </c>
      <c r="J15" s="1293"/>
      <c r="K15" s="1293"/>
      <c r="L15" s="1990">
        <f>SUM(D15:K15)</f>
        <v>9</v>
      </c>
      <c r="N15" s="1105"/>
    </row>
    <row r="16" spans="1:14" ht="12.75" customHeight="1" x14ac:dyDescent="0.2">
      <c r="A16" s="1291" t="s">
        <v>440</v>
      </c>
      <c r="B16" s="1291" t="s">
        <v>208</v>
      </c>
      <c r="C16" s="1292" t="s">
        <v>32</v>
      </c>
      <c r="D16" s="1292">
        <v>0</v>
      </c>
      <c r="E16" s="1293">
        <v>0</v>
      </c>
      <c r="F16" s="1293">
        <v>0</v>
      </c>
      <c r="G16" s="1292">
        <v>0</v>
      </c>
      <c r="H16" s="1293">
        <v>2</v>
      </c>
      <c r="I16" s="1293">
        <v>0</v>
      </c>
      <c r="J16" s="1293"/>
      <c r="K16" s="1293"/>
      <c r="L16" s="1990">
        <f>SUM(D16:K16)</f>
        <v>2</v>
      </c>
      <c r="N16" s="1105"/>
    </row>
    <row r="17" spans="1:14" ht="12.75" customHeight="1" x14ac:dyDescent="0.2">
      <c r="A17" s="1291" t="s">
        <v>433</v>
      </c>
      <c r="B17" s="1291" t="s">
        <v>115</v>
      </c>
      <c r="C17" s="1292" t="s">
        <v>32</v>
      </c>
      <c r="D17" s="1292">
        <v>0</v>
      </c>
      <c r="E17" s="1293">
        <v>0</v>
      </c>
      <c r="F17" s="1293">
        <v>0</v>
      </c>
      <c r="G17" s="1292">
        <v>0</v>
      </c>
      <c r="H17" s="1293">
        <v>1</v>
      </c>
      <c r="I17" s="1293">
        <v>0</v>
      </c>
      <c r="J17" s="1293"/>
      <c r="K17" s="1293"/>
      <c r="L17" s="1990">
        <f>SUM(D17:K17)</f>
        <v>1</v>
      </c>
      <c r="N17" s="1105"/>
    </row>
    <row r="18" spans="1:14" ht="12.75" customHeight="1" x14ac:dyDescent="0.2">
      <c r="A18" s="1291" t="s">
        <v>359</v>
      </c>
      <c r="B18" s="1291" t="s">
        <v>125</v>
      </c>
      <c r="C18" s="1292" t="s">
        <v>32</v>
      </c>
      <c r="D18" s="1292">
        <v>1</v>
      </c>
      <c r="E18" s="1293">
        <v>0</v>
      </c>
      <c r="F18" s="1293">
        <v>0</v>
      </c>
      <c r="G18" s="1292">
        <v>1</v>
      </c>
      <c r="H18" s="1293">
        <v>0</v>
      </c>
      <c r="I18" s="1293">
        <v>0</v>
      </c>
      <c r="J18" s="1293"/>
      <c r="K18" s="1293"/>
      <c r="L18" s="1990">
        <f>SUM(D18:K18)</f>
        <v>2</v>
      </c>
      <c r="N18" s="1105"/>
    </row>
    <row r="19" spans="1:14" ht="12.75" customHeight="1" x14ac:dyDescent="0.2">
      <c r="A19" s="1291" t="s">
        <v>360</v>
      </c>
      <c r="B19" s="1313" t="s">
        <v>361</v>
      </c>
      <c r="C19" s="1292" t="s">
        <v>32</v>
      </c>
      <c r="D19" s="1292">
        <v>0</v>
      </c>
      <c r="E19" s="1293">
        <v>0</v>
      </c>
      <c r="F19" s="1293">
        <v>0</v>
      </c>
      <c r="G19" s="1292">
        <v>0</v>
      </c>
      <c r="H19" s="1293">
        <v>1</v>
      </c>
      <c r="I19" s="1293">
        <v>2</v>
      </c>
      <c r="J19" s="1293"/>
      <c r="K19" s="1293"/>
      <c r="L19" s="1990">
        <f>SUM(D19:K19)</f>
        <v>3</v>
      </c>
      <c r="N19" s="1105"/>
    </row>
    <row r="20" spans="1:14" ht="12.75" customHeight="1" x14ac:dyDescent="0.2">
      <c r="A20" s="1313"/>
      <c r="B20" s="1313"/>
      <c r="C20" s="1292"/>
      <c r="D20" s="1292"/>
      <c r="E20" s="1293"/>
      <c r="F20" s="1293"/>
      <c r="G20" s="1292"/>
      <c r="H20" s="1293"/>
      <c r="I20" s="1293"/>
      <c r="J20" s="1293"/>
      <c r="K20" s="1293"/>
      <c r="L20" s="1990">
        <f t="shared" ref="L20" si="0">SUM(D20:K20)</f>
        <v>0</v>
      </c>
      <c r="N20" s="1105"/>
    </row>
    <row r="21" spans="1:14" ht="12.75" customHeight="1" x14ac:dyDescent="0.2">
      <c r="A21" s="1313"/>
      <c r="B21" s="1313"/>
      <c r="C21" s="1292"/>
      <c r="D21" s="1292"/>
      <c r="E21" s="1293"/>
      <c r="F21" s="1293"/>
      <c r="G21" s="1292"/>
      <c r="H21" s="1293"/>
      <c r="I21" s="1293"/>
      <c r="J21" s="1293"/>
      <c r="K21" s="1293"/>
      <c r="L21" s="1990">
        <f t="shared" ref="L21:L33" si="1">SUM(D21:K21)</f>
        <v>0</v>
      </c>
      <c r="N21" s="1105"/>
    </row>
    <row r="22" spans="1:14" ht="12.75" customHeight="1" x14ac:dyDescent="0.2">
      <c r="A22" s="1309" t="s">
        <v>132</v>
      </c>
      <c r="B22" s="1309" t="s">
        <v>258</v>
      </c>
      <c r="C22" s="1292" t="s">
        <v>43</v>
      </c>
      <c r="D22" s="1292">
        <v>0</v>
      </c>
      <c r="E22" s="1293">
        <v>12</v>
      </c>
      <c r="F22" s="1293">
        <v>7</v>
      </c>
      <c r="G22" s="1292">
        <v>15</v>
      </c>
      <c r="H22" s="1293">
        <v>11</v>
      </c>
      <c r="I22" s="1292">
        <v>11</v>
      </c>
      <c r="J22" s="1293"/>
      <c r="K22" s="1292"/>
      <c r="L22" s="1990">
        <f t="shared" si="1"/>
        <v>56</v>
      </c>
      <c r="N22" s="1991"/>
    </row>
    <row r="23" spans="1:14" ht="12.75" customHeight="1" x14ac:dyDescent="0.2">
      <c r="A23" s="1309" t="s">
        <v>74</v>
      </c>
      <c r="B23" s="1309" t="s">
        <v>115</v>
      </c>
      <c r="C23" s="1292" t="s">
        <v>43</v>
      </c>
      <c r="D23" s="1297">
        <v>0</v>
      </c>
      <c r="E23" s="1293">
        <v>0</v>
      </c>
      <c r="F23" s="1293">
        <v>0</v>
      </c>
      <c r="G23" s="1292">
        <v>0</v>
      </c>
      <c r="H23" s="1293">
        <v>0</v>
      </c>
      <c r="I23" s="1297">
        <v>0</v>
      </c>
      <c r="J23" s="1293"/>
      <c r="K23" s="1297"/>
      <c r="L23" s="1990">
        <f t="shared" si="1"/>
        <v>0</v>
      </c>
      <c r="N23" s="1992"/>
    </row>
    <row r="24" spans="1:14" ht="12.75" customHeight="1" x14ac:dyDescent="0.2">
      <c r="A24" s="1309" t="s">
        <v>262</v>
      </c>
      <c r="B24" s="1309" t="s">
        <v>259</v>
      </c>
      <c r="C24" s="1292" t="s">
        <v>43</v>
      </c>
      <c r="D24" s="1292">
        <v>3</v>
      </c>
      <c r="E24" s="1293">
        <v>0</v>
      </c>
      <c r="F24" s="1293">
        <v>0</v>
      </c>
      <c r="G24" s="1292">
        <v>1</v>
      </c>
      <c r="H24" s="1293">
        <v>3</v>
      </c>
      <c r="I24" s="1292">
        <v>3</v>
      </c>
      <c r="J24" s="1293"/>
      <c r="K24" s="1292"/>
      <c r="L24" s="1990">
        <f t="shared" si="1"/>
        <v>10</v>
      </c>
      <c r="N24" s="1993"/>
    </row>
    <row r="25" spans="1:14" ht="12.75" customHeight="1" x14ac:dyDescent="0.2">
      <c r="A25" s="1309" t="s">
        <v>138</v>
      </c>
      <c r="B25" s="1309" t="s">
        <v>89</v>
      </c>
      <c r="C25" s="1292" t="s">
        <v>43</v>
      </c>
      <c r="D25" s="1293">
        <v>4</v>
      </c>
      <c r="E25" s="1293">
        <v>0</v>
      </c>
      <c r="F25" s="1293">
        <v>0</v>
      </c>
      <c r="G25" s="1292">
        <v>8</v>
      </c>
      <c r="H25" s="1292">
        <v>4</v>
      </c>
      <c r="I25" s="1293">
        <v>0</v>
      </c>
      <c r="J25" s="1293"/>
      <c r="K25" s="1293"/>
      <c r="L25" s="1990">
        <f t="shared" si="1"/>
        <v>16</v>
      </c>
      <c r="N25" s="1994"/>
    </row>
    <row r="26" spans="1:14" ht="12.75" customHeight="1" x14ac:dyDescent="0.2">
      <c r="A26" s="1309" t="s">
        <v>267</v>
      </c>
      <c r="B26" s="1309" t="s">
        <v>55</v>
      </c>
      <c r="C26" s="1292" t="s">
        <v>43</v>
      </c>
      <c r="D26" s="1292">
        <v>2</v>
      </c>
      <c r="E26" s="1293">
        <v>3</v>
      </c>
      <c r="F26" s="1293">
        <v>1</v>
      </c>
      <c r="G26" s="1292">
        <v>0</v>
      </c>
      <c r="H26" s="1293">
        <v>0</v>
      </c>
      <c r="I26" s="1292">
        <v>1</v>
      </c>
      <c r="J26" s="1293"/>
      <c r="K26" s="1292"/>
      <c r="L26" s="1990">
        <f t="shared" si="1"/>
        <v>7</v>
      </c>
      <c r="N26" s="1992"/>
    </row>
    <row r="27" spans="1:14" ht="12.75" customHeight="1" x14ac:dyDescent="0.2">
      <c r="A27" s="1309" t="s">
        <v>261</v>
      </c>
      <c r="B27" s="1309" t="s">
        <v>444</v>
      </c>
      <c r="C27" s="1292" t="s">
        <v>43</v>
      </c>
      <c r="D27" s="1297">
        <v>2</v>
      </c>
      <c r="E27" s="1293">
        <v>1</v>
      </c>
      <c r="F27" s="1293">
        <v>4</v>
      </c>
      <c r="G27" s="1292">
        <v>0</v>
      </c>
      <c r="H27" s="1293">
        <v>0</v>
      </c>
      <c r="I27" s="1297">
        <v>0</v>
      </c>
      <c r="J27" s="1293"/>
      <c r="K27" s="1297"/>
      <c r="L27" s="1990">
        <f t="shared" si="1"/>
        <v>7</v>
      </c>
      <c r="N27" s="1993"/>
    </row>
    <row r="28" spans="1:14" ht="12.75" customHeight="1" x14ac:dyDescent="0.2">
      <c r="A28" s="1995" t="s">
        <v>168</v>
      </c>
      <c r="B28" s="1309" t="s">
        <v>251</v>
      </c>
      <c r="C28" s="1292" t="s">
        <v>43</v>
      </c>
      <c r="D28" s="1292">
        <v>11</v>
      </c>
      <c r="E28" s="1293">
        <v>4</v>
      </c>
      <c r="F28" s="1293">
        <v>7</v>
      </c>
      <c r="G28" s="1292">
        <v>4</v>
      </c>
      <c r="H28" s="1312">
        <v>6</v>
      </c>
      <c r="I28" s="1312">
        <v>6</v>
      </c>
      <c r="J28" s="1293"/>
      <c r="K28" s="1312"/>
      <c r="L28" s="1990">
        <f t="shared" si="1"/>
        <v>38</v>
      </c>
      <c r="N28" s="1992"/>
    </row>
    <row r="29" spans="1:14" ht="12.75" customHeight="1" x14ac:dyDescent="0.2">
      <c r="A29" s="1995" t="s">
        <v>218</v>
      </c>
      <c r="B29" s="1309" t="s">
        <v>57</v>
      </c>
      <c r="C29" s="1292" t="s">
        <v>43</v>
      </c>
      <c r="D29" s="1305">
        <v>0</v>
      </c>
      <c r="E29" s="1293">
        <v>0</v>
      </c>
      <c r="F29" s="1293">
        <v>0</v>
      </c>
      <c r="G29" s="1292">
        <v>0</v>
      </c>
      <c r="H29" s="1305">
        <v>0</v>
      </c>
      <c r="I29" s="1305">
        <v>0</v>
      </c>
      <c r="J29" s="1293"/>
      <c r="K29" s="1305"/>
      <c r="L29" s="1990">
        <f t="shared" si="1"/>
        <v>0</v>
      </c>
      <c r="N29" s="1993"/>
    </row>
    <row r="30" spans="1:14" ht="12.75" customHeight="1" x14ac:dyDescent="0.2">
      <c r="A30" s="1995" t="s">
        <v>516</v>
      </c>
      <c r="B30" s="1309" t="s">
        <v>31</v>
      </c>
      <c r="C30" s="1292" t="s">
        <v>43</v>
      </c>
      <c r="D30" s="1305">
        <v>0</v>
      </c>
      <c r="E30" s="1293">
        <v>0</v>
      </c>
      <c r="F30" s="1293">
        <v>0</v>
      </c>
      <c r="G30" s="1292">
        <v>0</v>
      </c>
      <c r="H30" s="1305">
        <v>5</v>
      </c>
      <c r="I30" s="1305">
        <v>9</v>
      </c>
      <c r="J30" s="1293"/>
      <c r="K30" s="1305"/>
      <c r="L30" s="1990">
        <f t="shared" si="1"/>
        <v>14</v>
      </c>
      <c r="N30" s="1992"/>
    </row>
    <row r="31" spans="1:14" ht="12.75" customHeight="1" x14ac:dyDescent="0.2">
      <c r="A31" s="1322" t="s">
        <v>1060</v>
      </c>
      <c r="B31" s="1996" t="s">
        <v>167</v>
      </c>
      <c r="C31" s="1292" t="s">
        <v>43</v>
      </c>
      <c r="D31" s="1305">
        <v>0</v>
      </c>
      <c r="E31" s="1293">
        <v>0</v>
      </c>
      <c r="F31" s="1293">
        <v>0</v>
      </c>
      <c r="G31" s="1292">
        <v>0</v>
      </c>
      <c r="H31" s="1305">
        <v>0</v>
      </c>
      <c r="I31" s="1305">
        <v>0</v>
      </c>
      <c r="J31" s="1293"/>
      <c r="K31" s="1305"/>
      <c r="L31" s="1990">
        <f t="shared" si="1"/>
        <v>0</v>
      </c>
      <c r="N31" s="1993"/>
    </row>
    <row r="32" spans="1:14" ht="12.75" customHeight="1" x14ac:dyDescent="0.2">
      <c r="A32" s="1995"/>
      <c r="B32" s="1309"/>
      <c r="C32" s="1292"/>
      <c r="D32" s="1305"/>
      <c r="E32" s="1293"/>
      <c r="F32" s="1293"/>
      <c r="G32" s="1292"/>
      <c r="H32" s="1305"/>
      <c r="I32" s="1305"/>
      <c r="J32" s="1293"/>
      <c r="K32" s="1305"/>
      <c r="L32" s="1990">
        <f t="shared" si="1"/>
        <v>0</v>
      </c>
      <c r="N32" s="1992"/>
    </row>
    <row r="33" spans="1:14" ht="12.75" customHeight="1" x14ac:dyDescent="0.2">
      <c r="A33" s="1996"/>
      <c r="B33" s="1996"/>
      <c r="C33" s="1292"/>
      <c r="D33" s="1305"/>
      <c r="E33" s="1293"/>
      <c r="F33" s="1293"/>
      <c r="G33" s="1292"/>
      <c r="H33" s="1305"/>
      <c r="I33" s="1305"/>
      <c r="J33" s="1293"/>
      <c r="K33" s="1305"/>
      <c r="L33" s="1990">
        <f t="shared" si="1"/>
        <v>0</v>
      </c>
      <c r="N33" s="1993"/>
    </row>
    <row r="34" spans="1:14" ht="12.75" customHeight="1" x14ac:dyDescent="0.2">
      <c r="A34" s="1322" t="s">
        <v>386</v>
      </c>
      <c r="B34" s="1322" t="s">
        <v>123</v>
      </c>
      <c r="C34" s="1292" t="s">
        <v>66</v>
      </c>
      <c r="D34" s="1297">
        <v>0</v>
      </c>
      <c r="E34" s="1293">
        <v>0</v>
      </c>
      <c r="F34" s="1293">
        <v>0</v>
      </c>
      <c r="G34" s="1292">
        <v>0</v>
      </c>
      <c r="H34" s="1312">
        <v>0</v>
      </c>
      <c r="I34" s="1312">
        <v>0</v>
      </c>
      <c r="J34" s="1293"/>
      <c r="K34" s="1312"/>
      <c r="L34" s="1990">
        <f t="shared" ref="L34:L66" si="2">SUM(C34:K34)</f>
        <v>0</v>
      </c>
      <c r="N34" s="1994"/>
    </row>
    <row r="35" spans="1:14" ht="12.75" customHeight="1" x14ac:dyDescent="0.2">
      <c r="A35" s="1322" t="s">
        <v>465</v>
      </c>
      <c r="B35" s="1322" t="s">
        <v>112</v>
      </c>
      <c r="C35" s="1292" t="s">
        <v>66</v>
      </c>
      <c r="D35" s="1297">
        <v>6</v>
      </c>
      <c r="E35" s="1293">
        <v>3</v>
      </c>
      <c r="F35" s="1293">
        <v>1</v>
      </c>
      <c r="G35" s="1292">
        <v>5</v>
      </c>
      <c r="H35" s="1292">
        <v>4</v>
      </c>
      <c r="I35" s="1292">
        <v>9</v>
      </c>
      <c r="J35" s="1293"/>
      <c r="K35" s="1292"/>
      <c r="L35" s="1990">
        <f t="shared" si="2"/>
        <v>28</v>
      </c>
    </row>
    <row r="36" spans="1:14" ht="12.75" customHeight="1" x14ac:dyDescent="0.2">
      <c r="A36" s="1321" t="s">
        <v>463</v>
      </c>
      <c r="B36" s="1322" t="s">
        <v>27</v>
      </c>
      <c r="C36" s="1292" t="s">
        <v>66</v>
      </c>
      <c r="D36" s="1292">
        <v>33</v>
      </c>
      <c r="E36" s="1293">
        <v>24</v>
      </c>
      <c r="F36" s="1293">
        <v>22</v>
      </c>
      <c r="G36" s="1292">
        <v>17</v>
      </c>
      <c r="H36" s="1292">
        <v>16</v>
      </c>
      <c r="I36" s="1292">
        <v>0</v>
      </c>
      <c r="J36" s="1293"/>
      <c r="K36" s="1292"/>
      <c r="L36" s="1990">
        <f t="shared" si="2"/>
        <v>112</v>
      </c>
      <c r="N36" s="1994"/>
    </row>
    <row r="37" spans="1:14" ht="12.75" customHeight="1" x14ac:dyDescent="0.2">
      <c r="A37" s="1322" t="s">
        <v>464</v>
      </c>
      <c r="B37" s="1322" t="s">
        <v>55</v>
      </c>
      <c r="C37" s="1292" t="s">
        <v>66</v>
      </c>
      <c r="D37" s="1297">
        <v>11</v>
      </c>
      <c r="E37" s="1293">
        <v>8</v>
      </c>
      <c r="F37" s="1293">
        <v>0</v>
      </c>
      <c r="G37" s="1292">
        <v>11</v>
      </c>
      <c r="H37" s="1292">
        <v>0</v>
      </c>
      <c r="I37" s="1292">
        <v>0</v>
      </c>
      <c r="J37" s="1293"/>
      <c r="K37" s="1292"/>
      <c r="L37" s="1990">
        <f t="shared" si="2"/>
        <v>30</v>
      </c>
      <c r="N37" s="1992"/>
    </row>
    <row r="38" spans="1:14" ht="12.75" customHeight="1" x14ac:dyDescent="0.2">
      <c r="A38" s="1322" t="s">
        <v>1060</v>
      </c>
      <c r="B38" s="1322" t="s">
        <v>257</v>
      </c>
      <c r="C38" s="1292" t="s">
        <v>66</v>
      </c>
      <c r="D38" s="1297">
        <v>0</v>
      </c>
      <c r="E38" s="1293">
        <v>2</v>
      </c>
      <c r="F38" s="1293">
        <v>0</v>
      </c>
      <c r="G38" s="1292">
        <v>2</v>
      </c>
      <c r="H38" s="1312">
        <v>0</v>
      </c>
      <c r="I38" s="1312">
        <v>1</v>
      </c>
      <c r="J38" s="1293"/>
      <c r="K38" s="1312"/>
      <c r="L38" s="1990">
        <f t="shared" si="2"/>
        <v>5</v>
      </c>
    </row>
    <row r="39" spans="1:14" ht="12.75" customHeight="1" x14ac:dyDescent="0.2">
      <c r="A39" s="1322" t="s">
        <v>467</v>
      </c>
      <c r="B39" s="1322" t="s">
        <v>468</v>
      </c>
      <c r="C39" s="1292" t="s">
        <v>66</v>
      </c>
      <c r="D39" s="1297">
        <v>0</v>
      </c>
      <c r="E39" s="1293">
        <v>8</v>
      </c>
      <c r="F39" s="1293">
        <v>4</v>
      </c>
      <c r="G39" s="1292">
        <v>2</v>
      </c>
      <c r="H39" s="1292">
        <v>3</v>
      </c>
      <c r="I39" s="1292">
        <v>4</v>
      </c>
      <c r="J39" s="1293"/>
      <c r="K39" s="1292"/>
      <c r="L39" s="1990">
        <f t="shared" si="2"/>
        <v>21</v>
      </c>
    </row>
    <row r="40" spans="1:14" ht="12.75" customHeight="1" x14ac:dyDescent="0.2">
      <c r="A40" s="1998" t="s">
        <v>469</v>
      </c>
      <c r="B40" s="1998" t="s">
        <v>179</v>
      </c>
      <c r="C40" s="1292" t="s">
        <v>66</v>
      </c>
      <c r="D40" s="1297">
        <v>0</v>
      </c>
      <c r="E40" s="1293">
        <v>0</v>
      </c>
      <c r="F40" s="1293">
        <v>4</v>
      </c>
      <c r="G40" s="1292">
        <v>3</v>
      </c>
      <c r="H40" s="1292">
        <v>0</v>
      </c>
      <c r="I40" s="1292">
        <v>0</v>
      </c>
      <c r="J40" s="1293"/>
      <c r="K40" s="1292"/>
      <c r="L40" s="1990">
        <f t="shared" si="2"/>
        <v>7</v>
      </c>
    </row>
    <row r="41" spans="1:14" ht="12.75" customHeight="1" x14ac:dyDescent="0.2">
      <c r="A41" s="1322" t="s">
        <v>470</v>
      </c>
      <c r="B41" s="1322" t="s">
        <v>471</v>
      </c>
      <c r="C41" s="1292" t="s">
        <v>66</v>
      </c>
      <c r="D41" s="1297">
        <v>0</v>
      </c>
      <c r="E41" s="1293">
        <v>0</v>
      </c>
      <c r="F41" s="1293">
        <v>0</v>
      </c>
      <c r="G41" s="1292">
        <v>0</v>
      </c>
      <c r="H41" s="1312">
        <v>0</v>
      </c>
      <c r="I41" s="1312">
        <v>0</v>
      </c>
      <c r="J41" s="1293"/>
      <c r="K41" s="1312"/>
      <c r="L41" s="1990">
        <f t="shared" si="2"/>
        <v>0</v>
      </c>
      <c r="N41" s="1994"/>
    </row>
    <row r="42" spans="1:14" ht="12.75" customHeight="1" x14ac:dyDescent="0.2">
      <c r="A42" s="1322" t="s">
        <v>472</v>
      </c>
      <c r="B42" s="1322" t="s">
        <v>62</v>
      </c>
      <c r="C42" s="1292" t="s">
        <v>66</v>
      </c>
      <c r="D42" s="1297">
        <v>0</v>
      </c>
      <c r="E42" s="1293">
        <v>5</v>
      </c>
      <c r="F42" s="1293">
        <v>0</v>
      </c>
      <c r="G42" s="1292">
        <v>0</v>
      </c>
      <c r="H42" s="1293">
        <v>5</v>
      </c>
      <c r="I42" s="1293">
        <v>3</v>
      </c>
      <c r="J42" s="1293"/>
      <c r="K42" s="1293"/>
      <c r="L42" s="1990">
        <f t="shared" si="2"/>
        <v>13</v>
      </c>
      <c r="N42" s="1994"/>
    </row>
    <row r="43" spans="1:14" ht="12.75" customHeight="1" x14ac:dyDescent="0.2">
      <c r="A43" s="1322" t="s">
        <v>378</v>
      </c>
      <c r="B43" s="1322" t="s">
        <v>166</v>
      </c>
      <c r="C43" s="1292" t="s">
        <v>66</v>
      </c>
      <c r="D43" s="1312">
        <v>6</v>
      </c>
      <c r="E43" s="1293">
        <v>5</v>
      </c>
      <c r="F43" s="1293">
        <v>20</v>
      </c>
      <c r="G43" s="1292">
        <v>6</v>
      </c>
      <c r="H43" s="1312">
        <v>20</v>
      </c>
      <c r="I43" s="1312">
        <v>19</v>
      </c>
      <c r="J43" s="1293"/>
      <c r="K43" s="1312"/>
      <c r="L43" s="1990">
        <f t="shared" si="2"/>
        <v>76</v>
      </c>
    </row>
    <row r="44" spans="1:14" ht="12.75" customHeight="1" x14ac:dyDescent="0.2">
      <c r="A44" s="1325" t="s">
        <v>618</v>
      </c>
      <c r="B44" s="1326" t="s">
        <v>619</v>
      </c>
      <c r="C44" s="1292" t="s">
        <v>66</v>
      </c>
      <c r="D44" s="1297">
        <v>0</v>
      </c>
      <c r="E44" s="1293">
        <v>1</v>
      </c>
      <c r="F44" s="1293">
        <v>2</v>
      </c>
      <c r="G44" s="1292">
        <v>0</v>
      </c>
      <c r="H44" s="1312">
        <v>1</v>
      </c>
      <c r="I44" s="1312">
        <v>2</v>
      </c>
      <c r="J44" s="1293"/>
      <c r="K44" s="1312"/>
      <c r="L44" s="1990">
        <f t="shared" si="2"/>
        <v>6</v>
      </c>
    </row>
    <row r="45" spans="1:14" ht="12.75" customHeight="1" x14ac:dyDescent="0.2">
      <c r="A45" s="1325" t="s">
        <v>620</v>
      </c>
      <c r="B45" s="1999" t="s">
        <v>87</v>
      </c>
      <c r="C45" s="1292" t="s">
        <v>66</v>
      </c>
      <c r="D45" s="1312">
        <v>0</v>
      </c>
      <c r="E45" s="1293">
        <v>0</v>
      </c>
      <c r="F45" s="1293">
        <v>0</v>
      </c>
      <c r="G45" s="1292">
        <v>0</v>
      </c>
      <c r="H45" s="1312">
        <v>0</v>
      </c>
      <c r="I45" s="1312">
        <v>0</v>
      </c>
      <c r="J45" s="1293"/>
      <c r="K45" s="1312"/>
      <c r="L45" s="1990">
        <f t="shared" si="2"/>
        <v>0</v>
      </c>
    </row>
    <row r="46" spans="1:14" ht="12.75" customHeight="1" x14ac:dyDescent="0.2">
      <c r="A46" s="1325"/>
      <c r="B46" s="1999"/>
      <c r="C46" s="1292"/>
      <c r="D46" s="1312"/>
      <c r="E46" s="1293"/>
      <c r="F46" s="1293"/>
      <c r="G46" s="1292"/>
      <c r="H46" s="1312"/>
      <c r="I46" s="1312"/>
      <c r="J46" s="1293"/>
      <c r="K46" s="1312"/>
      <c r="L46" s="1990">
        <f t="shared" si="2"/>
        <v>0</v>
      </c>
    </row>
    <row r="47" spans="1:14" ht="12.75" customHeight="1" x14ac:dyDescent="0.2">
      <c r="A47" s="1325"/>
      <c r="B47" s="1999"/>
      <c r="C47" s="1292"/>
      <c r="D47" s="1312"/>
      <c r="E47" s="1293"/>
      <c r="F47" s="1293"/>
      <c r="G47" s="1292"/>
      <c r="H47" s="1312"/>
      <c r="I47" s="1312"/>
      <c r="J47" s="1293"/>
      <c r="K47" s="1312"/>
      <c r="L47" s="1990">
        <f t="shared" si="2"/>
        <v>0</v>
      </c>
    </row>
    <row r="48" spans="1:14" ht="12.75" customHeight="1" x14ac:dyDescent="0.2">
      <c r="A48" s="1325"/>
      <c r="B48" s="1999"/>
      <c r="C48" s="1292"/>
      <c r="D48" s="1312"/>
      <c r="E48" s="1293"/>
      <c r="F48" s="1293"/>
      <c r="G48" s="1292"/>
      <c r="H48" s="1312"/>
      <c r="I48" s="1312"/>
      <c r="J48" s="1293"/>
      <c r="K48" s="1312"/>
      <c r="L48" s="1990">
        <f t="shared" si="2"/>
        <v>0</v>
      </c>
    </row>
    <row r="49" spans="1:14" ht="12.75" customHeight="1" x14ac:dyDescent="0.2">
      <c r="A49" s="1306" t="s">
        <v>473</v>
      </c>
      <c r="B49" s="1306" t="s">
        <v>474</v>
      </c>
      <c r="C49" s="1292" t="s">
        <v>630</v>
      </c>
      <c r="D49" s="1297">
        <v>0</v>
      </c>
      <c r="E49" s="1293">
        <v>0</v>
      </c>
      <c r="F49" s="1293">
        <v>0</v>
      </c>
      <c r="G49" s="1292">
        <v>0</v>
      </c>
      <c r="H49" s="1292">
        <v>0</v>
      </c>
      <c r="I49" s="1292">
        <v>0</v>
      </c>
      <c r="J49" s="1293"/>
      <c r="K49" s="1292"/>
      <c r="L49" s="1990">
        <f t="shared" si="2"/>
        <v>0</v>
      </c>
    </row>
    <row r="50" spans="1:14" ht="12.75" customHeight="1" x14ac:dyDescent="0.2">
      <c r="A50" s="1306" t="s">
        <v>122</v>
      </c>
      <c r="B50" s="1306" t="s">
        <v>87</v>
      </c>
      <c r="C50" s="1292" t="s">
        <v>630</v>
      </c>
      <c r="D50" s="1312">
        <v>21</v>
      </c>
      <c r="E50" s="1293">
        <v>0</v>
      </c>
      <c r="F50" s="1293">
        <v>20</v>
      </c>
      <c r="G50" s="1292">
        <v>39</v>
      </c>
      <c r="H50" s="1312">
        <v>0</v>
      </c>
      <c r="I50" s="1312">
        <v>0</v>
      </c>
      <c r="J50" s="1293"/>
      <c r="K50" s="1312"/>
      <c r="L50" s="1990">
        <f t="shared" si="2"/>
        <v>80</v>
      </c>
    </row>
    <row r="51" spans="1:14" ht="12.75" customHeight="1" x14ac:dyDescent="0.2">
      <c r="A51" s="1306" t="s">
        <v>475</v>
      </c>
      <c r="B51" s="1306" t="s">
        <v>44</v>
      </c>
      <c r="C51" s="1292" t="s">
        <v>630</v>
      </c>
      <c r="D51" s="1292">
        <v>0</v>
      </c>
      <c r="E51" s="1293">
        <v>0</v>
      </c>
      <c r="F51" s="1293">
        <v>0</v>
      </c>
      <c r="G51" s="1292">
        <v>0</v>
      </c>
      <c r="H51" s="1292">
        <v>0</v>
      </c>
      <c r="I51" s="1292">
        <v>0</v>
      </c>
      <c r="J51" s="1293"/>
      <c r="K51" s="1292"/>
      <c r="L51" s="1990">
        <f t="shared" si="2"/>
        <v>0</v>
      </c>
    </row>
    <row r="52" spans="1:14" ht="12.75" customHeight="1" x14ac:dyDescent="0.2">
      <c r="A52" s="1306" t="s">
        <v>164</v>
      </c>
      <c r="B52" s="1306" t="s">
        <v>110</v>
      </c>
      <c r="C52" s="1292" t="s">
        <v>630</v>
      </c>
      <c r="D52" s="1292">
        <v>0</v>
      </c>
      <c r="E52" s="1293">
        <v>0</v>
      </c>
      <c r="F52" s="1293">
        <v>0</v>
      </c>
      <c r="G52" s="1292">
        <v>0</v>
      </c>
      <c r="H52" s="1292">
        <v>0</v>
      </c>
      <c r="I52" s="1292">
        <v>0</v>
      </c>
      <c r="J52" s="1293"/>
      <c r="K52" s="1292"/>
      <c r="L52" s="1990">
        <f t="shared" si="2"/>
        <v>0</v>
      </c>
    </row>
    <row r="53" spans="1:14" ht="12.75" customHeight="1" x14ac:dyDescent="0.2">
      <c r="A53" s="1306" t="s">
        <v>114</v>
      </c>
      <c r="B53" s="1306" t="s">
        <v>115</v>
      </c>
      <c r="C53" s="1292" t="s">
        <v>630</v>
      </c>
      <c r="D53" s="1297">
        <v>1</v>
      </c>
      <c r="E53" s="1293">
        <v>4</v>
      </c>
      <c r="F53" s="1293">
        <v>0</v>
      </c>
      <c r="G53" s="1292">
        <v>2</v>
      </c>
      <c r="H53" s="1292">
        <v>0</v>
      </c>
      <c r="I53" s="1292">
        <v>8</v>
      </c>
      <c r="J53" s="1293"/>
      <c r="K53" s="1292"/>
      <c r="L53" s="1990">
        <f t="shared" si="2"/>
        <v>15</v>
      </c>
      <c r="N53" s="1992"/>
    </row>
    <row r="54" spans="1:14" ht="12.75" customHeight="1" x14ac:dyDescent="0.2">
      <c r="A54" s="1306" t="s">
        <v>116</v>
      </c>
      <c r="B54" s="1306" t="s">
        <v>47</v>
      </c>
      <c r="C54" s="1292" t="s">
        <v>630</v>
      </c>
      <c r="D54" s="1297">
        <v>0</v>
      </c>
      <c r="E54" s="1293">
        <v>3</v>
      </c>
      <c r="F54" s="1293">
        <v>0</v>
      </c>
      <c r="G54" s="1292">
        <v>2</v>
      </c>
      <c r="H54" s="1292">
        <v>0</v>
      </c>
      <c r="I54" s="1312">
        <v>3</v>
      </c>
      <c r="J54" s="1293"/>
      <c r="K54" s="1312"/>
      <c r="L54" s="1990">
        <f t="shared" si="2"/>
        <v>8</v>
      </c>
    </row>
    <row r="55" spans="1:14" ht="12.75" customHeight="1" x14ac:dyDescent="0.2">
      <c r="A55" s="1306" t="s">
        <v>117</v>
      </c>
      <c r="B55" s="1306" t="s">
        <v>55</v>
      </c>
      <c r="C55" s="1292" t="s">
        <v>630</v>
      </c>
      <c r="D55" s="1297">
        <v>0</v>
      </c>
      <c r="E55" s="1293">
        <v>14</v>
      </c>
      <c r="F55" s="1293">
        <v>6</v>
      </c>
      <c r="G55" s="1292">
        <v>0</v>
      </c>
      <c r="H55" s="1312">
        <v>11</v>
      </c>
      <c r="I55" s="1312">
        <v>14</v>
      </c>
      <c r="J55" s="1293"/>
      <c r="K55" s="1312"/>
      <c r="L55" s="1990">
        <f t="shared" si="2"/>
        <v>45</v>
      </c>
    </row>
    <row r="56" spans="1:14" ht="12.75" customHeight="1" x14ac:dyDescent="0.2">
      <c r="A56" s="1306" t="s">
        <v>117</v>
      </c>
      <c r="B56" s="1306" t="s">
        <v>86</v>
      </c>
      <c r="C56" s="1292" t="s">
        <v>630</v>
      </c>
      <c r="D56" s="1297">
        <v>23</v>
      </c>
      <c r="E56" s="1293">
        <v>39</v>
      </c>
      <c r="F56" s="1293">
        <v>12</v>
      </c>
      <c r="G56" s="1292">
        <v>16</v>
      </c>
      <c r="H56" s="1292">
        <v>45</v>
      </c>
      <c r="I56" s="1292">
        <v>41</v>
      </c>
      <c r="J56" s="1293"/>
      <c r="K56" s="1292"/>
      <c r="L56" s="1990">
        <f t="shared" si="2"/>
        <v>176</v>
      </c>
      <c r="N56" s="1994"/>
    </row>
    <row r="57" spans="1:14" ht="12.75" customHeight="1" x14ac:dyDescent="0.2">
      <c r="A57" s="1306" t="s">
        <v>118</v>
      </c>
      <c r="B57" s="1306" t="s">
        <v>119</v>
      </c>
      <c r="C57" s="1292" t="s">
        <v>630</v>
      </c>
      <c r="D57" s="1292">
        <v>0</v>
      </c>
      <c r="E57" s="1293">
        <v>0</v>
      </c>
      <c r="F57" s="1293">
        <v>0</v>
      </c>
      <c r="G57" s="1292">
        <v>0</v>
      </c>
      <c r="H57" s="1292">
        <v>0</v>
      </c>
      <c r="I57" s="1292">
        <v>1</v>
      </c>
      <c r="J57" s="1293"/>
      <c r="K57" s="1292"/>
      <c r="L57" s="1990">
        <f t="shared" si="2"/>
        <v>1</v>
      </c>
    </row>
    <row r="58" spans="1:14" ht="12.75" customHeight="1" x14ac:dyDescent="0.2">
      <c r="A58" s="1306" t="s">
        <v>137</v>
      </c>
      <c r="B58" s="1306" t="s">
        <v>110</v>
      </c>
      <c r="C58" s="1292" t="s">
        <v>630</v>
      </c>
      <c r="D58" s="1292">
        <v>0</v>
      </c>
      <c r="E58" s="1293">
        <v>0</v>
      </c>
      <c r="F58" s="1293">
        <v>0</v>
      </c>
      <c r="G58" s="1292">
        <v>0</v>
      </c>
      <c r="H58" s="1292">
        <v>4</v>
      </c>
      <c r="I58" s="1292">
        <v>0</v>
      </c>
      <c r="J58" s="1293"/>
      <c r="K58" s="1292"/>
      <c r="L58" s="1990">
        <f t="shared" si="2"/>
        <v>4</v>
      </c>
      <c r="N58" s="1994"/>
    </row>
    <row r="59" spans="1:14" ht="12.75" customHeight="1" x14ac:dyDescent="0.2">
      <c r="A59" s="1306" t="s">
        <v>141</v>
      </c>
      <c r="B59" s="1306" t="s">
        <v>27</v>
      </c>
      <c r="C59" s="1292" t="s">
        <v>630</v>
      </c>
      <c r="D59" s="1292">
        <v>4</v>
      </c>
      <c r="E59" s="1293">
        <v>0</v>
      </c>
      <c r="F59" s="1293">
        <v>1</v>
      </c>
      <c r="G59" s="1292">
        <v>0</v>
      </c>
      <c r="H59" s="1292">
        <v>0</v>
      </c>
      <c r="I59" s="1292">
        <v>9</v>
      </c>
      <c r="J59" s="1293"/>
      <c r="K59" s="1292"/>
      <c r="L59" s="1990">
        <f t="shared" si="2"/>
        <v>14</v>
      </c>
      <c r="N59" s="1994"/>
    </row>
    <row r="60" spans="1:14" ht="12.75" customHeight="1" x14ac:dyDescent="0.2">
      <c r="A60" s="1306" t="s">
        <v>141</v>
      </c>
      <c r="B60" s="1306" t="s">
        <v>476</v>
      </c>
      <c r="C60" s="1292" t="s">
        <v>630</v>
      </c>
      <c r="D60" s="1297">
        <v>0</v>
      </c>
      <c r="E60" s="1293">
        <v>0</v>
      </c>
      <c r="F60" s="1293">
        <v>1</v>
      </c>
      <c r="G60" s="1292">
        <v>0</v>
      </c>
      <c r="H60" s="1292">
        <v>1</v>
      </c>
      <c r="I60" s="1292">
        <v>4</v>
      </c>
      <c r="J60" s="1293"/>
      <c r="K60" s="1292"/>
      <c r="L60" s="1990">
        <f t="shared" si="2"/>
        <v>6</v>
      </c>
      <c r="N60" s="1994"/>
    </row>
    <row r="61" spans="1:14" ht="12.75" customHeight="1" x14ac:dyDescent="0.2">
      <c r="A61" s="1306" t="s">
        <v>119</v>
      </c>
      <c r="B61" s="1306" t="s">
        <v>180</v>
      </c>
      <c r="C61" s="1292" t="s">
        <v>630</v>
      </c>
      <c r="D61" s="1292">
        <v>0</v>
      </c>
      <c r="E61" s="1293">
        <v>0</v>
      </c>
      <c r="F61" s="1293">
        <v>0</v>
      </c>
      <c r="G61" s="1292">
        <v>0</v>
      </c>
      <c r="H61" s="1292">
        <v>0</v>
      </c>
      <c r="I61" s="1292">
        <v>0</v>
      </c>
      <c r="J61" s="1293"/>
      <c r="K61" s="1292"/>
      <c r="L61" s="1990">
        <f t="shared" si="2"/>
        <v>0</v>
      </c>
    </row>
    <row r="62" spans="1:14" ht="12.75" customHeight="1" x14ac:dyDescent="0.2">
      <c r="A62" s="2000"/>
      <c r="B62" s="2000"/>
      <c r="C62" s="1292"/>
      <c r="D62" s="1292"/>
      <c r="E62" s="1293"/>
      <c r="F62" s="1293"/>
      <c r="G62" s="1292"/>
      <c r="H62" s="1292"/>
      <c r="I62" s="1292"/>
      <c r="J62" s="1293"/>
      <c r="K62" s="1292"/>
      <c r="L62" s="1990">
        <f t="shared" si="2"/>
        <v>0</v>
      </c>
    </row>
    <row r="63" spans="1:14" ht="12.75" customHeight="1" x14ac:dyDescent="0.2">
      <c r="A63" s="2000"/>
      <c r="B63" s="2000"/>
      <c r="C63" s="1292"/>
      <c r="D63" s="1292"/>
      <c r="E63" s="1293"/>
      <c r="F63" s="1293"/>
      <c r="G63" s="1292"/>
      <c r="H63" s="1292"/>
      <c r="I63" s="1292"/>
      <c r="J63" s="1293"/>
      <c r="K63" s="1292"/>
      <c r="L63" s="1990">
        <f t="shared" si="2"/>
        <v>0</v>
      </c>
    </row>
    <row r="64" spans="1:14" ht="12.75" customHeight="1" x14ac:dyDescent="0.2">
      <c r="A64" s="2000"/>
      <c r="B64" s="2000"/>
      <c r="C64" s="1292"/>
      <c r="D64" s="1292"/>
      <c r="E64" s="1293"/>
      <c r="F64" s="1293"/>
      <c r="G64" s="1292"/>
      <c r="H64" s="1292"/>
      <c r="I64" s="1292"/>
      <c r="J64" s="1293"/>
      <c r="K64" s="1292"/>
      <c r="L64" s="1990">
        <f t="shared" si="2"/>
        <v>0</v>
      </c>
    </row>
    <row r="65" spans="1:12" ht="12.75" customHeight="1" x14ac:dyDescent="0.2">
      <c r="A65" s="2000"/>
      <c r="B65" s="2000"/>
      <c r="C65" s="1292"/>
      <c r="D65" s="1292"/>
      <c r="E65" s="1293"/>
      <c r="F65" s="1293"/>
      <c r="G65" s="1292"/>
      <c r="H65" s="1292"/>
      <c r="I65" s="1292"/>
      <c r="J65" s="1293"/>
      <c r="K65" s="1292"/>
      <c r="L65" s="1990">
        <f t="shared" si="2"/>
        <v>0</v>
      </c>
    </row>
    <row r="66" spans="1:12" ht="12.75" customHeight="1" x14ac:dyDescent="0.2">
      <c r="A66" s="2000"/>
      <c r="B66" s="2000"/>
      <c r="C66" s="1292"/>
      <c r="D66" s="1292"/>
      <c r="E66" s="1293"/>
      <c r="F66" s="1293"/>
      <c r="G66" s="1292"/>
      <c r="H66" s="1292"/>
      <c r="I66" s="1292"/>
      <c r="J66" s="1293"/>
      <c r="K66" s="1292"/>
      <c r="L66" s="1990">
        <f t="shared" si="2"/>
        <v>0</v>
      </c>
    </row>
    <row r="67" spans="1:12" ht="12.75" customHeight="1" x14ac:dyDescent="0.2">
      <c r="A67" s="2001" t="s">
        <v>449</v>
      </c>
      <c r="B67" s="1309" t="s">
        <v>438</v>
      </c>
      <c r="C67" s="1292" t="s">
        <v>627</v>
      </c>
      <c r="D67" s="1297">
        <v>0</v>
      </c>
      <c r="E67" s="1293">
        <v>0</v>
      </c>
      <c r="F67" s="1293">
        <v>0</v>
      </c>
      <c r="G67" s="1292">
        <v>0</v>
      </c>
      <c r="H67" s="1292">
        <v>0</v>
      </c>
      <c r="I67" s="1292">
        <v>0</v>
      </c>
      <c r="J67" s="1293"/>
      <c r="K67" s="1292"/>
      <c r="L67" s="1990">
        <f t="shared" ref="L67:L85" si="3">SUM(C67:K67)</f>
        <v>0</v>
      </c>
    </row>
    <row r="68" spans="1:12" ht="12.75" customHeight="1" x14ac:dyDescent="0.2">
      <c r="A68" s="2001" t="s">
        <v>268</v>
      </c>
      <c r="B68" s="1317" t="s">
        <v>53</v>
      </c>
      <c r="C68" s="1292" t="s">
        <v>627</v>
      </c>
      <c r="D68" s="1292">
        <v>0</v>
      </c>
      <c r="E68" s="1293">
        <v>11</v>
      </c>
      <c r="F68" s="1293">
        <v>0</v>
      </c>
      <c r="G68" s="1292">
        <v>13</v>
      </c>
      <c r="H68" s="1292">
        <v>0</v>
      </c>
      <c r="I68" s="1292">
        <v>0</v>
      </c>
      <c r="J68" s="1293"/>
      <c r="K68" s="1292"/>
      <c r="L68" s="1990">
        <f t="shared" si="3"/>
        <v>24</v>
      </c>
    </row>
    <row r="69" spans="1:12" ht="12.75" customHeight="1" x14ac:dyDescent="0.2">
      <c r="A69" s="2001" t="s">
        <v>301</v>
      </c>
      <c r="B69" s="1317" t="s">
        <v>180</v>
      </c>
      <c r="C69" s="1292" t="s">
        <v>627</v>
      </c>
      <c r="D69" s="1292">
        <v>0</v>
      </c>
      <c r="E69" s="1293">
        <v>0</v>
      </c>
      <c r="F69" s="1293">
        <v>0</v>
      </c>
      <c r="G69" s="1292">
        <v>1</v>
      </c>
      <c r="H69" s="1292">
        <v>0</v>
      </c>
      <c r="I69" s="1292">
        <v>0</v>
      </c>
      <c r="J69" s="1293"/>
      <c r="K69" s="1292"/>
      <c r="L69" s="1990">
        <f t="shared" si="3"/>
        <v>1</v>
      </c>
    </row>
    <row r="70" spans="1:12" ht="12.75" customHeight="1" x14ac:dyDescent="0.2">
      <c r="A70" s="2002" t="s">
        <v>301</v>
      </c>
      <c r="B70" s="2003" t="s">
        <v>621</v>
      </c>
      <c r="C70" s="1292" t="s">
        <v>627</v>
      </c>
      <c r="D70" s="1297">
        <v>17</v>
      </c>
      <c r="E70" s="1293">
        <v>19</v>
      </c>
      <c r="F70" s="1293">
        <v>15</v>
      </c>
      <c r="G70" s="1292">
        <v>18</v>
      </c>
      <c r="H70" s="1292">
        <v>0</v>
      </c>
      <c r="I70" s="1292">
        <v>7</v>
      </c>
      <c r="J70" s="1293"/>
      <c r="K70" s="1292"/>
      <c r="L70" s="1990">
        <f t="shared" si="3"/>
        <v>76</v>
      </c>
    </row>
    <row r="71" spans="1:12" ht="12.75" customHeight="1" x14ac:dyDescent="0.2">
      <c r="A71" s="2001" t="s">
        <v>450</v>
      </c>
      <c r="B71" s="1314" t="s">
        <v>451</v>
      </c>
      <c r="C71" s="1292" t="s">
        <v>627</v>
      </c>
      <c r="D71" s="1312">
        <v>0</v>
      </c>
      <c r="E71" s="1293">
        <v>0</v>
      </c>
      <c r="F71" s="1293">
        <v>0</v>
      </c>
      <c r="G71" s="1292">
        <v>0</v>
      </c>
      <c r="H71" s="1312">
        <v>1</v>
      </c>
      <c r="I71" s="1312">
        <v>0</v>
      </c>
      <c r="J71" s="1293"/>
      <c r="K71" s="1312"/>
      <c r="L71" s="1990">
        <f t="shared" si="3"/>
        <v>1</v>
      </c>
    </row>
    <row r="72" spans="1:12" ht="12.75" customHeight="1" x14ac:dyDescent="0.2">
      <c r="A72" s="2001" t="s">
        <v>452</v>
      </c>
      <c r="B72" s="1314" t="s">
        <v>453</v>
      </c>
      <c r="C72" s="1292" t="s">
        <v>627</v>
      </c>
      <c r="D72" s="1292">
        <v>0</v>
      </c>
      <c r="E72" s="1293">
        <v>0</v>
      </c>
      <c r="F72" s="1293">
        <v>0</v>
      </c>
      <c r="G72" s="1292">
        <v>1</v>
      </c>
      <c r="H72" s="1292">
        <v>0</v>
      </c>
      <c r="I72" s="1292">
        <v>0</v>
      </c>
      <c r="J72" s="1293"/>
      <c r="K72" s="1292"/>
      <c r="L72" s="1990">
        <f t="shared" si="3"/>
        <v>1</v>
      </c>
    </row>
    <row r="73" spans="1:12" ht="12.75" customHeight="1" x14ac:dyDescent="0.2">
      <c r="A73" s="2001" t="s">
        <v>322</v>
      </c>
      <c r="B73" s="1314" t="s">
        <v>44</v>
      </c>
      <c r="C73" s="1292" t="s">
        <v>627</v>
      </c>
      <c r="D73" s="1297">
        <v>0</v>
      </c>
      <c r="E73" s="1293">
        <v>9</v>
      </c>
      <c r="F73" s="1293">
        <v>6</v>
      </c>
      <c r="G73" s="1292">
        <v>0</v>
      </c>
      <c r="H73" s="1292">
        <v>0</v>
      </c>
      <c r="I73" s="1292">
        <v>4</v>
      </c>
      <c r="J73" s="1293"/>
      <c r="K73" s="1292"/>
      <c r="L73" s="1990">
        <f t="shared" si="3"/>
        <v>19</v>
      </c>
    </row>
    <row r="74" spans="1:12" ht="12.75" customHeight="1" x14ac:dyDescent="0.2">
      <c r="A74" s="2001" t="s">
        <v>324</v>
      </c>
      <c r="B74" s="1309" t="s">
        <v>269</v>
      </c>
      <c r="C74" s="1292" t="s">
        <v>627</v>
      </c>
      <c r="D74" s="1292">
        <v>0</v>
      </c>
      <c r="E74" s="1293">
        <v>0</v>
      </c>
      <c r="F74" s="1293">
        <v>0</v>
      </c>
      <c r="G74" s="1292">
        <v>0</v>
      </c>
      <c r="H74" s="1292">
        <v>0</v>
      </c>
      <c r="I74" s="1292">
        <v>0</v>
      </c>
      <c r="J74" s="1293"/>
      <c r="K74" s="1292"/>
      <c r="L74" s="1990">
        <f t="shared" si="3"/>
        <v>0</v>
      </c>
    </row>
    <row r="75" spans="1:12" ht="12.75" customHeight="1" x14ac:dyDescent="0.2">
      <c r="A75" s="2001" t="s">
        <v>454</v>
      </c>
      <c r="B75" s="2004" t="s">
        <v>455</v>
      </c>
      <c r="C75" s="1292" t="s">
        <v>627</v>
      </c>
      <c r="D75" s="1292">
        <v>0</v>
      </c>
      <c r="E75" s="1293">
        <v>0</v>
      </c>
      <c r="F75" s="1293">
        <v>0</v>
      </c>
      <c r="G75" s="1292">
        <v>0</v>
      </c>
      <c r="H75" s="1292">
        <v>0</v>
      </c>
      <c r="I75" s="1292">
        <v>0</v>
      </c>
      <c r="J75" s="1293"/>
      <c r="K75" s="1292"/>
      <c r="L75" s="1990">
        <f t="shared" si="3"/>
        <v>0</v>
      </c>
    </row>
    <row r="76" spans="1:12" ht="12.75" customHeight="1" x14ac:dyDescent="0.2">
      <c r="A76" s="2001" t="s">
        <v>456</v>
      </c>
      <c r="B76" s="1314" t="s">
        <v>457</v>
      </c>
      <c r="C76" s="1292" t="s">
        <v>627</v>
      </c>
      <c r="D76" s="1292">
        <v>1</v>
      </c>
      <c r="E76" s="1293">
        <v>4</v>
      </c>
      <c r="F76" s="1293">
        <v>2</v>
      </c>
      <c r="G76" s="1292">
        <v>0</v>
      </c>
      <c r="H76" s="1292">
        <v>4</v>
      </c>
      <c r="I76" s="1292">
        <v>0</v>
      </c>
      <c r="J76" s="1293"/>
      <c r="K76" s="1292"/>
      <c r="L76" s="1990">
        <f t="shared" si="3"/>
        <v>11</v>
      </c>
    </row>
    <row r="77" spans="1:12" ht="12.75" customHeight="1" x14ac:dyDescent="0.2">
      <c r="A77" s="2001" t="s">
        <v>119</v>
      </c>
      <c r="B77" s="1314" t="s">
        <v>25</v>
      </c>
      <c r="C77" s="1292" t="s">
        <v>627</v>
      </c>
      <c r="D77" s="1297">
        <v>0</v>
      </c>
      <c r="E77" s="1293">
        <v>4</v>
      </c>
      <c r="F77" s="1293">
        <v>0</v>
      </c>
      <c r="G77" s="1292">
        <v>3</v>
      </c>
      <c r="H77" s="1292">
        <v>0</v>
      </c>
      <c r="I77" s="1292">
        <v>0</v>
      </c>
      <c r="J77" s="1293"/>
      <c r="K77" s="1292"/>
      <c r="L77" s="1990">
        <f t="shared" si="3"/>
        <v>7</v>
      </c>
    </row>
    <row r="78" spans="1:12" ht="12.75" customHeight="1" x14ac:dyDescent="0.2">
      <c r="A78" s="2001" t="s">
        <v>317</v>
      </c>
      <c r="B78" s="1314" t="s">
        <v>458</v>
      </c>
      <c r="C78" s="1292" t="s">
        <v>627</v>
      </c>
      <c r="D78" s="1297">
        <v>10</v>
      </c>
      <c r="E78" s="1293">
        <v>17</v>
      </c>
      <c r="F78" s="1293">
        <v>22</v>
      </c>
      <c r="G78" s="1292">
        <v>17</v>
      </c>
      <c r="H78" s="1292">
        <v>0</v>
      </c>
      <c r="I78" s="1312">
        <v>20</v>
      </c>
      <c r="J78" s="1293"/>
      <c r="K78" s="1312"/>
      <c r="L78" s="1990">
        <f t="shared" si="3"/>
        <v>86</v>
      </c>
    </row>
    <row r="79" spans="1:12" ht="12.75" customHeight="1" x14ac:dyDescent="0.2">
      <c r="A79" s="2001" t="s">
        <v>286</v>
      </c>
      <c r="B79" s="1314" t="s">
        <v>459</v>
      </c>
      <c r="C79" s="1292" t="s">
        <v>627</v>
      </c>
      <c r="D79" s="1297">
        <v>0</v>
      </c>
      <c r="E79" s="1293">
        <v>4</v>
      </c>
      <c r="F79" s="1293">
        <v>0</v>
      </c>
      <c r="G79" s="1292">
        <v>0</v>
      </c>
      <c r="H79" s="1312">
        <v>0</v>
      </c>
      <c r="I79" s="1312">
        <v>0</v>
      </c>
      <c r="J79" s="1293"/>
      <c r="K79" s="1312"/>
      <c r="L79" s="1990">
        <f t="shared" si="3"/>
        <v>4</v>
      </c>
    </row>
    <row r="80" spans="1:12" ht="12.75" customHeight="1" x14ac:dyDescent="0.2">
      <c r="A80" s="2001" t="s">
        <v>271</v>
      </c>
      <c r="B80" s="1309" t="s">
        <v>460</v>
      </c>
      <c r="C80" s="1292" t="s">
        <v>627</v>
      </c>
      <c r="D80" s="1297">
        <v>10</v>
      </c>
      <c r="E80" s="1293">
        <v>13</v>
      </c>
      <c r="F80" s="1293">
        <v>8</v>
      </c>
      <c r="G80" s="1292">
        <v>0</v>
      </c>
      <c r="H80" s="1292">
        <v>13</v>
      </c>
      <c r="I80" s="1292">
        <v>5</v>
      </c>
      <c r="J80" s="1293"/>
      <c r="K80" s="1292"/>
      <c r="L80" s="1990">
        <f t="shared" si="3"/>
        <v>49</v>
      </c>
    </row>
    <row r="81" spans="1:12" ht="12.75" customHeight="1" x14ac:dyDescent="0.2">
      <c r="A81" s="2001" t="s">
        <v>273</v>
      </c>
      <c r="B81" s="1309" t="s">
        <v>62</v>
      </c>
      <c r="C81" s="1292" t="s">
        <v>627</v>
      </c>
      <c r="D81" s="1292">
        <v>0</v>
      </c>
      <c r="E81" s="1293">
        <v>0</v>
      </c>
      <c r="F81" s="1293">
        <v>1</v>
      </c>
      <c r="G81" s="1292">
        <v>0</v>
      </c>
      <c r="H81" s="1292">
        <v>6</v>
      </c>
      <c r="I81" s="1292">
        <v>4</v>
      </c>
      <c r="J81" s="1293"/>
      <c r="K81" s="1292"/>
      <c r="L81" s="1990">
        <f t="shared" si="3"/>
        <v>11</v>
      </c>
    </row>
    <row r="82" spans="1:12" ht="12.75" customHeight="1" x14ac:dyDescent="0.2">
      <c r="A82" s="2001" t="s">
        <v>274</v>
      </c>
      <c r="B82" s="1317" t="s">
        <v>21</v>
      </c>
      <c r="C82" s="1292" t="s">
        <v>627</v>
      </c>
      <c r="D82" s="1297">
        <v>2</v>
      </c>
      <c r="E82" s="1293">
        <v>0</v>
      </c>
      <c r="F82" s="1293">
        <v>0</v>
      </c>
      <c r="G82" s="1292">
        <v>0</v>
      </c>
      <c r="H82" s="1292">
        <v>0</v>
      </c>
      <c r="I82" s="1292">
        <v>0</v>
      </c>
      <c r="J82" s="1293"/>
      <c r="K82" s="1292"/>
      <c r="L82" s="1990">
        <f t="shared" si="3"/>
        <v>2</v>
      </c>
    </row>
    <row r="83" spans="1:12" ht="12.75" customHeight="1" x14ac:dyDescent="0.2">
      <c r="A83" s="2001" t="s">
        <v>274</v>
      </c>
      <c r="B83" s="1314" t="s">
        <v>57</v>
      </c>
      <c r="C83" s="1292" t="s">
        <v>627</v>
      </c>
      <c r="D83" s="1292">
        <v>0</v>
      </c>
      <c r="E83" s="1293">
        <v>0</v>
      </c>
      <c r="F83" s="1293">
        <v>0</v>
      </c>
      <c r="G83" s="1292">
        <v>1</v>
      </c>
      <c r="H83" s="1292">
        <v>10</v>
      </c>
      <c r="I83" s="1292">
        <v>0</v>
      </c>
      <c r="J83" s="1293"/>
      <c r="K83" s="1292"/>
      <c r="L83" s="1990">
        <f t="shared" si="3"/>
        <v>11</v>
      </c>
    </row>
    <row r="84" spans="1:12" ht="12.75" customHeight="1" x14ac:dyDescent="0.2">
      <c r="A84" s="2001" t="s">
        <v>323</v>
      </c>
      <c r="B84" s="1309" t="s">
        <v>44</v>
      </c>
      <c r="C84" s="1292" t="s">
        <v>627</v>
      </c>
      <c r="D84" s="1297">
        <v>0</v>
      </c>
      <c r="E84" s="1293">
        <v>2</v>
      </c>
      <c r="F84" s="1293">
        <v>0</v>
      </c>
      <c r="G84" s="1292">
        <v>4</v>
      </c>
      <c r="H84" s="1292">
        <v>0</v>
      </c>
      <c r="I84" s="1292">
        <v>1</v>
      </c>
      <c r="J84" s="1293"/>
      <c r="K84" s="1292"/>
      <c r="L84" s="1990">
        <f t="shared" si="3"/>
        <v>7</v>
      </c>
    </row>
    <row r="85" spans="1:12" ht="12.75" customHeight="1" x14ac:dyDescent="0.2">
      <c r="A85" s="1291" t="s">
        <v>461</v>
      </c>
      <c r="B85" s="1314" t="s">
        <v>462</v>
      </c>
      <c r="C85" s="1292" t="s">
        <v>627</v>
      </c>
      <c r="D85" s="1297">
        <v>0</v>
      </c>
      <c r="E85" s="1293">
        <v>0</v>
      </c>
      <c r="F85" s="1293">
        <v>0</v>
      </c>
      <c r="G85" s="1292">
        <v>0</v>
      </c>
      <c r="H85" s="1292">
        <v>0</v>
      </c>
      <c r="I85" s="1312">
        <v>0</v>
      </c>
      <c r="J85" s="1293"/>
      <c r="K85" s="1312"/>
      <c r="L85" s="1990">
        <f t="shared" si="3"/>
        <v>0</v>
      </c>
    </row>
    <row r="86" spans="1:12" ht="12.75" customHeight="1" x14ac:dyDescent="0.2">
      <c r="A86" s="2003"/>
      <c r="B86" s="2003"/>
      <c r="C86" s="1292"/>
      <c r="D86" s="1297"/>
      <c r="E86" s="1293"/>
      <c r="F86" s="1293"/>
      <c r="G86" s="1292"/>
      <c r="H86" s="1293"/>
      <c r="I86" s="1293"/>
      <c r="J86" s="1293"/>
      <c r="K86" s="1293"/>
      <c r="L86" s="1990">
        <f t="shared" ref="L86:L88" si="4">SUM(C86:K86)</f>
        <v>0</v>
      </c>
    </row>
    <row r="87" spans="1:12" ht="12.75" customHeight="1" x14ac:dyDescent="0.2">
      <c r="A87" s="1315"/>
      <c r="B87" s="1966"/>
      <c r="C87" s="1292"/>
      <c r="D87" s="1312"/>
      <c r="E87" s="1293"/>
      <c r="F87" s="1293"/>
      <c r="G87" s="1292"/>
      <c r="H87" s="1312"/>
      <c r="I87" s="1312"/>
      <c r="J87" s="1293"/>
      <c r="K87" s="1312"/>
      <c r="L87" s="1990">
        <f t="shared" si="4"/>
        <v>0</v>
      </c>
    </row>
    <row r="88" spans="1:12" ht="12.75" customHeight="1" x14ac:dyDescent="0.2">
      <c r="A88" s="2000"/>
      <c r="B88" s="2000"/>
      <c r="C88" s="1292"/>
      <c r="D88" s="1292"/>
      <c r="E88" s="1293"/>
      <c r="F88" s="1293"/>
      <c r="G88" s="1292"/>
      <c r="H88" s="1292"/>
      <c r="I88" s="1292"/>
      <c r="J88" s="1293"/>
      <c r="K88" s="1292"/>
      <c r="L88" s="1990">
        <f t="shared" si="4"/>
        <v>0</v>
      </c>
    </row>
    <row r="89" spans="1:12" ht="12.75" customHeight="1" x14ac:dyDescent="0.2">
      <c r="A89" s="1291" t="s">
        <v>210</v>
      </c>
      <c r="B89" s="1291" t="s">
        <v>62</v>
      </c>
      <c r="C89" s="1292" t="s">
        <v>628</v>
      </c>
      <c r="D89" s="1297">
        <v>23</v>
      </c>
      <c r="E89" s="1293">
        <v>30</v>
      </c>
      <c r="F89" s="1293">
        <v>16</v>
      </c>
      <c r="G89" s="1292">
        <v>32</v>
      </c>
      <c r="H89" s="1292">
        <v>20</v>
      </c>
      <c r="I89" s="1292">
        <v>26</v>
      </c>
      <c r="J89" s="1293"/>
      <c r="K89" s="1292"/>
      <c r="L89" s="1990">
        <f t="shared" ref="L89:L98" si="5">SUM(C89:K89)</f>
        <v>147</v>
      </c>
    </row>
    <row r="90" spans="1:12" ht="12.75" customHeight="1" x14ac:dyDescent="0.2">
      <c r="A90" s="1291" t="s">
        <v>235</v>
      </c>
      <c r="B90" s="1291" t="s">
        <v>445</v>
      </c>
      <c r="C90" s="1292" t="s">
        <v>628</v>
      </c>
      <c r="D90" s="1312">
        <v>0</v>
      </c>
      <c r="E90" s="1293">
        <v>0</v>
      </c>
      <c r="F90" s="1293">
        <v>0</v>
      </c>
      <c r="G90" s="1292">
        <v>0</v>
      </c>
      <c r="H90" s="1312">
        <v>0</v>
      </c>
      <c r="I90" s="1312">
        <v>0</v>
      </c>
      <c r="J90" s="1293"/>
      <c r="K90" s="1312"/>
      <c r="L90" s="1990">
        <f t="shared" si="5"/>
        <v>0</v>
      </c>
    </row>
    <row r="91" spans="1:12" ht="12.75" customHeight="1" x14ac:dyDescent="0.2">
      <c r="A91" s="1291" t="s">
        <v>234</v>
      </c>
      <c r="B91" s="1291" t="s">
        <v>446</v>
      </c>
      <c r="C91" s="1292" t="s">
        <v>628</v>
      </c>
      <c r="D91" s="1292">
        <v>9</v>
      </c>
      <c r="E91" s="1293">
        <v>2</v>
      </c>
      <c r="F91" s="1293">
        <v>5</v>
      </c>
      <c r="G91" s="1292">
        <v>2</v>
      </c>
      <c r="H91" s="1292">
        <v>0</v>
      </c>
      <c r="I91" s="1292">
        <v>3</v>
      </c>
      <c r="J91" s="1293"/>
      <c r="K91" s="1292"/>
      <c r="L91" s="1990">
        <f t="shared" si="5"/>
        <v>21</v>
      </c>
    </row>
    <row r="92" spans="1:12" ht="12.75" customHeight="1" x14ac:dyDescent="0.2">
      <c r="A92" s="1291" t="s">
        <v>447</v>
      </c>
      <c r="B92" s="1291" t="s">
        <v>288</v>
      </c>
      <c r="C92" s="1292" t="s">
        <v>628</v>
      </c>
      <c r="D92" s="1292">
        <v>3</v>
      </c>
      <c r="E92" s="1293">
        <v>0</v>
      </c>
      <c r="F92" s="1293">
        <v>0</v>
      </c>
      <c r="G92" s="1292">
        <v>0</v>
      </c>
      <c r="H92" s="1292">
        <v>1</v>
      </c>
      <c r="I92" s="1292">
        <v>3</v>
      </c>
      <c r="J92" s="1293"/>
      <c r="K92" s="1292"/>
      <c r="L92" s="1990">
        <f t="shared" si="5"/>
        <v>7</v>
      </c>
    </row>
    <row r="93" spans="1:12" ht="12.75" customHeight="1" x14ac:dyDescent="0.2">
      <c r="A93" s="1291" t="s">
        <v>264</v>
      </c>
      <c r="B93" s="1291" t="s">
        <v>265</v>
      </c>
      <c r="C93" s="1292" t="s">
        <v>628</v>
      </c>
      <c r="D93" s="1292">
        <v>0</v>
      </c>
      <c r="E93" s="1293">
        <v>1</v>
      </c>
      <c r="F93" s="1293">
        <v>1</v>
      </c>
      <c r="G93" s="1292">
        <v>0</v>
      </c>
      <c r="H93" s="1292">
        <v>2</v>
      </c>
      <c r="I93" s="1292">
        <v>3</v>
      </c>
      <c r="J93" s="1293"/>
      <c r="K93" s="1292"/>
      <c r="L93" s="1990">
        <f t="shared" si="5"/>
        <v>7</v>
      </c>
    </row>
    <row r="94" spans="1:12" ht="12.75" customHeight="1" x14ac:dyDescent="0.2">
      <c r="A94" s="1291" t="s">
        <v>448</v>
      </c>
      <c r="B94" s="1291" t="s">
        <v>86</v>
      </c>
      <c r="C94" s="1292" t="s">
        <v>628</v>
      </c>
      <c r="D94" s="1297">
        <v>2</v>
      </c>
      <c r="E94" s="1293">
        <v>3</v>
      </c>
      <c r="F94" s="1293">
        <v>4</v>
      </c>
      <c r="G94" s="1292">
        <v>0</v>
      </c>
      <c r="H94" s="1292">
        <v>0</v>
      </c>
      <c r="I94" s="1292">
        <v>0</v>
      </c>
      <c r="J94" s="1293"/>
      <c r="K94" s="1292"/>
      <c r="L94" s="1990">
        <f t="shared" si="5"/>
        <v>9</v>
      </c>
    </row>
    <row r="95" spans="1:12" ht="12.75" customHeight="1" x14ac:dyDescent="0.2">
      <c r="A95" s="1291" t="s">
        <v>212</v>
      </c>
      <c r="B95" s="1291" t="s">
        <v>211</v>
      </c>
      <c r="C95" s="1292" t="s">
        <v>628</v>
      </c>
      <c r="D95" s="1297">
        <v>1</v>
      </c>
      <c r="E95" s="1293">
        <v>1</v>
      </c>
      <c r="F95" s="1293">
        <v>1</v>
      </c>
      <c r="G95" s="1292">
        <v>0</v>
      </c>
      <c r="H95" s="1292">
        <v>0</v>
      </c>
      <c r="I95" s="1312">
        <v>0</v>
      </c>
      <c r="J95" s="1293"/>
      <c r="K95" s="1312"/>
      <c r="L95" s="1990">
        <f t="shared" si="5"/>
        <v>3</v>
      </c>
    </row>
    <row r="96" spans="1:12" ht="12.75" customHeight="1" x14ac:dyDescent="0.2">
      <c r="A96" s="1291" t="s">
        <v>233</v>
      </c>
      <c r="B96" s="1291" t="s">
        <v>226</v>
      </c>
      <c r="C96" s="1292" t="s">
        <v>628</v>
      </c>
      <c r="D96" s="1297">
        <v>0</v>
      </c>
      <c r="E96" s="1293">
        <v>2</v>
      </c>
      <c r="F96" s="1293">
        <v>0</v>
      </c>
      <c r="G96" s="1292">
        <v>2</v>
      </c>
      <c r="H96" s="1312">
        <v>0</v>
      </c>
      <c r="I96" s="1312">
        <v>0</v>
      </c>
      <c r="J96" s="1293"/>
      <c r="K96" s="1312"/>
      <c r="L96" s="1990">
        <f t="shared" si="5"/>
        <v>4</v>
      </c>
    </row>
    <row r="97" spans="1:18" ht="12.75" customHeight="1" x14ac:dyDescent="0.2">
      <c r="A97" s="1315" t="s">
        <v>668</v>
      </c>
      <c r="B97" s="1315" t="s">
        <v>226</v>
      </c>
      <c r="C97" s="1292" t="s">
        <v>628</v>
      </c>
      <c r="D97" s="1297">
        <v>0</v>
      </c>
      <c r="E97" s="1293">
        <v>0</v>
      </c>
      <c r="F97" s="1293">
        <v>5</v>
      </c>
      <c r="G97" s="1292">
        <v>9</v>
      </c>
      <c r="H97" s="1292">
        <v>5</v>
      </c>
      <c r="I97" s="1292">
        <v>7</v>
      </c>
      <c r="J97" s="1293"/>
      <c r="K97" s="1292"/>
      <c r="L97" s="1990">
        <f t="shared" si="5"/>
        <v>26</v>
      </c>
    </row>
    <row r="98" spans="1:18" ht="12.75" customHeight="1" x14ac:dyDescent="0.2">
      <c r="A98" s="1291" t="s">
        <v>210</v>
      </c>
      <c r="B98" s="1306" t="s">
        <v>27</v>
      </c>
      <c r="C98" s="1292" t="s">
        <v>628</v>
      </c>
      <c r="D98" s="1297">
        <v>0</v>
      </c>
      <c r="E98" s="1293">
        <v>0</v>
      </c>
      <c r="F98" s="1293">
        <v>0</v>
      </c>
      <c r="G98" s="1292">
        <v>8</v>
      </c>
      <c r="H98" s="1292">
        <v>4</v>
      </c>
      <c r="I98" s="1292">
        <v>8</v>
      </c>
      <c r="J98" s="1293"/>
      <c r="K98" s="1292"/>
      <c r="L98" s="1990">
        <f t="shared" si="5"/>
        <v>20</v>
      </c>
    </row>
    <row r="99" spans="1:18" ht="12.75" customHeight="1" x14ac:dyDescent="0.2">
      <c r="A99" s="2005" t="s">
        <v>731</v>
      </c>
      <c r="B99" s="1315"/>
      <c r="C99" s="1292"/>
      <c r="D99" s="1292"/>
      <c r="E99" s="1293"/>
      <c r="F99" s="1293"/>
      <c r="G99" s="1292"/>
      <c r="H99" s="1292"/>
      <c r="I99" s="1292"/>
      <c r="J99" s="1293"/>
      <c r="K99" s="1292"/>
      <c r="L99" s="1990">
        <f t="shared" ref="L99:L100" si="6">SUM(C99:K99)</f>
        <v>0</v>
      </c>
    </row>
    <row r="100" spans="1:18" ht="12.75" customHeight="1" x14ac:dyDescent="0.2">
      <c r="A100" s="2005" t="s">
        <v>731</v>
      </c>
      <c r="B100" s="1315"/>
      <c r="C100" s="1292"/>
      <c r="D100" s="1292"/>
      <c r="E100" s="1293"/>
      <c r="F100" s="1293"/>
      <c r="G100" s="1292"/>
      <c r="H100" s="1292"/>
      <c r="I100" s="1292"/>
      <c r="J100" s="1293"/>
      <c r="K100" s="1292"/>
      <c r="L100" s="1990">
        <f t="shared" si="6"/>
        <v>0</v>
      </c>
    </row>
    <row r="101" spans="1:18" ht="12.75" customHeight="1" x14ac:dyDescent="0.2">
      <c r="A101" s="1300" t="s">
        <v>158</v>
      </c>
      <c r="B101" s="1300" t="s">
        <v>159</v>
      </c>
      <c r="C101" s="1292" t="s">
        <v>629</v>
      </c>
      <c r="D101" s="1297">
        <v>11</v>
      </c>
      <c r="E101" s="1293">
        <v>18</v>
      </c>
      <c r="F101" s="1293">
        <v>16</v>
      </c>
      <c r="G101" s="1292">
        <v>21</v>
      </c>
      <c r="H101" s="1292">
        <v>27</v>
      </c>
      <c r="I101" s="1292">
        <v>21</v>
      </c>
      <c r="J101" s="1293"/>
      <c r="K101" s="1292"/>
      <c r="L101" s="1990">
        <f t="shared" ref="L101:L110" si="7">SUM(C101:K101)</f>
        <v>114</v>
      </c>
    </row>
    <row r="102" spans="1:18" ht="12.75" customHeight="1" x14ac:dyDescent="0.2">
      <c r="A102" s="1300" t="s">
        <v>478</v>
      </c>
      <c r="B102" s="1300" t="s">
        <v>21</v>
      </c>
      <c r="C102" s="1292" t="s">
        <v>629</v>
      </c>
      <c r="D102" s="1312">
        <v>3</v>
      </c>
      <c r="E102" s="1293">
        <v>3</v>
      </c>
      <c r="F102" s="1293">
        <v>2</v>
      </c>
      <c r="G102" s="1292">
        <v>6</v>
      </c>
      <c r="H102" s="1312">
        <v>4</v>
      </c>
      <c r="I102" s="1312">
        <v>10</v>
      </c>
      <c r="J102" s="1293"/>
      <c r="K102" s="1312"/>
      <c r="L102" s="1990">
        <f t="shared" si="7"/>
        <v>28</v>
      </c>
      <c r="R102" s="1105" t="s">
        <v>869</v>
      </c>
    </row>
    <row r="103" spans="1:18" ht="12.75" customHeight="1" x14ac:dyDescent="0.2">
      <c r="A103" s="1300" t="s">
        <v>393</v>
      </c>
      <c r="B103" s="1300" t="s">
        <v>47</v>
      </c>
      <c r="C103" s="1292" t="s">
        <v>629</v>
      </c>
      <c r="D103" s="1292">
        <v>0</v>
      </c>
      <c r="E103" s="1293">
        <v>0</v>
      </c>
      <c r="F103" s="1293">
        <v>0</v>
      </c>
      <c r="G103" s="1292">
        <v>0</v>
      </c>
      <c r="H103" s="1292">
        <v>0</v>
      </c>
      <c r="I103" s="1292">
        <v>0</v>
      </c>
      <c r="J103" s="1293"/>
      <c r="K103" s="1292"/>
      <c r="L103" s="1990">
        <f t="shared" si="7"/>
        <v>0</v>
      </c>
    </row>
    <row r="104" spans="1:18" ht="12.75" customHeight="1" x14ac:dyDescent="0.2">
      <c r="A104" s="1300" t="s">
        <v>394</v>
      </c>
      <c r="B104" s="1300" t="s">
        <v>395</v>
      </c>
      <c r="C104" s="1292" t="s">
        <v>629</v>
      </c>
      <c r="D104" s="1292">
        <v>0</v>
      </c>
      <c r="E104" s="1293">
        <v>0</v>
      </c>
      <c r="F104" s="1293">
        <v>0</v>
      </c>
      <c r="G104" s="1292">
        <v>0</v>
      </c>
      <c r="H104" s="1292">
        <v>0</v>
      </c>
      <c r="I104" s="1292">
        <v>0</v>
      </c>
      <c r="J104" s="1293"/>
      <c r="K104" s="1292"/>
      <c r="L104" s="1990">
        <f t="shared" si="7"/>
        <v>0</v>
      </c>
    </row>
    <row r="105" spans="1:18" ht="12.75" customHeight="1" x14ac:dyDescent="0.2">
      <c r="A105" s="1300" t="s">
        <v>160</v>
      </c>
      <c r="B105" s="1300" t="s">
        <v>57</v>
      </c>
      <c r="C105" s="1292" t="s">
        <v>629</v>
      </c>
      <c r="D105" s="1292">
        <v>7</v>
      </c>
      <c r="E105" s="1293">
        <v>10</v>
      </c>
      <c r="F105" s="1293">
        <v>11</v>
      </c>
      <c r="G105" s="1292">
        <v>6</v>
      </c>
      <c r="H105" s="1292">
        <v>0</v>
      </c>
      <c r="I105" s="1292">
        <v>0</v>
      </c>
      <c r="J105" s="1293"/>
      <c r="K105" s="1292"/>
      <c r="L105" s="1990">
        <f t="shared" si="7"/>
        <v>34</v>
      </c>
    </row>
    <row r="106" spans="1:18" ht="12.75" customHeight="1" x14ac:dyDescent="0.2">
      <c r="A106" s="1300" t="s">
        <v>398</v>
      </c>
      <c r="B106" s="1300" t="s">
        <v>123</v>
      </c>
      <c r="C106" s="1292" t="s">
        <v>629</v>
      </c>
      <c r="D106" s="1297">
        <v>0</v>
      </c>
      <c r="E106" s="1293">
        <v>0</v>
      </c>
      <c r="F106" s="1293">
        <v>0</v>
      </c>
      <c r="G106" s="1292">
        <v>0</v>
      </c>
      <c r="H106" s="1292">
        <v>0</v>
      </c>
      <c r="I106" s="1292">
        <v>0</v>
      </c>
      <c r="J106" s="1293"/>
      <c r="K106" s="1292"/>
      <c r="L106" s="1990">
        <f t="shared" si="7"/>
        <v>0</v>
      </c>
    </row>
    <row r="107" spans="1:18" ht="12.75" customHeight="1" x14ac:dyDescent="0.2">
      <c r="A107" s="1300" t="s">
        <v>399</v>
      </c>
      <c r="B107" s="1300" t="s">
        <v>54</v>
      </c>
      <c r="C107" s="1292" t="s">
        <v>629</v>
      </c>
      <c r="D107" s="1297">
        <v>0</v>
      </c>
      <c r="E107" s="1293">
        <v>0</v>
      </c>
      <c r="F107" s="1293">
        <v>0</v>
      </c>
      <c r="G107" s="1292">
        <v>0</v>
      </c>
      <c r="H107" s="1292">
        <v>0</v>
      </c>
      <c r="I107" s="1312">
        <v>0</v>
      </c>
      <c r="J107" s="1293"/>
      <c r="K107" s="1312"/>
      <c r="L107" s="1990">
        <f t="shared" si="7"/>
        <v>0</v>
      </c>
    </row>
    <row r="108" spans="1:18" ht="12.75" customHeight="1" x14ac:dyDescent="0.2">
      <c r="A108" s="1300" t="s">
        <v>401</v>
      </c>
      <c r="B108" s="1300" t="s">
        <v>402</v>
      </c>
      <c r="C108" s="1292" t="s">
        <v>629</v>
      </c>
      <c r="D108" s="1297">
        <v>0</v>
      </c>
      <c r="E108" s="1293">
        <v>0</v>
      </c>
      <c r="F108" s="1293">
        <v>0</v>
      </c>
      <c r="G108" s="1292">
        <v>0</v>
      </c>
      <c r="H108" s="1312">
        <v>0</v>
      </c>
      <c r="I108" s="1312">
        <v>0</v>
      </c>
      <c r="J108" s="1293"/>
      <c r="K108" s="1312"/>
      <c r="L108" s="1990">
        <f t="shared" si="7"/>
        <v>0</v>
      </c>
    </row>
    <row r="109" spans="1:18" ht="12.75" customHeight="1" x14ac:dyDescent="0.2">
      <c r="A109" s="1300" t="s">
        <v>255</v>
      </c>
      <c r="B109" s="1300" t="s">
        <v>256</v>
      </c>
      <c r="C109" s="1292" t="s">
        <v>629</v>
      </c>
      <c r="D109" s="1297">
        <v>2</v>
      </c>
      <c r="E109" s="1293">
        <v>0</v>
      </c>
      <c r="F109" s="1293">
        <v>1</v>
      </c>
      <c r="G109" s="1292">
        <v>7</v>
      </c>
      <c r="H109" s="1292">
        <v>5</v>
      </c>
      <c r="I109" s="1292">
        <v>0</v>
      </c>
      <c r="J109" s="1293"/>
      <c r="K109" s="1292"/>
      <c r="L109" s="1990">
        <f t="shared" si="7"/>
        <v>15</v>
      </c>
    </row>
    <row r="110" spans="1:18" ht="12.75" customHeight="1" x14ac:dyDescent="0.2">
      <c r="A110" s="1300" t="s">
        <v>479</v>
      </c>
      <c r="B110" s="1300" t="s">
        <v>72</v>
      </c>
      <c r="C110" s="1292" t="s">
        <v>629</v>
      </c>
      <c r="D110" s="1292">
        <v>5</v>
      </c>
      <c r="E110" s="1293">
        <v>7</v>
      </c>
      <c r="F110" s="1293">
        <v>11</v>
      </c>
      <c r="G110" s="1292">
        <v>8</v>
      </c>
      <c r="H110" s="1292">
        <v>6</v>
      </c>
      <c r="I110" s="1292">
        <v>11</v>
      </c>
      <c r="J110" s="1293"/>
      <c r="K110" s="1292"/>
      <c r="L110" s="1990">
        <f t="shared" si="7"/>
        <v>48</v>
      </c>
    </row>
    <row r="111" spans="1:18" ht="12.75" customHeight="1" x14ac:dyDescent="0.2">
      <c r="A111" s="1300" t="s">
        <v>480</v>
      </c>
      <c r="B111" s="1300" t="s">
        <v>62</v>
      </c>
      <c r="C111" s="1292" t="s">
        <v>629</v>
      </c>
      <c r="D111" s="1292">
        <v>8</v>
      </c>
      <c r="E111" s="1293">
        <v>0</v>
      </c>
      <c r="F111" s="1293">
        <v>4</v>
      </c>
      <c r="G111" s="1292">
        <v>0</v>
      </c>
      <c r="H111" s="1292">
        <v>8</v>
      </c>
      <c r="I111" s="1292">
        <v>0</v>
      </c>
      <c r="J111" s="1293"/>
      <c r="K111" s="1292"/>
      <c r="L111" s="1990">
        <f t="shared" ref="L111:L120" si="8">SUM(C111:K111)</f>
        <v>20</v>
      </c>
    </row>
    <row r="112" spans="1:18" ht="12.75" customHeight="1" x14ac:dyDescent="0.2">
      <c r="A112" s="1300" t="s">
        <v>481</v>
      </c>
      <c r="B112" s="1300" t="s">
        <v>180</v>
      </c>
      <c r="C112" s="1292" t="s">
        <v>629</v>
      </c>
      <c r="D112" s="1292">
        <v>0</v>
      </c>
      <c r="E112" s="1293">
        <v>11</v>
      </c>
      <c r="F112" s="1293">
        <v>0</v>
      </c>
      <c r="G112" s="1292">
        <v>7</v>
      </c>
      <c r="H112" s="1292">
        <v>5</v>
      </c>
      <c r="I112" s="1292">
        <v>13</v>
      </c>
      <c r="J112" s="1293"/>
      <c r="K112" s="1292"/>
      <c r="L112" s="1990">
        <f t="shared" si="8"/>
        <v>36</v>
      </c>
    </row>
    <row r="113" spans="1:12" ht="12.75" customHeight="1" x14ac:dyDescent="0.2">
      <c r="A113" s="1300" t="s">
        <v>977</v>
      </c>
      <c r="B113" s="1300" t="s">
        <v>57</v>
      </c>
      <c r="C113" s="1292" t="s">
        <v>629</v>
      </c>
      <c r="D113" s="1292">
        <v>0</v>
      </c>
      <c r="E113" s="1293">
        <v>3</v>
      </c>
      <c r="F113" s="1293">
        <v>2</v>
      </c>
      <c r="G113" s="1292">
        <v>0</v>
      </c>
      <c r="H113" s="1292">
        <v>0</v>
      </c>
      <c r="I113" s="1292">
        <v>0</v>
      </c>
      <c r="J113" s="1293"/>
      <c r="K113" s="1292"/>
      <c r="L113" s="1990">
        <f t="shared" si="8"/>
        <v>5</v>
      </c>
    </row>
    <row r="114" spans="1:12" ht="12.75" customHeight="1" x14ac:dyDescent="0.2">
      <c r="A114" s="1315"/>
      <c r="B114" s="1315"/>
      <c r="C114" s="1292"/>
      <c r="D114" s="1292"/>
      <c r="E114" s="1293"/>
      <c r="F114" s="1293"/>
      <c r="G114" s="1292"/>
      <c r="H114" s="1292"/>
      <c r="I114" s="1292"/>
      <c r="J114" s="1293"/>
      <c r="K114" s="1292"/>
      <c r="L114" s="1990">
        <f t="shared" si="8"/>
        <v>0</v>
      </c>
    </row>
    <row r="115" spans="1:12" ht="12.75" customHeight="1" x14ac:dyDescent="0.2">
      <c r="A115" s="1315"/>
      <c r="B115" s="1315"/>
      <c r="C115" s="1292"/>
      <c r="D115" s="1292"/>
      <c r="E115" s="1293"/>
      <c r="F115" s="1293"/>
      <c r="G115" s="1292"/>
      <c r="H115" s="1292"/>
      <c r="I115" s="1292"/>
      <c r="J115" s="1293"/>
      <c r="K115" s="1292"/>
      <c r="L115" s="1990">
        <f t="shared" si="8"/>
        <v>0</v>
      </c>
    </row>
    <row r="116" spans="1:12" ht="12.75" customHeight="1" x14ac:dyDescent="0.2">
      <c r="A116" s="1977" t="s">
        <v>828</v>
      </c>
      <c r="B116" s="1977" t="s">
        <v>70</v>
      </c>
      <c r="C116" s="1292" t="s">
        <v>822</v>
      </c>
      <c r="D116" s="1292">
        <v>0</v>
      </c>
      <c r="E116" s="1292">
        <v>0</v>
      </c>
      <c r="F116" s="1292">
        <v>0</v>
      </c>
      <c r="G116" s="1292">
        <v>0</v>
      </c>
      <c r="H116" s="1292">
        <v>8</v>
      </c>
      <c r="I116" s="1292">
        <v>6</v>
      </c>
      <c r="J116" s="1293"/>
      <c r="K116" s="1292"/>
      <c r="L116" s="1990">
        <f>SUM(D116:K116)</f>
        <v>14</v>
      </c>
    </row>
    <row r="117" spans="1:12" ht="12.75" customHeight="1" x14ac:dyDescent="0.2">
      <c r="A117" s="1977" t="s">
        <v>945</v>
      </c>
      <c r="B117" s="1977" t="s">
        <v>70</v>
      </c>
      <c r="C117" s="1292" t="s">
        <v>822</v>
      </c>
      <c r="D117" s="1292">
        <v>0</v>
      </c>
      <c r="E117" s="1292">
        <v>0</v>
      </c>
      <c r="F117" s="1292">
        <v>0</v>
      </c>
      <c r="G117" s="1292">
        <v>0</v>
      </c>
      <c r="H117" s="1292">
        <v>0</v>
      </c>
      <c r="I117" s="1292">
        <v>0</v>
      </c>
      <c r="J117" s="1293"/>
      <c r="K117" s="1292"/>
      <c r="L117" s="1990">
        <f t="shared" si="8"/>
        <v>0</v>
      </c>
    </row>
    <row r="118" spans="1:12" ht="12.75" customHeight="1" x14ac:dyDescent="0.2">
      <c r="A118" s="1977" t="s">
        <v>946</v>
      </c>
      <c r="B118" s="1977" t="s">
        <v>438</v>
      </c>
      <c r="C118" s="1292" t="s">
        <v>822</v>
      </c>
      <c r="D118" s="1292">
        <v>0</v>
      </c>
      <c r="E118" s="1292">
        <v>0</v>
      </c>
      <c r="F118" s="1292">
        <v>0</v>
      </c>
      <c r="G118" s="1292">
        <v>0</v>
      </c>
      <c r="H118" s="1292">
        <v>0</v>
      </c>
      <c r="I118" s="1292">
        <v>0</v>
      </c>
      <c r="J118" s="1293"/>
      <c r="K118" s="1292"/>
      <c r="L118" s="1990">
        <f t="shared" si="8"/>
        <v>0</v>
      </c>
    </row>
    <row r="119" spans="1:12" ht="12.75" customHeight="1" x14ac:dyDescent="0.2">
      <c r="A119" s="1977" t="s">
        <v>896</v>
      </c>
      <c r="B119" s="1977" t="s">
        <v>27</v>
      </c>
      <c r="C119" s="1292" t="s">
        <v>822</v>
      </c>
      <c r="D119" s="1292">
        <v>0</v>
      </c>
      <c r="E119" s="1292">
        <v>0</v>
      </c>
      <c r="F119" s="1292">
        <v>0</v>
      </c>
      <c r="G119" s="1292">
        <v>0</v>
      </c>
      <c r="H119" s="1292">
        <v>0</v>
      </c>
      <c r="I119" s="1292">
        <v>0</v>
      </c>
      <c r="J119" s="1293"/>
      <c r="K119" s="1292"/>
      <c r="L119" s="1990">
        <f t="shared" si="8"/>
        <v>0</v>
      </c>
    </row>
    <row r="120" spans="1:12" ht="12.75" customHeight="1" x14ac:dyDescent="0.2">
      <c r="A120" s="1977" t="s">
        <v>947</v>
      </c>
      <c r="B120" s="1977" t="s">
        <v>178</v>
      </c>
      <c r="C120" s="1292" t="s">
        <v>822</v>
      </c>
      <c r="D120" s="1292">
        <v>0</v>
      </c>
      <c r="E120" s="1292">
        <v>0</v>
      </c>
      <c r="F120" s="1292">
        <v>0</v>
      </c>
      <c r="G120" s="1292">
        <v>0</v>
      </c>
      <c r="H120" s="1292">
        <v>3</v>
      </c>
      <c r="I120" s="1292">
        <v>1</v>
      </c>
      <c r="J120" s="1293"/>
      <c r="K120" s="1292"/>
      <c r="L120" s="1990">
        <f t="shared" si="8"/>
        <v>4</v>
      </c>
    </row>
    <row r="121" spans="1:12" ht="12.75" customHeight="1" x14ac:dyDescent="0.2">
      <c r="A121" s="1977" t="s">
        <v>1059</v>
      </c>
      <c r="B121" s="1977" t="s">
        <v>125</v>
      </c>
      <c r="C121" s="1292" t="s">
        <v>822</v>
      </c>
      <c r="D121" s="1292">
        <v>0</v>
      </c>
      <c r="E121" s="1293">
        <v>0</v>
      </c>
      <c r="F121" s="1293">
        <v>0</v>
      </c>
      <c r="G121" s="1292">
        <v>0</v>
      </c>
      <c r="H121" s="1292">
        <v>0</v>
      </c>
      <c r="I121" s="1292">
        <v>5</v>
      </c>
      <c r="J121" s="1293"/>
      <c r="K121" s="1292"/>
      <c r="L121" s="1990">
        <f t="shared" ref="L121:L125" si="9">SUM(C121:K121)</f>
        <v>5</v>
      </c>
    </row>
    <row r="122" spans="1:12" ht="12.75" customHeight="1" x14ac:dyDescent="0.2">
      <c r="A122" s="1977"/>
      <c r="B122" s="1977"/>
      <c r="C122" s="1292" t="s">
        <v>822</v>
      </c>
      <c r="D122" s="1292"/>
      <c r="E122" s="1293"/>
      <c r="F122" s="1293"/>
      <c r="G122" s="1292"/>
      <c r="H122" s="1292"/>
      <c r="I122" s="1292"/>
      <c r="J122" s="1293"/>
      <c r="K122" s="1292"/>
      <c r="L122" s="1990">
        <f t="shared" si="9"/>
        <v>0</v>
      </c>
    </row>
    <row r="123" spans="1:12" ht="12.75" customHeight="1" x14ac:dyDescent="0.2">
      <c r="A123" s="1977"/>
      <c r="B123" s="1977"/>
      <c r="C123" s="1292" t="s">
        <v>822</v>
      </c>
      <c r="D123" s="1292"/>
      <c r="E123" s="1293"/>
      <c r="F123" s="1293"/>
      <c r="G123" s="1292"/>
      <c r="H123" s="1292"/>
      <c r="I123" s="1292"/>
      <c r="J123" s="1293"/>
      <c r="K123" s="1292"/>
      <c r="L123" s="1990">
        <f t="shared" si="9"/>
        <v>0</v>
      </c>
    </row>
    <row r="124" spans="1:12" ht="12.75" customHeight="1" x14ac:dyDescent="0.2">
      <c r="A124" s="1977"/>
      <c r="B124" s="1977"/>
      <c r="C124" s="1292" t="s">
        <v>822</v>
      </c>
      <c r="D124" s="1292"/>
      <c r="E124" s="1293"/>
      <c r="F124" s="1293"/>
      <c r="G124" s="1292"/>
      <c r="H124" s="1292"/>
      <c r="I124" s="1292"/>
      <c r="J124" s="1293"/>
      <c r="K124" s="1292"/>
      <c r="L124" s="1990">
        <f t="shared" si="9"/>
        <v>0</v>
      </c>
    </row>
    <row r="125" spans="1:12" ht="12.75" customHeight="1" x14ac:dyDescent="0.2">
      <c r="A125" s="1977"/>
      <c r="B125" s="1977"/>
      <c r="C125" s="1292" t="s">
        <v>822</v>
      </c>
      <c r="D125" s="1292"/>
      <c r="E125" s="1293"/>
      <c r="F125" s="1293"/>
      <c r="G125" s="1292"/>
      <c r="H125" s="1292"/>
      <c r="I125" s="1292"/>
      <c r="J125" s="1293"/>
      <c r="K125" s="1292"/>
      <c r="L125" s="1990">
        <f t="shared" si="9"/>
        <v>0</v>
      </c>
    </row>
    <row r="126" spans="1:12" ht="12.75" customHeight="1" x14ac:dyDescent="0.2">
      <c r="A126" s="1977"/>
      <c r="B126" s="1977"/>
      <c r="C126" s="1292"/>
      <c r="D126" s="1292"/>
      <c r="E126" s="1293"/>
      <c r="F126" s="1293"/>
      <c r="G126" s="1292"/>
      <c r="H126" s="1292"/>
      <c r="I126" s="1292"/>
      <c r="J126" s="1293"/>
      <c r="K126" s="1292"/>
      <c r="L126" s="1990">
        <f>SUM(D126:K126)</f>
        <v>0</v>
      </c>
    </row>
    <row r="127" spans="1:12" ht="12.75" customHeight="1" x14ac:dyDescent="0.2">
      <c r="A127" s="2006"/>
      <c r="B127" s="2006"/>
      <c r="C127" s="1292"/>
      <c r="D127" s="1292"/>
      <c r="E127" s="1293"/>
      <c r="F127" s="1293"/>
      <c r="G127" s="1292"/>
      <c r="H127" s="1292"/>
      <c r="I127" s="1292"/>
      <c r="J127" s="1293"/>
      <c r="K127" s="1292"/>
      <c r="L127" s="1990">
        <f t="shared" ref="L127:L132" si="10">SUM(C127:K127)</f>
        <v>0</v>
      </c>
    </row>
    <row r="128" spans="1:12" ht="12.75" customHeight="1" x14ac:dyDescent="0.2">
      <c r="A128" s="2006"/>
      <c r="B128" s="2006"/>
      <c r="C128" s="1292"/>
      <c r="D128" s="1292"/>
      <c r="E128" s="1293"/>
      <c r="F128" s="1293"/>
      <c r="G128" s="1292"/>
      <c r="H128" s="1292"/>
      <c r="I128" s="1292"/>
      <c r="J128" s="1293"/>
      <c r="K128" s="1292"/>
      <c r="L128" s="1990">
        <f t="shared" si="10"/>
        <v>0</v>
      </c>
    </row>
    <row r="129" spans="1:12" ht="12.75" customHeight="1" x14ac:dyDescent="0.2">
      <c r="A129" s="2006"/>
      <c r="B129" s="2006"/>
      <c r="C129" s="1292"/>
      <c r="D129" s="1292"/>
      <c r="E129" s="1293"/>
      <c r="F129" s="1293"/>
      <c r="G129" s="1292"/>
      <c r="H129" s="1292"/>
      <c r="I129" s="1292"/>
      <c r="J129" s="1293"/>
      <c r="K129" s="1292"/>
      <c r="L129" s="1990">
        <f t="shared" si="10"/>
        <v>0</v>
      </c>
    </row>
    <row r="130" spans="1:12" ht="12.75" customHeight="1" x14ac:dyDescent="0.2">
      <c r="A130" s="2006"/>
      <c r="B130" s="2006"/>
      <c r="C130" s="1292"/>
      <c r="D130" s="1292"/>
      <c r="E130" s="1293"/>
      <c r="F130" s="1293"/>
      <c r="G130" s="1292"/>
      <c r="H130" s="1292"/>
      <c r="I130" s="1292"/>
      <c r="J130" s="1293"/>
      <c r="K130" s="1292"/>
      <c r="L130" s="1990">
        <f t="shared" si="10"/>
        <v>0</v>
      </c>
    </row>
    <row r="131" spans="1:12" ht="12.75" customHeight="1" x14ac:dyDescent="0.2">
      <c r="A131" s="1315"/>
      <c r="B131" s="1315"/>
      <c r="C131" s="1292"/>
      <c r="D131" s="1292"/>
      <c r="E131" s="1293"/>
      <c r="F131" s="1293"/>
      <c r="G131" s="1292"/>
      <c r="H131" s="1292"/>
      <c r="I131" s="1292"/>
      <c r="J131" s="1293"/>
      <c r="K131" s="1292"/>
      <c r="L131" s="1990">
        <f t="shared" si="10"/>
        <v>0</v>
      </c>
    </row>
    <row r="132" spans="1:12" ht="12.75" customHeight="1" x14ac:dyDescent="0.2">
      <c r="A132" s="1315"/>
      <c r="B132" s="1315"/>
      <c r="C132" s="1292"/>
      <c r="D132" s="1292"/>
      <c r="E132" s="1293"/>
      <c r="F132" s="1293"/>
      <c r="G132" s="1292"/>
      <c r="H132" s="1292"/>
      <c r="I132" s="1292"/>
      <c r="J132" s="1293"/>
      <c r="K132" s="1292"/>
      <c r="L132" s="1990">
        <f t="shared" si="10"/>
        <v>0</v>
      </c>
    </row>
    <row r="133" spans="1:12" ht="12.75" customHeight="1" x14ac:dyDescent="0.2"/>
    <row r="134" spans="1:12" ht="12.75" customHeight="1" x14ac:dyDescent="0.2"/>
    <row r="135" spans="1:12" ht="12.75" customHeight="1" x14ac:dyDescent="0.2"/>
    <row r="136" spans="1:12" ht="12.75" customHeight="1" x14ac:dyDescent="0.2"/>
    <row r="137" spans="1:12" ht="12.75" customHeight="1" x14ac:dyDescent="0.2"/>
    <row r="138" spans="1:12" ht="12.75" customHeight="1" x14ac:dyDescent="0.2"/>
    <row r="139" spans="1:12" ht="12.75" customHeight="1" x14ac:dyDescent="0.2"/>
    <row r="140" spans="1:12" ht="12.75" customHeight="1" x14ac:dyDescent="0.2"/>
    <row r="141" spans="1:12" ht="12.75" customHeight="1" x14ac:dyDescent="0.2"/>
    <row r="142" spans="1:12" ht="12.75" customHeight="1" x14ac:dyDescent="0.2"/>
    <row r="143" spans="1:12" ht="12.75" customHeight="1" x14ac:dyDescent="0.2"/>
    <row r="144" spans="1:12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</sheetData>
  <sortState ref="A4:R19">
    <sortCondition ref="A4"/>
  </sortState>
  <phoneticPr fontId="4" type="noConversion"/>
  <pageMargins left="0" right="0" top="0" bottom="0" header="0.51181102362204722" footer="0.51181102362204722"/>
  <pageSetup paperSize="9" orientation="landscape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0"/>
  <sheetViews>
    <sheetView zoomScale="115" zoomScaleNormal="115" workbookViewId="0">
      <selection sqref="A1:XFD1048576"/>
    </sheetView>
  </sheetViews>
  <sheetFormatPr defaultColWidth="9.140625" defaultRowHeight="11.25" x14ac:dyDescent="0.2"/>
  <cols>
    <col min="1" max="1" width="13.140625" style="1105" customWidth="1"/>
    <col min="2" max="2" width="9.140625" style="1105"/>
    <col min="3" max="3" width="8.7109375" style="1105" customWidth="1"/>
    <col min="4" max="11" width="6.7109375" style="1105" customWidth="1"/>
    <col min="12" max="12" width="9.140625" style="1324"/>
    <col min="13" max="13" width="4.7109375" style="2034" customWidth="1"/>
    <col min="14" max="14" width="6.42578125" style="1105" customWidth="1"/>
    <col min="15" max="15" width="9.140625" style="1105"/>
    <col min="16" max="17" width="5.42578125" style="1997" customWidth="1"/>
    <col min="18" max="18" width="5.42578125" style="1105" customWidth="1"/>
    <col min="19" max="22" width="5" style="1105" customWidth="1"/>
    <col min="23" max="16384" width="9.140625" style="1105"/>
  </cols>
  <sheetData>
    <row r="1" spans="1:14" s="1105" customFormat="1" ht="10.5" customHeight="1" thickBot="1" x14ac:dyDescent="0.25">
      <c r="A1" s="2018" t="s">
        <v>170</v>
      </c>
      <c r="B1" s="1980" t="s">
        <v>276</v>
      </c>
      <c r="C1" s="1981"/>
      <c r="D1" s="1981"/>
      <c r="E1" s="1981"/>
      <c r="F1" s="1981"/>
      <c r="G1" s="1981"/>
      <c r="H1" s="1981"/>
      <c r="I1" s="1981"/>
      <c r="J1" s="1981"/>
      <c r="K1" s="1981"/>
      <c r="L1" s="1324"/>
      <c r="M1" s="2019" t="s">
        <v>230</v>
      </c>
    </row>
    <row r="2" spans="1:14" s="1105" customFormat="1" ht="18" customHeight="1" thickBot="1" x14ac:dyDescent="0.25">
      <c r="A2" s="2020"/>
      <c r="B2" s="2021"/>
      <c r="C2" s="1981"/>
      <c r="D2" s="1981"/>
      <c r="E2" s="1981"/>
      <c r="F2" s="1981"/>
      <c r="G2" s="1981"/>
      <c r="H2" s="1981"/>
      <c r="I2" s="1981"/>
      <c r="J2" s="1981"/>
      <c r="K2" s="1981"/>
      <c r="L2" s="1324"/>
      <c r="M2" s="2019"/>
    </row>
    <row r="3" spans="1:14" s="1105" customFormat="1" ht="12" customHeight="1" x14ac:dyDescent="0.2">
      <c r="A3" s="1982" t="s">
        <v>23</v>
      </c>
      <c r="B3" s="1982" t="s">
        <v>24</v>
      </c>
      <c r="C3" s="1983" t="s">
        <v>3</v>
      </c>
      <c r="D3" s="2022" t="s">
        <v>173</v>
      </c>
      <c r="E3" s="2023"/>
      <c r="F3" s="2023"/>
      <c r="G3" s="2023"/>
      <c r="H3" s="2023"/>
      <c r="I3" s="2023"/>
      <c r="J3" s="2023"/>
      <c r="K3" s="2023"/>
      <c r="L3" s="2024"/>
      <c r="M3" s="2019"/>
      <c r="N3" s="2025" t="s">
        <v>344</v>
      </c>
    </row>
    <row r="4" spans="1:14" s="1105" customFormat="1" ht="12" thickBot="1" x14ac:dyDescent="0.25">
      <c r="A4" s="1987"/>
      <c r="B4" s="1987"/>
      <c r="C4" s="1988"/>
      <c r="D4" s="1988" t="s">
        <v>33</v>
      </c>
      <c r="E4" s="1989" t="s">
        <v>34</v>
      </c>
      <c r="F4" s="1988" t="s">
        <v>35</v>
      </c>
      <c r="G4" s="1988" t="s">
        <v>36</v>
      </c>
      <c r="H4" s="1988" t="s">
        <v>37</v>
      </c>
      <c r="I4" s="1988" t="s">
        <v>38</v>
      </c>
      <c r="J4" s="1988" t="s">
        <v>58</v>
      </c>
      <c r="K4" s="1988" t="s">
        <v>59</v>
      </c>
      <c r="L4" s="1294" t="s">
        <v>19</v>
      </c>
      <c r="M4" s="2019"/>
      <c r="N4" s="2026"/>
    </row>
    <row r="5" spans="1:14" s="1105" customFormat="1" ht="13.5" customHeight="1" x14ac:dyDescent="0.2">
      <c r="A5" s="1291" t="s">
        <v>433</v>
      </c>
      <c r="B5" s="1291" t="s">
        <v>115</v>
      </c>
      <c r="C5" s="1292" t="s">
        <v>32</v>
      </c>
      <c r="D5" s="1292">
        <v>30</v>
      </c>
      <c r="E5" s="1293">
        <v>40.5</v>
      </c>
      <c r="F5" s="1293">
        <v>31</v>
      </c>
      <c r="G5" s="1293">
        <v>30.5</v>
      </c>
      <c r="H5" s="1293">
        <v>41</v>
      </c>
      <c r="I5" s="1293">
        <v>42</v>
      </c>
      <c r="J5" s="1293"/>
      <c r="K5" s="1293"/>
      <c r="L5" s="1294">
        <f>SUM(D5:K5)</f>
        <v>215</v>
      </c>
      <c r="M5" s="2027">
        <v>8</v>
      </c>
      <c r="N5" s="1936">
        <f>+L5/M5</f>
        <v>26.875</v>
      </c>
    </row>
    <row r="6" spans="1:14" s="1105" customFormat="1" ht="13.5" customHeight="1" x14ac:dyDescent="0.2">
      <c r="A6" s="1300" t="s">
        <v>386</v>
      </c>
      <c r="B6" s="1300" t="s">
        <v>123</v>
      </c>
      <c r="C6" s="1292" t="s">
        <v>66</v>
      </c>
      <c r="D6" s="1292">
        <v>32</v>
      </c>
      <c r="E6" s="1293">
        <v>38.5</v>
      </c>
      <c r="F6" s="1293">
        <v>29</v>
      </c>
      <c r="G6" s="1293">
        <v>31.5</v>
      </c>
      <c r="H6" s="1293">
        <v>34.5</v>
      </c>
      <c r="I6" s="1293">
        <v>35.5</v>
      </c>
      <c r="J6" s="1293"/>
      <c r="K6" s="1293"/>
      <c r="L6" s="1294">
        <f>SUM(D6:K6)</f>
        <v>201</v>
      </c>
      <c r="M6" s="2027">
        <v>8</v>
      </c>
      <c r="N6" s="1942">
        <f>+L6/M6</f>
        <v>25.125</v>
      </c>
    </row>
    <row r="7" spans="1:14" s="1105" customFormat="1" ht="13.5" customHeight="1" x14ac:dyDescent="0.2">
      <c r="A7" s="1302" t="s">
        <v>624</v>
      </c>
      <c r="B7" s="1303" t="s">
        <v>180</v>
      </c>
      <c r="C7" s="1292" t="s">
        <v>275</v>
      </c>
      <c r="D7" s="1292">
        <v>29</v>
      </c>
      <c r="E7" s="1293">
        <v>42.5</v>
      </c>
      <c r="F7" s="1293">
        <v>30.5</v>
      </c>
      <c r="G7" s="1293">
        <v>32.5</v>
      </c>
      <c r="H7" s="1293">
        <v>0</v>
      </c>
      <c r="I7" s="1293">
        <v>41</v>
      </c>
      <c r="J7" s="1293"/>
      <c r="K7" s="1293"/>
      <c r="L7" s="1294">
        <f>SUM(D7:K7)</f>
        <v>175.5</v>
      </c>
      <c r="M7" s="2027">
        <v>7</v>
      </c>
      <c r="N7" s="1942">
        <f>+L7/M7</f>
        <v>25.071428571428573</v>
      </c>
    </row>
    <row r="8" spans="1:14" s="1105" customFormat="1" ht="13.5" customHeight="1" x14ac:dyDescent="0.2">
      <c r="A8" s="1306" t="s">
        <v>623</v>
      </c>
      <c r="B8" s="1306" t="s">
        <v>110</v>
      </c>
      <c r="C8" s="1292" t="s">
        <v>83</v>
      </c>
      <c r="D8" s="1307">
        <v>27</v>
      </c>
      <c r="E8" s="1293">
        <v>40.5</v>
      </c>
      <c r="F8" s="1292">
        <v>28.5</v>
      </c>
      <c r="G8" s="1293">
        <v>0</v>
      </c>
      <c r="H8" s="1293">
        <v>38</v>
      </c>
      <c r="I8" s="1293">
        <v>41</v>
      </c>
      <c r="J8" s="1293"/>
      <c r="K8" s="1293"/>
      <c r="L8" s="1294">
        <f>SUM(D8:K8)</f>
        <v>175</v>
      </c>
      <c r="M8" s="2027">
        <v>7</v>
      </c>
      <c r="N8" s="1942">
        <f>+L8/M8</f>
        <v>25</v>
      </c>
    </row>
    <row r="9" spans="1:14" s="1105" customFormat="1" ht="13.5" customHeight="1" x14ac:dyDescent="0.2">
      <c r="A9" s="1310" t="s">
        <v>622</v>
      </c>
      <c r="B9" s="1309" t="s">
        <v>115</v>
      </c>
      <c r="C9" s="1292" t="s">
        <v>43</v>
      </c>
      <c r="D9" s="1292">
        <v>30</v>
      </c>
      <c r="E9" s="1293">
        <v>31.5</v>
      </c>
      <c r="F9" s="1293">
        <v>29</v>
      </c>
      <c r="G9" s="1293">
        <v>26</v>
      </c>
      <c r="H9" s="1293">
        <v>36.5</v>
      </c>
      <c r="I9" s="1293">
        <v>33.5</v>
      </c>
      <c r="J9" s="1293"/>
      <c r="K9" s="1293"/>
      <c r="L9" s="1294">
        <f>SUM(D9:K9)</f>
        <v>186.5</v>
      </c>
      <c r="M9" s="2027">
        <v>8</v>
      </c>
      <c r="N9" s="1942">
        <f>+L9/M9</f>
        <v>23.3125</v>
      </c>
    </row>
    <row r="10" spans="1:14" s="1105" customFormat="1" ht="13.5" customHeight="1" x14ac:dyDescent="0.2">
      <c r="A10" s="1291" t="s">
        <v>625</v>
      </c>
      <c r="B10" s="1291" t="s">
        <v>445</v>
      </c>
      <c r="C10" s="1292" t="s">
        <v>204</v>
      </c>
      <c r="D10" s="1292">
        <v>27</v>
      </c>
      <c r="E10" s="1293">
        <v>0</v>
      </c>
      <c r="F10" s="1293">
        <v>28</v>
      </c>
      <c r="G10" s="1293">
        <v>0</v>
      </c>
      <c r="H10" s="1293">
        <v>38</v>
      </c>
      <c r="I10" s="1293">
        <v>0</v>
      </c>
      <c r="J10" s="1293"/>
      <c r="K10" s="1293"/>
      <c r="L10" s="1294">
        <f>SUM(D10:K10)</f>
        <v>93</v>
      </c>
      <c r="M10" s="2027">
        <v>6</v>
      </c>
      <c r="N10" s="1942">
        <f>+L10/M10</f>
        <v>15.5</v>
      </c>
    </row>
    <row r="11" spans="1:14" s="1105" customFormat="1" ht="13.5" customHeight="1" x14ac:dyDescent="0.2">
      <c r="A11" s="1300" t="s">
        <v>592</v>
      </c>
      <c r="B11" s="1300" t="s">
        <v>256</v>
      </c>
      <c r="C11" s="1292" t="s">
        <v>190</v>
      </c>
      <c r="D11" s="1292">
        <v>19</v>
      </c>
      <c r="E11" s="1293">
        <v>9</v>
      </c>
      <c r="F11" s="1292">
        <v>25</v>
      </c>
      <c r="G11" s="1293">
        <v>0</v>
      </c>
      <c r="H11" s="1292">
        <v>0</v>
      </c>
      <c r="I11" s="1293">
        <v>37</v>
      </c>
      <c r="J11" s="1292"/>
      <c r="K11" s="1293"/>
      <c r="L11" s="1294">
        <f>SUM(D11:K11)</f>
        <v>90</v>
      </c>
      <c r="M11" s="2027">
        <v>6</v>
      </c>
      <c r="N11" s="1942">
        <f>+L11/M11</f>
        <v>15</v>
      </c>
    </row>
    <row r="12" spans="1:14" s="1105" customFormat="1" ht="13.5" customHeight="1" x14ac:dyDescent="0.2">
      <c r="A12" s="1313" t="s">
        <v>732</v>
      </c>
      <c r="B12" s="1313" t="s">
        <v>211</v>
      </c>
      <c r="C12" s="1292" t="s">
        <v>204</v>
      </c>
      <c r="D12" s="1292">
        <v>0</v>
      </c>
      <c r="E12" s="1293">
        <v>18</v>
      </c>
      <c r="F12" s="1293">
        <v>0</v>
      </c>
      <c r="G12" s="1293">
        <v>24.5</v>
      </c>
      <c r="H12" s="1293">
        <v>0</v>
      </c>
      <c r="I12" s="1293">
        <v>34</v>
      </c>
      <c r="J12" s="1293"/>
      <c r="K12" s="1293"/>
      <c r="L12" s="1294">
        <f>SUM(D12:K12)</f>
        <v>76.5</v>
      </c>
      <c r="M12" s="2027">
        <v>6</v>
      </c>
      <c r="N12" s="1942">
        <f>+L12/M12</f>
        <v>12.75</v>
      </c>
    </row>
    <row r="13" spans="1:14" s="1105" customFormat="1" ht="13.5" customHeight="1" x14ac:dyDescent="0.2">
      <c r="A13" s="1313" t="s">
        <v>870</v>
      </c>
      <c r="B13" s="1313" t="s">
        <v>47</v>
      </c>
      <c r="C13" s="1292" t="s">
        <v>190</v>
      </c>
      <c r="D13" s="1292">
        <v>0</v>
      </c>
      <c r="E13" s="1293">
        <v>0</v>
      </c>
      <c r="F13" s="1292">
        <v>0</v>
      </c>
      <c r="G13" s="1293">
        <v>27.5</v>
      </c>
      <c r="H13" s="1293">
        <v>39.5</v>
      </c>
      <c r="I13" s="1293">
        <v>0</v>
      </c>
      <c r="J13" s="1293"/>
      <c r="K13" s="1293"/>
      <c r="L13" s="1294">
        <f>SUM(D13:K13)</f>
        <v>67</v>
      </c>
      <c r="M13" s="2027">
        <v>6</v>
      </c>
      <c r="N13" s="1942">
        <f>+L13/M13</f>
        <v>11.166666666666666</v>
      </c>
    </row>
    <row r="14" spans="1:14" s="1105" customFormat="1" ht="13.5" customHeight="1" x14ac:dyDescent="0.2">
      <c r="A14" s="1330" t="s">
        <v>949</v>
      </c>
      <c r="B14" s="1330" t="s">
        <v>70</v>
      </c>
      <c r="C14" s="504" t="s">
        <v>822</v>
      </c>
      <c r="D14" s="1292">
        <v>0</v>
      </c>
      <c r="E14" s="1293">
        <v>0</v>
      </c>
      <c r="F14" s="1293">
        <v>0</v>
      </c>
      <c r="G14" s="1293">
        <v>0</v>
      </c>
      <c r="H14" s="1293">
        <v>32.5</v>
      </c>
      <c r="I14" s="1293">
        <v>33.5</v>
      </c>
      <c r="J14" s="1293"/>
      <c r="K14" s="1293"/>
      <c r="L14" s="1294">
        <f>SUM(D14:K14)</f>
        <v>66</v>
      </c>
      <c r="M14" s="2027">
        <v>6</v>
      </c>
      <c r="N14" s="1942">
        <f>+L14/M14</f>
        <v>11</v>
      </c>
    </row>
    <row r="15" spans="1:14" s="1105" customFormat="1" ht="15" customHeight="1" x14ac:dyDescent="0.2">
      <c r="A15" s="1313" t="s">
        <v>734</v>
      </c>
      <c r="B15" s="1313" t="s">
        <v>455</v>
      </c>
      <c r="C15" s="1292" t="s">
        <v>275</v>
      </c>
      <c r="D15" s="1292">
        <v>0</v>
      </c>
      <c r="E15" s="1293">
        <v>33.5</v>
      </c>
      <c r="F15" s="1293">
        <v>0</v>
      </c>
      <c r="G15" s="1293">
        <v>0</v>
      </c>
      <c r="H15" s="1293">
        <v>0</v>
      </c>
      <c r="I15" s="1293">
        <v>0</v>
      </c>
      <c r="J15" s="1293"/>
      <c r="K15" s="1293"/>
      <c r="L15" s="1294">
        <f>SUM(D15:K15)</f>
        <v>33.5</v>
      </c>
      <c r="M15" s="2027">
        <v>6</v>
      </c>
      <c r="N15" s="1942">
        <f>+L15/M15</f>
        <v>5.583333333333333</v>
      </c>
    </row>
    <row r="16" spans="1:14" s="1105" customFormat="1" ht="15" customHeight="1" x14ac:dyDescent="0.2">
      <c r="A16" s="1313" t="s">
        <v>948</v>
      </c>
      <c r="B16" s="1313" t="s">
        <v>647</v>
      </c>
      <c r="C16" s="1292" t="s">
        <v>275</v>
      </c>
      <c r="D16" s="1292">
        <v>0</v>
      </c>
      <c r="E16" s="1293">
        <v>0</v>
      </c>
      <c r="F16" s="1293">
        <v>0</v>
      </c>
      <c r="G16" s="1293">
        <v>0</v>
      </c>
      <c r="H16" s="1293">
        <v>32</v>
      </c>
      <c r="I16" s="1293">
        <v>0</v>
      </c>
      <c r="J16" s="1293"/>
      <c r="K16" s="1293"/>
      <c r="L16" s="1294">
        <f>SUM(D16:K16)</f>
        <v>32</v>
      </c>
      <c r="M16" s="2027">
        <v>6</v>
      </c>
      <c r="N16" s="1942">
        <f>+L16/M16</f>
        <v>5.333333333333333</v>
      </c>
    </row>
    <row r="17" spans="1:14" s="1105" customFormat="1" ht="15" customHeight="1" x14ac:dyDescent="0.2">
      <c r="A17" s="1300" t="s">
        <v>626</v>
      </c>
      <c r="B17" s="1300" t="s">
        <v>159</v>
      </c>
      <c r="C17" s="1292" t="s">
        <v>190</v>
      </c>
      <c r="D17" s="1292">
        <v>15</v>
      </c>
      <c r="E17" s="1293">
        <v>15</v>
      </c>
      <c r="F17" s="1293">
        <v>0</v>
      </c>
      <c r="G17" s="1293">
        <v>0</v>
      </c>
      <c r="H17" s="1293">
        <v>0</v>
      </c>
      <c r="I17" s="1293">
        <v>0</v>
      </c>
      <c r="J17" s="1293"/>
      <c r="K17" s="1293"/>
      <c r="L17" s="1294">
        <f>SUM(D17:K17)</f>
        <v>30</v>
      </c>
      <c r="M17" s="2027">
        <v>6</v>
      </c>
      <c r="N17" s="1942">
        <f>+L17/M17</f>
        <v>5</v>
      </c>
    </row>
    <row r="18" spans="1:14" s="1105" customFormat="1" ht="15" customHeight="1" x14ac:dyDescent="0.2">
      <c r="A18" s="1315" t="s">
        <v>742</v>
      </c>
      <c r="B18" s="1316" t="s">
        <v>27</v>
      </c>
      <c r="C18" s="1292" t="s">
        <v>83</v>
      </c>
      <c r="D18" s="1292">
        <v>0</v>
      </c>
      <c r="E18" s="1293">
        <v>0</v>
      </c>
      <c r="F18" s="1293">
        <v>0</v>
      </c>
      <c r="G18" s="1293">
        <v>28</v>
      </c>
      <c r="H18" s="1293">
        <v>0</v>
      </c>
      <c r="I18" s="1293">
        <v>0</v>
      </c>
      <c r="J18" s="1293"/>
      <c r="K18" s="1293"/>
      <c r="L18" s="1294">
        <f>SUM(D18:K18)</f>
        <v>28</v>
      </c>
      <c r="M18" s="2027">
        <v>6</v>
      </c>
      <c r="N18" s="1942">
        <f>+L18/M18</f>
        <v>4.666666666666667</v>
      </c>
    </row>
    <row r="19" spans="1:14" s="1105" customFormat="1" ht="15" customHeight="1" x14ac:dyDescent="0.2">
      <c r="A19" s="1313" t="s">
        <v>733</v>
      </c>
      <c r="B19" s="1313" t="s">
        <v>226</v>
      </c>
      <c r="C19" s="1292" t="s">
        <v>204</v>
      </c>
      <c r="D19" s="1292">
        <v>0</v>
      </c>
      <c r="E19" s="1293">
        <v>15.5</v>
      </c>
      <c r="F19" s="1293">
        <v>0</v>
      </c>
      <c r="G19" s="1293">
        <v>0</v>
      </c>
      <c r="H19" s="1293">
        <v>0</v>
      </c>
      <c r="I19" s="1293">
        <v>0</v>
      </c>
      <c r="J19" s="1293"/>
      <c r="K19" s="1293"/>
      <c r="L19" s="1294">
        <f>SUM(D19:K19)</f>
        <v>15.5</v>
      </c>
      <c r="M19" s="2027">
        <v>6</v>
      </c>
      <c r="N19" s="1942">
        <f>+L19/M19</f>
        <v>2.5833333333333335</v>
      </c>
    </row>
    <row r="20" spans="1:14" s="1105" customFormat="1" ht="15" customHeight="1" x14ac:dyDescent="0.2">
      <c r="A20" s="1318" t="s">
        <v>735</v>
      </c>
      <c r="B20" s="1318" t="s">
        <v>21</v>
      </c>
      <c r="C20" s="1292" t="s">
        <v>190</v>
      </c>
      <c r="D20" s="1293">
        <v>0</v>
      </c>
      <c r="E20" s="1293">
        <v>10</v>
      </c>
      <c r="F20" s="1292">
        <v>0</v>
      </c>
      <c r="G20" s="1293">
        <v>0</v>
      </c>
      <c r="H20" s="1293">
        <v>0</v>
      </c>
      <c r="I20" s="1293">
        <v>0</v>
      </c>
      <c r="J20" s="1293"/>
      <c r="K20" s="1293"/>
      <c r="L20" s="1294">
        <f>SUM(D20:K20)</f>
        <v>10</v>
      </c>
      <c r="M20" s="2027">
        <v>6</v>
      </c>
      <c r="N20" s="1942">
        <f>+L20/M20</f>
        <v>1.6666666666666667</v>
      </c>
    </row>
    <row r="21" spans="1:14" s="1105" customFormat="1" ht="15" customHeight="1" x14ac:dyDescent="0.2">
      <c r="A21" s="1318" t="s">
        <v>587</v>
      </c>
      <c r="B21" s="1309" t="s">
        <v>62</v>
      </c>
      <c r="C21" s="1292" t="s">
        <v>190</v>
      </c>
      <c r="D21" s="1292">
        <v>0</v>
      </c>
      <c r="E21" s="1293">
        <v>0</v>
      </c>
      <c r="F21" s="1292">
        <v>9.5</v>
      </c>
      <c r="G21" s="1293">
        <v>0</v>
      </c>
      <c r="H21" s="1293">
        <v>0</v>
      </c>
      <c r="I21" s="1293">
        <v>0</v>
      </c>
      <c r="J21" s="1293"/>
      <c r="K21" s="1293"/>
      <c r="L21" s="1294">
        <f>SUM(D21:K21)</f>
        <v>9.5</v>
      </c>
      <c r="M21" s="2027">
        <v>6</v>
      </c>
      <c r="N21" s="1942">
        <f>+L21/M21</f>
        <v>1.5833333333333333</v>
      </c>
    </row>
    <row r="22" spans="1:14" s="1105" customFormat="1" ht="15" customHeight="1" x14ac:dyDescent="0.2">
      <c r="A22" s="1318"/>
      <c r="B22" s="1318"/>
      <c r="C22" s="1292"/>
      <c r="D22" s="1292"/>
      <c r="E22" s="1293"/>
      <c r="F22" s="1293"/>
      <c r="G22" s="1293"/>
      <c r="H22" s="1293"/>
      <c r="I22" s="1293"/>
      <c r="J22" s="1293"/>
      <c r="K22" s="1293"/>
      <c r="L22" s="1294">
        <f t="shared" ref="L22" si="0">SUM(D22:K22)</f>
        <v>0</v>
      </c>
      <c r="M22" s="2027">
        <v>6</v>
      </c>
      <c r="N22" s="1942">
        <f t="shared" ref="N22" si="1">+L22/M22</f>
        <v>0</v>
      </c>
    </row>
    <row r="23" spans="1:14" s="1105" customFormat="1" ht="15" customHeight="1" thickBot="1" x14ac:dyDescent="0.25">
      <c r="A23" s="1313"/>
      <c r="B23" s="1313"/>
      <c r="C23" s="1292"/>
      <c r="D23" s="1292"/>
      <c r="E23" s="1293"/>
      <c r="F23" s="1292"/>
      <c r="G23" s="1292"/>
      <c r="H23" s="1293"/>
      <c r="I23" s="1293"/>
      <c r="J23" s="1293"/>
      <c r="K23" s="1293"/>
      <c r="L23" s="1294">
        <f t="shared" ref="L23" si="2">SUM(D23:K23)</f>
        <v>0</v>
      </c>
      <c r="M23" s="2027">
        <v>6</v>
      </c>
      <c r="N23" s="1958"/>
    </row>
    <row r="24" spans="1:14" s="1105" customFormat="1" ht="13.5" customHeight="1" x14ac:dyDescent="0.2">
      <c r="A24" s="1291" t="s">
        <v>436</v>
      </c>
      <c r="B24" s="1291" t="s">
        <v>21</v>
      </c>
      <c r="C24" s="1292" t="s">
        <v>32</v>
      </c>
      <c r="D24" s="1307">
        <v>10</v>
      </c>
      <c r="E24" s="1293">
        <v>4</v>
      </c>
      <c r="F24" s="1292">
        <v>0</v>
      </c>
      <c r="G24" s="1292">
        <v>5</v>
      </c>
      <c r="H24" s="1292">
        <v>4</v>
      </c>
      <c r="I24" s="1293">
        <v>5</v>
      </c>
      <c r="J24" s="1293"/>
      <c r="K24" s="1293"/>
      <c r="L24" s="1294">
        <f t="shared" ref="L24:L37" si="3">SUM(D24:K24)</f>
        <v>28</v>
      </c>
    </row>
    <row r="25" spans="1:14" s="1105" customFormat="1" ht="13.5" customHeight="1" x14ac:dyDescent="0.2">
      <c r="A25" s="1291" t="s">
        <v>352</v>
      </c>
      <c r="B25" s="1291" t="s">
        <v>54</v>
      </c>
      <c r="C25" s="1292" t="s">
        <v>32</v>
      </c>
      <c r="D25" s="1292">
        <v>0</v>
      </c>
      <c r="E25" s="1293">
        <v>0</v>
      </c>
      <c r="F25" s="1292">
        <v>0</v>
      </c>
      <c r="G25" s="1292">
        <v>0</v>
      </c>
      <c r="H25" s="1293">
        <v>0</v>
      </c>
      <c r="I25" s="1293">
        <v>0</v>
      </c>
      <c r="J25" s="1293"/>
      <c r="K25" s="1293"/>
      <c r="L25" s="1294">
        <f t="shared" si="3"/>
        <v>0</v>
      </c>
    </row>
    <row r="26" spans="1:14" s="1105" customFormat="1" ht="13.5" customHeight="1" x14ac:dyDescent="0.2">
      <c r="A26" s="1291" t="s">
        <v>437</v>
      </c>
      <c r="B26" s="1291" t="s">
        <v>438</v>
      </c>
      <c r="C26" s="1292" t="s">
        <v>32</v>
      </c>
      <c r="D26" s="1292">
        <v>12.5</v>
      </c>
      <c r="E26" s="1293">
        <v>21.5</v>
      </c>
      <c r="F26" s="1292">
        <v>17.5</v>
      </c>
      <c r="G26" s="1292">
        <v>13</v>
      </c>
      <c r="H26" s="1293">
        <f>9.5+9</f>
        <v>18.5</v>
      </c>
      <c r="I26" s="1293">
        <v>10</v>
      </c>
      <c r="J26" s="1293"/>
      <c r="K26" s="1293"/>
      <c r="L26" s="1294">
        <f t="shared" si="3"/>
        <v>93</v>
      </c>
    </row>
    <row r="27" spans="1:14" s="1105" customFormat="1" ht="13.5" customHeight="1" x14ac:dyDescent="0.2">
      <c r="A27" s="1291" t="s">
        <v>617</v>
      </c>
      <c r="B27" s="1291" t="s">
        <v>616</v>
      </c>
      <c r="C27" s="1292" t="s">
        <v>32</v>
      </c>
      <c r="D27" s="1292">
        <v>0</v>
      </c>
      <c r="E27" s="1293">
        <v>0</v>
      </c>
      <c r="F27" s="1292">
        <v>0</v>
      </c>
      <c r="G27" s="1292">
        <v>0</v>
      </c>
      <c r="H27" s="1293">
        <v>0</v>
      </c>
      <c r="I27" s="1293">
        <v>0</v>
      </c>
      <c r="J27" s="1293"/>
      <c r="K27" s="1293"/>
      <c r="L27" s="1294">
        <f t="shared" si="3"/>
        <v>0</v>
      </c>
    </row>
    <row r="28" spans="1:14" s="1105" customFormat="1" ht="13.5" customHeight="1" x14ac:dyDescent="0.2">
      <c r="A28" s="1291" t="s">
        <v>356</v>
      </c>
      <c r="B28" s="1291" t="s">
        <v>57</v>
      </c>
      <c r="C28" s="1292" t="s">
        <v>32</v>
      </c>
      <c r="D28" s="1292">
        <v>0</v>
      </c>
      <c r="E28" s="1293">
        <v>0</v>
      </c>
      <c r="F28" s="1292">
        <v>0</v>
      </c>
      <c r="G28" s="1292">
        <v>0</v>
      </c>
      <c r="H28" s="1292">
        <v>7.5</v>
      </c>
      <c r="I28" s="1293">
        <v>0</v>
      </c>
      <c r="J28" s="1293"/>
      <c r="K28" s="1293"/>
      <c r="L28" s="1294">
        <f t="shared" si="3"/>
        <v>7.5</v>
      </c>
    </row>
    <row r="29" spans="1:14" s="1105" customFormat="1" ht="13.5" customHeight="1" x14ac:dyDescent="0.2">
      <c r="A29" s="1291" t="s">
        <v>439</v>
      </c>
      <c r="B29" s="1291" t="s">
        <v>165</v>
      </c>
      <c r="C29" s="1292" t="s">
        <v>32</v>
      </c>
      <c r="D29" s="1292">
        <v>4.5</v>
      </c>
      <c r="E29" s="1293">
        <v>8</v>
      </c>
      <c r="F29" s="1292">
        <v>17</v>
      </c>
      <c r="G29" s="1292">
        <v>8.5</v>
      </c>
      <c r="H29" s="1293">
        <v>0</v>
      </c>
      <c r="I29" s="1293">
        <v>4</v>
      </c>
      <c r="J29" s="1293"/>
      <c r="K29" s="1293"/>
      <c r="L29" s="1294">
        <f t="shared" si="3"/>
        <v>42</v>
      </c>
    </row>
    <row r="30" spans="1:14" s="1105" customFormat="1" ht="13.5" customHeight="1" x14ac:dyDescent="0.2">
      <c r="A30" s="1291" t="s">
        <v>357</v>
      </c>
      <c r="B30" s="1291" t="s">
        <v>86</v>
      </c>
      <c r="C30" s="1292" t="s">
        <v>32</v>
      </c>
      <c r="D30" s="1292">
        <v>0</v>
      </c>
      <c r="E30" s="1293">
        <v>0</v>
      </c>
      <c r="F30" s="1292">
        <v>0</v>
      </c>
      <c r="G30" s="1292">
        <v>0</v>
      </c>
      <c r="H30" s="1293">
        <v>5</v>
      </c>
      <c r="I30" s="1293">
        <v>5</v>
      </c>
      <c r="J30" s="1293"/>
      <c r="K30" s="1293"/>
      <c r="L30" s="1294">
        <f t="shared" si="3"/>
        <v>10</v>
      </c>
    </row>
    <row r="31" spans="1:14" s="1105" customFormat="1" ht="13.5" customHeight="1" x14ac:dyDescent="0.2">
      <c r="A31" s="1291" t="s">
        <v>441</v>
      </c>
      <c r="B31" s="1291" t="s">
        <v>119</v>
      </c>
      <c r="C31" s="1292" t="s">
        <v>32</v>
      </c>
      <c r="D31" s="1292">
        <v>0</v>
      </c>
      <c r="E31" s="1293">
        <v>0</v>
      </c>
      <c r="F31" s="1292">
        <v>0</v>
      </c>
      <c r="G31" s="1292">
        <v>0</v>
      </c>
      <c r="H31" s="1293">
        <v>0</v>
      </c>
      <c r="I31" s="1293">
        <v>0</v>
      </c>
      <c r="J31" s="1293"/>
      <c r="K31" s="1293"/>
      <c r="L31" s="1294">
        <f t="shared" si="3"/>
        <v>0</v>
      </c>
    </row>
    <row r="32" spans="1:14" s="1105" customFormat="1" ht="13.5" customHeight="1" x14ac:dyDescent="0.2">
      <c r="A32" s="1291" t="s">
        <v>442</v>
      </c>
      <c r="B32" s="1291" t="s">
        <v>139</v>
      </c>
      <c r="C32" s="1292" t="s">
        <v>32</v>
      </c>
      <c r="D32" s="1292">
        <v>0</v>
      </c>
      <c r="E32" s="1293">
        <v>0</v>
      </c>
      <c r="F32" s="1292">
        <v>0</v>
      </c>
      <c r="G32" s="1292">
        <v>0</v>
      </c>
      <c r="H32" s="1293">
        <v>0</v>
      </c>
      <c r="I32" s="1293">
        <v>4.5</v>
      </c>
      <c r="J32" s="1293"/>
      <c r="K32" s="1293"/>
      <c r="L32" s="1294">
        <f t="shared" si="3"/>
        <v>4.5</v>
      </c>
    </row>
    <row r="33" spans="1:13" s="1105" customFormat="1" ht="13.5" customHeight="1" x14ac:dyDescent="0.2">
      <c r="A33" s="1291" t="s">
        <v>355</v>
      </c>
      <c r="B33" s="1291" t="s">
        <v>47</v>
      </c>
      <c r="C33" s="1292" t="s">
        <v>32</v>
      </c>
      <c r="D33" s="1292">
        <v>0</v>
      </c>
      <c r="E33" s="1293">
        <v>0</v>
      </c>
      <c r="F33" s="1292">
        <v>0</v>
      </c>
      <c r="G33" s="1292">
        <v>0</v>
      </c>
      <c r="H33" s="1292">
        <v>0</v>
      </c>
      <c r="I33" s="1293">
        <v>5</v>
      </c>
      <c r="J33" s="1293"/>
      <c r="K33" s="1293"/>
      <c r="L33" s="1294">
        <f t="shared" si="3"/>
        <v>5</v>
      </c>
    </row>
    <row r="34" spans="1:13" s="1105" customFormat="1" ht="13.5" customHeight="1" x14ac:dyDescent="0.2">
      <c r="A34" s="1287" t="s">
        <v>434</v>
      </c>
      <c r="B34" s="1291" t="s">
        <v>435</v>
      </c>
      <c r="C34" s="1292" t="s">
        <v>32</v>
      </c>
      <c r="D34" s="1293">
        <v>0</v>
      </c>
      <c r="E34" s="1293">
        <v>0</v>
      </c>
      <c r="F34" s="1292">
        <v>4</v>
      </c>
      <c r="G34" s="1292">
        <v>0</v>
      </c>
      <c r="H34" s="1293">
        <v>0</v>
      </c>
      <c r="I34" s="1293">
        <v>0</v>
      </c>
      <c r="J34" s="1293"/>
      <c r="K34" s="1293"/>
      <c r="L34" s="1294">
        <f t="shared" si="3"/>
        <v>4</v>
      </c>
    </row>
    <row r="35" spans="1:13" s="1105" customFormat="1" ht="13.5" customHeight="1" x14ac:dyDescent="0.2">
      <c r="A35" s="1291" t="s">
        <v>440</v>
      </c>
      <c r="B35" s="1291" t="s">
        <v>208</v>
      </c>
      <c r="C35" s="1292" t="s">
        <v>32</v>
      </c>
      <c r="D35" s="1307">
        <v>0</v>
      </c>
      <c r="E35" s="1293">
        <v>0</v>
      </c>
      <c r="F35" s="1292">
        <v>0</v>
      </c>
      <c r="G35" s="1292">
        <v>0</v>
      </c>
      <c r="H35" s="1293">
        <v>0</v>
      </c>
      <c r="I35" s="1293">
        <v>0</v>
      </c>
      <c r="J35" s="1293"/>
      <c r="K35" s="1293"/>
      <c r="L35" s="1294">
        <f t="shared" si="3"/>
        <v>0</v>
      </c>
    </row>
    <row r="36" spans="1:13" s="1105" customFormat="1" ht="13.5" customHeight="1" x14ac:dyDescent="0.2">
      <c r="A36" s="1291" t="s">
        <v>433</v>
      </c>
      <c r="B36" s="1291" t="s">
        <v>115</v>
      </c>
      <c r="C36" s="1292" t="s">
        <v>32</v>
      </c>
      <c r="D36" s="1292">
        <v>0</v>
      </c>
      <c r="E36" s="1293">
        <v>0</v>
      </c>
      <c r="F36" s="1292">
        <v>0</v>
      </c>
      <c r="G36" s="1292">
        <v>0</v>
      </c>
      <c r="H36" s="1293">
        <v>0</v>
      </c>
      <c r="I36" s="1293">
        <v>0</v>
      </c>
      <c r="J36" s="1293"/>
      <c r="K36" s="1293"/>
      <c r="L36" s="1294">
        <f t="shared" si="3"/>
        <v>0</v>
      </c>
    </row>
    <row r="37" spans="1:13" s="1105" customFormat="1" ht="13.5" customHeight="1" x14ac:dyDescent="0.2">
      <c r="A37" s="1291" t="s">
        <v>359</v>
      </c>
      <c r="B37" s="1291" t="s">
        <v>125</v>
      </c>
      <c r="C37" s="1292" t="s">
        <v>32</v>
      </c>
      <c r="D37" s="1292">
        <v>0</v>
      </c>
      <c r="E37" s="1293">
        <v>0</v>
      </c>
      <c r="F37" s="1292">
        <v>0</v>
      </c>
      <c r="G37" s="1292">
        <v>0</v>
      </c>
      <c r="H37" s="1293">
        <v>0</v>
      </c>
      <c r="I37" s="1293">
        <v>0</v>
      </c>
      <c r="J37" s="1293"/>
      <c r="K37" s="1293"/>
      <c r="L37" s="1294">
        <f t="shared" si="3"/>
        <v>0</v>
      </c>
    </row>
    <row r="38" spans="1:13" s="1105" customFormat="1" ht="13.5" customHeight="1" x14ac:dyDescent="0.2">
      <c r="A38" s="1291" t="s">
        <v>1057</v>
      </c>
      <c r="B38" s="1291" t="s">
        <v>1058</v>
      </c>
      <c r="C38" s="1292" t="s">
        <v>32</v>
      </c>
      <c r="D38" s="1292">
        <v>0</v>
      </c>
      <c r="E38" s="1293">
        <v>0</v>
      </c>
      <c r="F38" s="1292">
        <v>0</v>
      </c>
      <c r="G38" s="1292">
        <v>0</v>
      </c>
      <c r="H38" s="1292">
        <v>0</v>
      </c>
      <c r="I38" s="1293">
        <v>5</v>
      </c>
      <c r="J38" s="1293"/>
      <c r="K38" s="1293"/>
      <c r="L38" s="1294">
        <f t="shared" ref="L38:L40" si="4">SUM(D38:K38)</f>
        <v>5</v>
      </c>
    </row>
    <row r="39" spans="1:13" s="1105" customFormat="1" ht="12.75" customHeight="1" x14ac:dyDescent="0.2">
      <c r="A39" s="1291"/>
      <c r="B39" s="1291"/>
      <c r="C39" s="1292"/>
      <c r="D39" s="1292"/>
      <c r="E39" s="1293"/>
      <c r="F39" s="1292"/>
      <c r="G39" s="1292"/>
      <c r="H39" s="1293"/>
      <c r="I39" s="1293"/>
      <c r="J39" s="1293"/>
      <c r="K39" s="1293"/>
      <c r="L39" s="1294">
        <f t="shared" si="4"/>
        <v>0</v>
      </c>
    </row>
    <row r="40" spans="1:13" s="1105" customFormat="1" ht="12" customHeight="1" x14ac:dyDescent="0.2">
      <c r="A40" s="1313"/>
      <c r="B40" s="1313"/>
      <c r="C40" s="1292"/>
      <c r="D40" s="1292"/>
      <c r="E40" s="1293"/>
      <c r="F40" s="1292"/>
      <c r="G40" s="1292"/>
      <c r="H40" s="1293"/>
      <c r="I40" s="1293"/>
      <c r="J40" s="1293"/>
      <c r="K40" s="1293"/>
      <c r="L40" s="1294">
        <f t="shared" si="4"/>
        <v>0</v>
      </c>
    </row>
    <row r="41" spans="1:13" s="1105" customFormat="1" ht="12.75" customHeight="1" x14ac:dyDescent="0.2">
      <c r="A41" s="1309" t="s">
        <v>736</v>
      </c>
      <c r="B41" s="1309" t="s">
        <v>444</v>
      </c>
      <c r="C41" s="1292" t="s">
        <v>43</v>
      </c>
      <c r="D41" s="1297">
        <v>0</v>
      </c>
      <c r="E41" s="1293">
        <v>0</v>
      </c>
      <c r="F41" s="1292">
        <v>0</v>
      </c>
      <c r="G41" s="1292">
        <v>0</v>
      </c>
      <c r="H41" s="1293">
        <v>0</v>
      </c>
      <c r="I41" s="1297">
        <v>0</v>
      </c>
      <c r="J41" s="1293"/>
      <c r="K41" s="1297"/>
      <c r="L41" s="1294">
        <f t="shared" ref="L41:L49" si="5">SUM(D41:K41)</f>
        <v>0</v>
      </c>
      <c r="M41" s="1993"/>
    </row>
    <row r="42" spans="1:13" s="1105" customFormat="1" ht="12.75" customHeight="1" x14ac:dyDescent="0.2">
      <c r="A42" s="1995" t="s">
        <v>591</v>
      </c>
      <c r="B42" s="1309" t="s">
        <v>251</v>
      </c>
      <c r="C42" s="1292" t="s">
        <v>43</v>
      </c>
      <c r="D42" s="1292">
        <v>23</v>
      </c>
      <c r="E42" s="1293">
        <v>3.5</v>
      </c>
      <c r="F42" s="1292">
        <v>3.5</v>
      </c>
      <c r="G42" s="1292">
        <v>0</v>
      </c>
      <c r="H42" s="1312">
        <v>4</v>
      </c>
      <c r="I42" s="1312">
        <v>4</v>
      </c>
      <c r="J42" s="1293"/>
      <c r="K42" s="1312"/>
      <c r="L42" s="1294">
        <f t="shared" si="5"/>
        <v>38</v>
      </c>
      <c r="M42" s="1992"/>
    </row>
    <row r="43" spans="1:13" s="1105" customFormat="1" ht="13.5" customHeight="1" x14ac:dyDescent="0.2">
      <c r="A43" s="503" t="s">
        <v>516</v>
      </c>
      <c r="B43" s="525" t="s">
        <v>31</v>
      </c>
      <c r="C43" s="1286" t="s">
        <v>43</v>
      </c>
      <c r="D43" s="1292">
        <v>0</v>
      </c>
      <c r="E43" s="1293">
        <v>0</v>
      </c>
      <c r="F43" s="1292">
        <v>0</v>
      </c>
      <c r="G43" s="1292">
        <v>0</v>
      </c>
      <c r="H43" s="1293">
        <v>5</v>
      </c>
      <c r="I43" s="1293">
        <v>13</v>
      </c>
      <c r="J43" s="1293"/>
      <c r="K43" s="1293"/>
      <c r="L43" s="1294">
        <f t="shared" si="5"/>
        <v>18</v>
      </c>
    </row>
    <row r="44" spans="1:13" s="1105" customFormat="1" ht="13.5" customHeight="1" x14ac:dyDescent="0.2">
      <c r="A44" s="1309" t="s">
        <v>739</v>
      </c>
      <c r="B44" s="1309" t="s">
        <v>259</v>
      </c>
      <c r="C44" s="1292" t="s">
        <v>43</v>
      </c>
      <c r="D44" s="1292">
        <v>13</v>
      </c>
      <c r="E44" s="1293">
        <v>0</v>
      </c>
      <c r="F44" s="1292">
        <v>3</v>
      </c>
      <c r="G44" s="1292">
        <v>0</v>
      </c>
      <c r="H44" s="1293">
        <v>13.5</v>
      </c>
      <c r="I44" s="1292">
        <v>7</v>
      </c>
      <c r="J44" s="1293"/>
      <c r="K44" s="1292"/>
      <c r="L44" s="1294">
        <f t="shared" si="5"/>
        <v>36.5</v>
      </c>
      <c r="M44" s="1993"/>
    </row>
    <row r="45" spans="1:13" s="1105" customFormat="1" ht="13.5" customHeight="1" x14ac:dyDescent="0.2">
      <c r="A45" s="1309" t="s">
        <v>740</v>
      </c>
      <c r="B45" s="1309" t="s">
        <v>258</v>
      </c>
      <c r="C45" s="1292" t="s">
        <v>43</v>
      </c>
      <c r="D45" s="1292">
        <v>0</v>
      </c>
      <c r="E45" s="1293">
        <v>17.5</v>
      </c>
      <c r="F45" s="1292">
        <v>26</v>
      </c>
      <c r="G45" s="1292">
        <v>21.5</v>
      </c>
      <c r="H45" s="1293">
        <v>13</v>
      </c>
      <c r="I45" s="1292">
        <v>4</v>
      </c>
      <c r="J45" s="1293"/>
      <c r="K45" s="1292"/>
      <c r="L45" s="1294">
        <f t="shared" si="5"/>
        <v>82</v>
      </c>
      <c r="M45" s="1991"/>
    </row>
    <row r="46" spans="1:13" s="1105" customFormat="1" ht="13.5" customHeight="1" x14ac:dyDescent="0.2">
      <c r="A46" s="1309" t="s">
        <v>737</v>
      </c>
      <c r="B46" s="1309" t="s">
        <v>55</v>
      </c>
      <c r="C46" s="1292" t="s">
        <v>43</v>
      </c>
      <c r="D46" s="1292">
        <v>0</v>
      </c>
      <c r="E46" s="1293">
        <v>11.5</v>
      </c>
      <c r="F46" s="1292">
        <v>0</v>
      </c>
      <c r="G46" s="1292">
        <v>0</v>
      </c>
      <c r="H46" s="1293">
        <v>0</v>
      </c>
      <c r="I46" s="1293">
        <v>0</v>
      </c>
      <c r="J46" s="1293"/>
      <c r="K46" s="1292"/>
      <c r="L46" s="1294">
        <f t="shared" si="5"/>
        <v>11.5</v>
      </c>
      <c r="M46" s="1992"/>
    </row>
    <row r="47" spans="1:13" s="1105" customFormat="1" ht="13.5" customHeight="1" x14ac:dyDescent="0.2">
      <c r="A47" s="1309" t="s">
        <v>622</v>
      </c>
      <c r="B47" s="1309" t="s">
        <v>115</v>
      </c>
      <c r="C47" s="1292" t="s">
        <v>43</v>
      </c>
      <c r="D47" s="1297">
        <v>0</v>
      </c>
      <c r="E47" s="1293">
        <v>0</v>
      </c>
      <c r="F47" s="1292">
        <v>0</v>
      </c>
      <c r="G47" s="1292">
        <v>0</v>
      </c>
      <c r="H47" s="1293">
        <v>0</v>
      </c>
      <c r="I47" s="1297">
        <v>0</v>
      </c>
      <c r="J47" s="1293"/>
      <c r="K47" s="1297"/>
      <c r="L47" s="1294">
        <f t="shared" si="5"/>
        <v>0</v>
      </c>
      <c r="M47" s="1992"/>
    </row>
    <row r="48" spans="1:13" s="1105" customFormat="1" ht="13.5" customHeight="1" x14ac:dyDescent="0.2">
      <c r="A48" s="1995" t="s">
        <v>741</v>
      </c>
      <c r="B48" s="1309" t="s">
        <v>57</v>
      </c>
      <c r="C48" s="1292" t="s">
        <v>43</v>
      </c>
      <c r="D48" s="1305">
        <v>0</v>
      </c>
      <c r="E48" s="1293">
        <v>0</v>
      </c>
      <c r="F48" s="1292">
        <v>0</v>
      </c>
      <c r="G48" s="1292">
        <v>0</v>
      </c>
      <c r="H48" s="1305">
        <v>0</v>
      </c>
      <c r="I48" s="1305">
        <v>0</v>
      </c>
      <c r="J48" s="1293"/>
      <c r="K48" s="1305"/>
      <c r="L48" s="1294">
        <f t="shared" si="5"/>
        <v>0</v>
      </c>
      <c r="M48" s="1993"/>
    </row>
    <row r="49" spans="1:13" s="1105" customFormat="1" ht="13.5" customHeight="1" x14ac:dyDescent="0.2">
      <c r="A49" s="1309" t="s">
        <v>738</v>
      </c>
      <c r="B49" s="1309" t="s">
        <v>89</v>
      </c>
      <c r="C49" s="1292" t="s">
        <v>43</v>
      </c>
      <c r="D49" s="1292">
        <v>0</v>
      </c>
      <c r="E49" s="1293">
        <v>0</v>
      </c>
      <c r="F49" s="1292">
        <v>0</v>
      </c>
      <c r="G49" s="1292">
        <v>12</v>
      </c>
      <c r="H49" s="1292">
        <v>0</v>
      </c>
      <c r="I49" s="1293">
        <v>0</v>
      </c>
      <c r="J49" s="1293"/>
      <c r="K49" s="1293"/>
      <c r="L49" s="1294">
        <f t="shared" si="5"/>
        <v>12</v>
      </c>
      <c r="M49" s="1994"/>
    </row>
    <row r="50" spans="1:13" s="1105" customFormat="1" ht="13.5" customHeight="1" x14ac:dyDescent="0.2">
      <c r="A50" s="1322" t="s">
        <v>806</v>
      </c>
      <c r="B50" s="1309" t="s">
        <v>167</v>
      </c>
      <c r="C50" s="1292" t="s">
        <v>43</v>
      </c>
      <c r="D50" s="1297">
        <v>0</v>
      </c>
      <c r="E50" s="1293">
        <v>0</v>
      </c>
      <c r="F50" s="1292">
        <v>0</v>
      </c>
      <c r="G50" s="1292">
        <v>0</v>
      </c>
      <c r="H50" s="1293">
        <v>0</v>
      </c>
      <c r="I50" s="1297">
        <v>4.5</v>
      </c>
      <c r="J50" s="1293"/>
      <c r="K50" s="1297"/>
      <c r="L50" s="1294">
        <f t="shared" ref="L50:L54" si="6">SUM(D50:K50)</f>
        <v>4.5</v>
      </c>
      <c r="M50" s="1991"/>
    </row>
    <row r="51" spans="1:13" s="1105" customFormat="1" hidden="1" x14ac:dyDescent="0.2">
      <c r="A51" s="1995"/>
      <c r="B51" s="1309"/>
      <c r="C51" s="1292"/>
      <c r="D51" s="1305"/>
      <c r="E51" s="1293"/>
      <c r="F51" s="1292"/>
      <c r="G51" s="1292"/>
      <c r="H51" s="1305"/>
      <c r="I51" s="1305"/>
      <c r="J51" s="1293"/>
      <c r="K51" s="1305"/>
      <c r="L51" s="1294">
        <f t="shared" si="6"/>
        <v>0</v>
      </c>
      <c r="M51" s="1992"/>
    </row>
    <row r="52" spans="1:13" s="1105" customFormat="1" hidden="1" x14ac:dyDescent="0.2">
      <c r="A52" s="1996"/>
      <c r="B52" s="1996"/>
      <c r="C52" s="1292"/>
      <c r="D52" s="1305"/>
      <c r="E52" s="1293"/>
      <c r="F52" s="1292"/>
      <c r="G52" s="1292"/>
      <c r="H52" s="1305"/>
      <c r="I52" s="1305"/>
      <c r="J52" s="1293"/>
      <c r="K52" s="1305"/>
      <c r="L52" s="1294">
        <f t="shared" si="6"/>
        <v>0</v>
      </c>
      <c r="M52" s="1993"/>
    </row>
    <row r="53" spans="1:13" s="1105" customFormat="1" ht="13.5" customHeight="1" x14ac:dyDescent="0.2">
      <c r="A53" s="1315"/>
      <c r="B53" s="1315"/>
      <c r="C53" s="1292"/>
      <c r="D53" s="1292"/>
      <c r="E53" s="1293"/>
      <c r="F53" s="1292"/>
      <c r="G53" s="1292"/>
      <c r="H53" s="1292"/>
      <c r="I53" s="1292"/>
      <c r="J53" s="1293"/>
      <c r="K53" s="1292"/>
      <c r="L53" s="1294">
        <f t="shared" si="6"/>
        <v>0</v>
      </c>
      <c r="M53" s="1992"/>
    </row>
    <row r="54" spans="1:13" s="1105" customFormat="1" ht="13.5" customHeight="1" x14ac:dyDescent="0.2">
      <c r="A54" s="2028"/>
      <c r="B54" s="2029"/>
      <c r="C54" s="1292"/>
      <c r="D54" s="1292"/>
      <c r="E54" s="1293"/>
      <c r="F54" s="1292"/>
      <c r="G54" s="1292"/>
      <c r="H54" s="1292"/>
      <c r="I54" s="1293"/>
      <c r="J54" s="1293"/>
      <c r="K54" s="1293"/>
      <c r="L54" s="1294">
        <f t="shared" si="6"/>
        <v>0</v>
      </c>
      <c r="M54" s="1993"/>
    </row>
    <row r="55" spans="1:13" s="1105" customFormat="1" ht="12.75" customHeight="1" x14ac:dyDescent="0.2">
      <c r="A55" s="1322" t="s">
        <v>386</v>
      </c>
      <c r="B55" s="1322" t="s">
        <v>123</v>
      </c>
      <c r="C55" s="1292" t="s">
        <v>66</v>
      </c>
      <c r="D55" s="1297">
        <v>0</v>
      </c>
      <c r="E55" s="1293">
        <v>0</v>
      </c>
      <c r="F55" s="1292">
        <v>0</v>
      </c>
      <c r="G55" s="1292">
        <v>0</v>
      </c>
      <c r="H55" s="1312">
        <v>0</v>
      </c>
      <c r="I55" s="1312">
        <v>0</v>
      </c>
      <c r="J55" s="1293"/>
      <c r="K55" s="1312"/>
      <c r="L55" s="1294">
        <f t="shared" ref="L55:L68" si="7">SUM(C55:K55)</f>
        <v>0</v>
      </c>
      <c r="M55" s="1994"/>
    </row>
    <row r="56" spans="1:13" s="1105" customFormat="1" ht="13.5" customHeight="1" x14ac:dyDescent="0.2">
      <c r="A56" s="1322" t="s">
        <v>465</v>
      </c>
      <c r="B56" s="1322" t="s">
        <v>112</v>
      </c>
      <c r="C56" s="1292" t="s">
        <v>66</v>
      </c>
      <c r="D56" s="1297">
        <v>5</v>
      </c>
      <c r="E56" s="1293">
        <v>0</v>
      </c>
      <c r="F56" s="1292">
        <v>4.5</v>
      </c>
      <c r="G56" s="1292">
        <v>0</v>
      </c>
      <c r="H56" s="1292">
        <v>0</v>
      </c>
      <c r="I56" s="1292">
        <v>0</v>
      </c>
      <c r="J56" s="1293"/>
      <c r="K56" s="1292"/>
      <c r="L56" s="1294">
        <f t="shared" si="7"/>
        <v>9.5</v>
      </c>
      <c r="M56" s="1997"/>
    </row>
    <row r="57" spans="1:13" s="1105" customFormat="1" ht="13.5" customHeight="1" x14ac:dyDescent="0.2">
      <c r="A57" s="1321" t="s">
        <v>463</v>
      </c>
      <c r="B57" s="1322" t="s">
        <v>27</v>
      </c>
      <c r="C57" s="1292" t="s">
        <v>66</v>
      </c>
      <c r="D57" s="1292">
        <v>19</v>
      </c>
      <c r="E57" s="1293">
        <v>18.5</v>
      </c>
      <c r="F57" s="1292">
        <v>13</v>
      </c>
      <c r="G57" s="1292">
        <v>19.5</v>
      </c>
      <c r="H57" s="1292">
        <v>13</v>
      </c>
      <c r="I57" s="1292">
        <v>0</v>
      </c>
      <c r="J57" s="1293"/>
      <c r="K57" s="1292"/>
      <c r="L57" s="1294">
        <f t="shared" si="7"/>
        <v>83</v>
      </c>
      <c r="M57" s="1994"/>
    </row>
    <row r="58" spans="1:13" s="1105" customFormat="1" ht="13.5" customHeight="1" x14ac:dyDescent="0.2">
      <c r="A58" s="1322" t="s">
        <v>464</v>
      </c>
      <c r="B58" s="1322" t="s">
        <v>55</v>
      </c>
      <c r="C58" s="1292" t="s">
        <v>66</v>
      </c>
      <c r="D58" s="1297">
        <v>5</v>
      </c>
      <c r="E58" s="1293">
        <v>4</v>
      </c>
      <c r="F58" s="1292">
        <v>0</v>
      </c>
      <c r="G58" s="1292">
        <v>0</v>
      </c>
      <c r="H58" s="1292">
        <v>0</v>
      </c>
      <c r="I58" s="1292">
        <v>0</v>
      </c>
      <c r="J58" s="1293"/>
      <c r="K58" s="1292"/>
      <c r="L58" s="1294">
        <f t="shared" si="7"/>
        <v>9</v>
      </c>
      <c r="M58" s="1992"/>
    </row>
    <row r="59" spans="1:13" s="1105" customFormat="1" ht="13.5" customHeight="1" x14ac:dyDescent="0.2">
      <c r="A59" s="1322" t="s">
        <v>806</v>
      </c>
      <c r="B59" s="1322" t="s">
        <v>257</v>
      </c>
      <c r="C59" s="1292" t="s">
        <v>66</v>
      </c>
      <c r="D59" s="1297">
        <v>0</v>
      </c>
      <c r="E59" s="1293">
        <v>0</v>
      </c>
      <c r="F59" s="1292">
        <v>4.5</v>
      </c>
      <c r="G59" s="1292">
        <v>0</v>
      </c>
      <c r="H59" s="1312">
        <v>0</v>
      </c>
      <c r="I59" s="1312">
        <v>0</v>
      </c>
      <c r="J59" s="1293"/>
      <c r="K59" s="1312"/>
      <c r="L59" s="1294">
        <f t="shared" si="7"/>
        <v>4.5</v>
      </c>
      <c r="M59" s="1997"/>
    </row>
    <row r="60" spans="1:13" s="1105" customFormat="1" ht="13.5" customHeight="1" x14ac:dyDescent="0.2">
      <c r="A60" s="1322" t="s">
        <v>467</v>
      </c>
      <c r="B60" s="1322" t="s">
        <v>468</v>
      </c>
      <c r="C60" s="1292" t="s">
        <v>66</v>
      </c>
      <c r="D60" s="1297">
        <v>0</v>
      </c>
      <c r="E60" s="1293">
        <v>5</v>
      </c>
      <c r="F60" s="1292">
        <v>0</v>
      </c>
      <c r="G60" s="1292">
        <v>0</v>
      </c>
      <c r="H60" s="1292">
        <v>0</v>
      </c>
      <c r="I60" s="1292">
        <v>4.5</v>
      </c>
      <c r="J60" s="1293"/>
      <c r="K60" s="1292"/>
      <c r="L60" s="1294">
        <f t="shared" si="7"/>
        <v>9.5</v>
      </c>
      <c r="M60" s="1997"/>
    </row>
    <row r="61" spans="1:13" s="1105" customFormat="1" ht="13.5" customHeight="1" x14ac:dyDescent="0.2">
      <c r="A61" s="1998" t="s">
        <v>469</v>
      </c>
      <c r="B61" s="1998" t="s">
        <v>179</v>
      </c>
      <c r="C61" s="1292" t="s">
        <v>66</v>
      </c>
      <c r="D61" s="1297">
        <v>0</v>
      </c>
      <c r="E61" s="1293">
        <v>0</v>
      </c>
      <c r="F61" s="1292">
        <v>0</v>
      </c>
      <c r="G61" s="1292">
        <v>4.5</v>
      </c>
      <c r="H61" s="1292">
        <v>0</v>
      </c>
      <c r="I61" s="1292">
        <v>0</v>
      </c>
      <c r="J61" s="1293"/>
      <c r="K61" s="1292"/>
      <c r="L61" s="1294">
        <f t="shared" si="7"/>
        <v>4.5</v>
      </c>
      <c r="M61" s="1997"/>
    </row>
    <row r="62" spans="1:13" s="1105" customFormat="1" ht="13.5" customHeight="1" x14ac:dyDescent="0.2">
      <c r="A62" s="1322" t="s">
        <v>470</v>
      </c>
      <c r="B62" s="1322" t="s">
        <v>471</v>
      </c>
      <c r="C62" s="1292" t="s">
        <v>66</v>
      </c>
      <c r="D62" s="1297">
        <v>0</v>
      </c>
      <c r="E62" s="1293">
        <v>0</v>
      </c>
      <c r="F62" s="1292">
        <v>0</v>
      </c>
      <c r="G62" s="1292">
        <v>0</v>
      </c>
      <c r="H62" s="1312">
        <v>0</v>
      </c>
      <c r="I62" s="1312">
        <v>0</v>
      </c>
      <c r="J62" s="1293"/>
      <c r="K62" s="1312"/>
      <c r="L62" s="1294">
        <f t="shared" si="7"/>
        <v>0</v>
      </c>
      <c r="M62" s="1994"/>
    </row>
    <row r="63" spans="1:13" s="1105" customFormat="1" ht="13.5" customHeight="1" x14ac:dyDescent="0.2">
      <c r="A63" s="1322" t="s">
        <v>472</v>
      </c>
      <c r="B63" s="1322" t="s">
        <v>62</v>
      </c>
      <c r="C63" s="1292" t="s">
        <v>66</v>
      </c>
      <c r="D63" s="1297">
        <v>0</v>
      </c>
      <c r="E63" s="1293">
        <v>4</v>
      </c>
      <c r="F63" s="1292">
        <v>0</v>
      </c>
      <c r="G63" s="1292">
        <v>0</v>
      </c>
      <c r="H63" s="1293">
        <v>4</v>
      </c>
      <c r="I63" s="1293">
        <v>4</v>
      </c>
      <c r="J63" s="1293"/>
      <c r="K63" s="1293"/>
      <c r="L63" s="1294">
        <f t="shared" si="7"/>
        <v>12</v>
      </c>
      <c r="M63" s="1994"/>
    </row>
    <row r="64" spans="1:13" s="1105" customFormat="1" ht="13.5" customHeight="1" x14ac:dyDescent="0.2">
      <c r="A64" s="1322" t="s">
        <v>378</v>
      </c>
      <c r="B64" s="1322" t="s">
        <v>166</v>
      </c>
      <c r="C64" s="1292" t="s">
        <v>66</v>
      </c>
      <c r="D64" s="1312">
        <v>17</v>
      </c>
      <c r="E64" s="1293">
        <v>0</v>
      </c>
      <c r="F64" s="1292">
        <v>17</v>
      </c>
      <c r="G64" s="1292">
        <v>13</v>
      </c>
      <c r="H64" s="1312">
        <v>16.5</v>
      </c>
      <c r="I64" s="1312">
        <v>28</v>
      </c>
      <c r="J64" s="1293"/>
      <c r="K64" s="1312"/>
      <c r="L64" s="1294">
        <f t="shared" si="7"/>
        <v>91.5</v>
      </c>
      <c r="M64" s="1997"/>
    </row>
    <row r="65" spans="1:13" s="1105" customFormat="1" ht="13.5" customHeight="1" x14ac:dyDescent="0.2">
      <c r="A65" s="1325" t="s">
        <v>618</v>
      </c>
      <c r="B65" s="1326" t="s">
        <v>619</v>
      </c>
      <c r="C65" s="1292" t="s">
        <v>66</v>
      </c>
      <c r="D65" s="1297">
        <v>0</v>
      </c>
      <c r="E65" s="1293">
        <v>5</v>
      </c>
      <c r="F65" s="1292">
        <v>0</v>
      </c>
      <c r="G65" s="1292">
        <v>0</v>
      </c>
      <c r="H65" s="1312">
        <v>0</v>
      </c>
      <c r="I65" s="1312">
        <v>0</v>
      </c>
      <c r="J65" s="1293"/>
      <c r="K65" s="1312"/>
      <c r="L65" s="1294">
        <f t="shared" si="7"/>
        <v>5</v>
      </c>
      <c r="M65" s="1997"/>
    </row>
    <row r="66" spans="1:13" s="1105" customFormat="1" ht="13.5" customHeight="1" x14ac:dyDescent="0.2">
      <c r="A66" s="1325" t="s">
        <v>620</v>
      </c>
      <c r="B66" s="1999" t="s">
        <v>87</v>
      </c>
      <c r="C66" s="1292" t="s">
        <v>66</v>
      </c>
      <c r="D66" s="1312">
        <v>0</v>
      </c>
      <c r="E66" s="1293">
        <v>0</v>
      </c>
      <c r="F66" s="1292">
        <v>0</v>
      </c>
      <c r="G66" s="1292">
        <v>0</v>
      </c>
      <c r="H66" s="1312">
        <v>0</v>
      </c>
      <c r="I66" s="1312">
        <v>0</v>
      </c>
      <c r="J66" s="1293"/>
      <c r="K66" s="1312"/>
      <c r="L66" s="1294">
        <f t="shared" si="7"/>
        <v>0</v>
      </c>
      <c r="M66" s="1997"/>
    </row>
    <row r="67" spans="1:13" s="1105" customFormat="1" ht="13.5" customHeight="1" x14ac:dyDescent="0.2">
      <c r="A67" s="1325"/>
      <c r="B67" s="1999"/>
      <c r="C67" s="1292"/>
      <c r="D67" s="1312"/>
      <c r="E67" s="1293"/>
      <c r="F67" s="1292"/>
      <c r="G67" s="1292"/>
      <c r="H67" s="1312"/>
      <c r="I67" s="1312"/>
      <c r="J67" s="1293"/>
      <c r="K67" s="1312"/>
      <c r="L67" s="1294">
        <f t="shared" si="7"/>
        <v>0</v>
      </c>
      <c r="M67" s="1997"/>
    </row>
    <row r="68" spans="1:13" s="1105" customFormat="1" ht="13.5" customHeight="1" x14ac:dyDescent="0.2">
      <c r="A68" s="2030"/>
      <c r="B68" s="2031"/>
      <c r="C68" s="1292"/>
      <c r="D68" s="1312"/>
      <c r="E68" s="1293"/>
      <c r="F68" s="1292"/>
      <c r="G68" s="1292"/>
      <c r="H68" s="1312"/>
      <c r="I68" s="1312"/>
      <c r="J68" s="1293"/>
      <c r="K68" s="1312"/>
      <c r="L68" s="1294">
        <f t="shared" si="7"/>
        <v>0</v>
      </c>
      <c r="M68" s="1997"/>
    </row>
    <row r="69" spans="1:13" s="1105" customFormat="1" ht="12.75" customHeight="1" x14ac:dyDescent="0.2">
      <c r="A69" s="2030"/>
      <c r="B69" s="2031"/>
      <c r="C69" s="1292"/>
      <c r="D69" s="1312"/>
      <c r="E69" s="1293"/>
      <c r="F69" s="1292"/>
      <c r="G69" s="1292"/>
      <c r="H69" s="1312"/>
      <c r="I69" s="1312"/>
      <c r="J69" s="1293"/>
      <c r="K69" s="1312"/>
      <c r="L69" s="1294">
        <f t="shared" ref="L69:L79" si="8">SUM(C69:K69)</f>
        <v>0</v>
      </c>
      <c r="M69" s="1997"/>
    </row>
    <row r="70" spans="1:13" s="1105" customFormat="1" ht="13.5" customHeight="1" x14ac:dyDescent="0.2">
      <c r="A70" s="1306" t="s">
        <v>751</v>
      </c>
      <c r="B70" s="1306" t="s">
        <v>474</v>
      </c>
      <c r="C70" s="1292" t="s">
        <v>630</v>
      </c>
      <c r="D70" s="1297">
        <v>0</v>
      </c>
      <c r="E70" s="1293">
        <v>0</v>
      </c>
      <c r="F70" s="1292">
        <v>0</v>
      </c>
      <c r="G70" s="1292">
        <v>0</v>
      </c>
      <c r="H70" s="1292">
        <v>0</v>
      </c>
      <c r="I70" s="1292">
        <v>0</v>
      </c>
      <c r="J70" s="1293"/>
      <c r="K70" s="1292"/>
      <c r="L70" s="1294">
        <f t="shared" si="8"/>
        <v>0</v>
      </c>
      <c r="M70" s="1997"/>
    </row>
    <row r="71" spans="1:13" s="1105" customFormat="1" ht="13.5" customHeight="1" x14ac:dyDescent="0.2">
      <c r="A71" s="1306" t="s">
        <v>750</v>
      </c>
      <c r="B71" s="1306" t="s">
        <v>87</v>
      </c>
      <c r="C71" s="1292" t="s">
        <v>630</v>
      </c>
      <c r="D71" s="1312">
        <v>14</v>
      </c>
      <c r="E71" s="1293">
        <v>0</v>
      </c>
      <c r="F71" s="1292">
        <v>19.5</v>
      </c>
      <c r="G71" s="1292">
        <v>9</v>
      </c>
      <c r="H71" s="1312">
        <v>0</v>
      </c>
      <c r="I71" s="1312">
        <v>0</v>
      </c>
      <c r="J71" s="1293"/>
      <c r="K71" s="1312"/>
      <c r="L71" s="1294">
        <f t="shared" si="8"/>
        <v>42.5</v>
      </c>
      <c r="M71" s="1997"/>
    </row>
    <row r="72" spans="1:13" s="1105" customFormat="1" ht="13.5" customHeight="1" x14ac:dyDescent="0.2">
      <c r="A72" s="1306" t="s">
        <v>749</v>
      </c>
      <c r="B72" s="1306" t="s">
        <v>44</v>
      </c>
      <c r="C72" s="1292" t="s">
        <v>630</v>
      </c>
      <c r="D72" s="1292">
        <v>0</v>
      </c>
      <c r="E72" s="1293">
        <v>0</v>
      </c>
      <c r="F72" s="1292">
        <v>0</v>
      </c>
      <c r="G72" s="1292">
        <v>0</v>
      </c>
      <c r="H72" s="1292">
        <v>0</v>
      </c>
      <c r="I72" s="1292">
        <v>0</v>
      </c>
      <c r="J72" s="1293"/>
      <c r="K72" s="1292"/>
      <c r="L72" s="1294">
        <f t="shared" si="8"/>
        <v>0</v>
      </c>
      <c r="M72" s="1997"/>
    </row>
    <row r="73" spans="1:13" s="1105" customFormat="1" ht="13.5" customHeight="1" x14ac:dyDescent="0.2">
      <c r="A73" s="1306" t="s">
        <v>748</v>
      </c>
      <c r="B73" s="1306" t="s">
        <v>110</v>
      </c>
      <c r="C73" s="1292" t="s">
        <v>630</v>
      </c>
      <c r="D73" s="1292">
        <v>0</v>
      </c>
      <c r="E73" s="1293">
        <v>0</v>
      </c>
      <c r="F73" s="1292">
        <v>0</v>
      </c>
      <c r="G73" s="1292">
        <v>0</v>
      </c>
      <c r="H73" s="1292">
        <v>0</v>
      </c>
      <c r="I73" s="1292">
        <v>0</v>
      </c>
      <c r="J73" s="1293"/>
      <c r="K73" s="1292"/>
      <c r="L73" s="1294">
        <f t="shared" si="8"/>
        <v>0</v>
      </c>
      <c r="M73" s="1997"/>
    </row>
    <row r="74" spans="1:13" s="1105" customFormat="1" ht="13.5" customHeight="1" x14ac:dyDescent="0.2">
      <c r="A74" s="1306" t="s">
        <v>747</v>
      </c>
      <c r="B74" s="1306" t="s">
        <v>115</v>
      </c>
      <c r="C74" s="1292" t="s">
        <v>630</v>
      </c>
      <c r="D74" s="1297">
        <v>0</v>
      </c>
      <c r="E74" s="1293">
        <v>0</v>
      </c>
      <c r="F74" s="1292">
        <v>0</v>
      </c>
      <c r="G74" s="1292">
        <v>0</v>
      </c>
      <c r="H74" s="1292">
        <v>0</v>
      </c>
      <c r="I74" s="1292">
        <v>0</v>
      </c>
      <c r="J74" s="1293"/>
      <c r="K74" s="1292"/>
      <c r="L74" s="1294">
        <f t="shared" si="8"/>
        <v>0</v>
      </c>
      <c r="M74" s="1992"/>
    </row>
    <row r="75" spans="1:13" s="1105" customFormat="1" ht="13.5" customHeight="1" x14ac:dyDescent="0.2">
      <c r="A75" s="1306" t="s">
        <v>746</v>
      </c>
      <c r="B75" s="1306" t="s">
        <v>47</v>
      </c>
      <c r="C75" s="1292" t="s">
        <v>630</v>
      </c>
      <c r="D75" s="1297">
        <v>0</v>
      </c>
      <c r="E75" s="1293">
        <v>4.5</v>
      </c>
      <c r="F75" s="1292">
        <v>0</v>
      </c>
      <c r="G75" s="1292">
        <v>0</v>
      </c>
      <c r="H75" s="1292">
        <v>0</v>
      </c>
      <c r="I75" s="1312">
        <v>0</v>
      </c>
      <c r="J75" s="1293"/>
      <c r="K75" s="1312"/>
      <c r="L75" s="1294">
        <f t="shared" si="8"/>
        <v>4.5</v>
      </c>
      <c r="M75" s="1997"/>
    </row>
    <row r="76" spans="1:13" s="1105" customFormat="1" ht="13.5" customHeight="1" x14ac:dyDescent="0.2">
      <c r="A76" s="1306" t="s">
        <v>745</v>
      </c>
      <c r="B76" s="1306" t="s">
        <v>55</v>
      </c>
      <c r="C76" s="1292" t="s">
        <v>630</v>
      </c>
      <c r="D76" s="1297">
        <v>13.5</v>
      </c>
      <c r="E76" s="1293">
        <v>15</v>
      </c>
      <c r="F76" s="1292">
        <v>8</v>
      </c>
      <c r="G76" s="1292">
        <v>0</v>
      </c>
      <c r="H76" s="1312">
        <v>9</v>
      </c>
      <c r="I76" s="1312">
        <v>5</v>
      </c>
      <c r="J76" s="1293"/>
      <c r="K76" s="1312"/>
      <c r="L76" s="1294">
        <f t="shared" si="8"/>
        <v>50.5</v>
      </c>
      <c r="M76" s="1997"/>
    </row>
    <row r="77" spans="1:13" s="1105" customFormat="1" ht="13.5" customHeight="1" x14ac:dyDescent="0.2">
      <c r="A77" s="1306" t="s">
        <v>745</v>
      </c>
      <c r="B77" s="1306" t="s">
        <v>86</v>
      </c>
      <c r="C77" s="1292" t="s">
        <v>630</v>
      </c>
      <c r="D77" s="1297">
        <v>0</v>
      </c>
      <c r="E77" s="1293">
        <v>20</v>
      </c>
      <c r="F77" s="1292">
        <v>0</v>
      </c>
      <c r="G77" s="1292">
        <v>14.5</v>
      </c>
      <c r="H77" s="1292">
        <v>32.5</v>
      </c>
      <c r="I77" s="1292">
        <v>27.5</v>
      </c>
      <c r="J77" s="1293"/>
      <c r="K77" s="1292"/>
      <c r="L77" s="1294">
        <f t="shared" si="8"/>
        <v>94.5</v>
      </c>
      <c r="M77" s="1994"/>
    </row>
    <row r="78" spans="1:13" s="1105" customFormat="1" ht="13.5" customHeight="1" x14ac:dyDescent="0.2">
      <c r="A78" s="1306" t="s">
        <v>744</v>
      </c>
      <c r="B78" s="1306" t="s">
        <v>119</v>
      </c>
      <c r="C78" s="1292" t="s">
        <v>630</v>
      </c>
      <c r="D78" s="1292">
        <v>0</v>
      </c>
      <c r="E78" s="1293">
        <v>0</v>
      </c>
      <c r="F78" s="1292">
        <v>0</v>
      </c>
      <c r="G78" s="1292">
        <v>0</v>
      </c>
      <c r="H78" s="1292">
        <v>0</v>
      </c>
      <c r="I78" s="1292">
        <v>0</v>
      </c>
      <c r="J78" s="1293"/>
      <c r="K78" s="1292"/>
      <c r="L78" s="1294">
        <f t="shared" si="8"/>
        <v>0</v>
      </c>
      <c r="M78" s="1997"/>
    </row>
    <row r="79" spans="1:13" s="1105" customFormat="1" ht="15" hidden="1" customHeight="1" x14ac:dyDescent="0.2">
      <c r="A79" s="1306" t="s">
        <v>137</v>
      </c>
      <c r="B79" s="1306" t="s">
        <v>110</v>
      </c>
      <c r="C79" s="1292" t="s">
        <v>630</v>
      </c>
      <c r="D79" s="1292">
        <v>0</v>
      </c>
      <c r="E79" s="1293">
        <v>0</v>
      </c>
      <c r="F79" s="1292">
        <v>0</v>
      </c>
      <c r="G79" s="1292">
        <v>0</v>
      </c>
      <c r="H79" s="1292"/>
      <c r="I79" s="1292"/>
      <c r="J79" s="1293"/>
      <c r="K79" s="1292"/>
      <c r="L79" s="1294">
        <f t="shared" si="8"/>
        <v>0</v>
      </c>
      <c r="M79" s="1994"/>
    </row>
    <row r="80" spans="1:13" s="1105" customFormat="1" ht="15" hidden="1" customHeight="1" x14ac:dyDescent="0.2">
      <c r="A80" s="1306" t="s">
        <v>141</v>
      </c>
      <c r="B80" s="1306" t="s">
        <v>476</v>
      </c>
      <c r="C80" s="1292" t="s">
        <v>630</v>
      </c>
      <c r="D80" s="1297"/>
      <c r="E80" s="1293">
        <v>0</v>
      </c>
      <c r="F80" s="1292">
        <v>0</v>
      </c>
      <c r="G80" s="1292">
        <v>0</v>
      </c>
      <c r="H80" s="1292"/>
      <c r="I80" s="1292"/>
      <c r="J80" s="1293"/>
      <c r="K80" s="1292"/>
      <c r="L80" s="1294">
        <f t="shared" ref="L80:L88" si="9">SUM(C80:K80)</f>
        <v>0</v>
      </c>
      <c r="M80" s="1994"/>
    </row>
    <row r="81" spans="1:13" s="1105" customFormat="1" ht="15" hidden="1" customHeight="1" x14ac:dyDescent="0.2">
      <c r="A81" s="1306" t="s">
        <v>119</v>
      </c>
      <c r="B81" s="1306" t="s">
        <v>180</v>
      </c>
      <c r="C81" s="1292" t="s">
        <v>630</v>
      </c>
      <c r="D81" s="1292"/>
      <c r="E81" s="1293">
        <v>0</v>
      </c>
      <c r="F81" s="1292">
        <v>0</v>
      </c>
      <c r="G81" s="1292">
        <v>0</v>
      </c>
      <c r="H81" s="1292"/>
      <c r="I81" s="1292"/>
      <c r="J81" s="1293"/>
      <c r="K81" s="1292"/>
      <c r="L81" s="1294">
        <f t="shared" si="9"/>
        <v>0</v>
      </c>
      <c r="M81" s="1997"/>
    </row>
    <row r="82" spans="1:13" s="1105" customFormat="1" ht="15" customHeight="1" x14ac:dyDescent="0.2">
      <c r="A82" s="1315" t="s">
        <v>623</v>
      </c>
      <c r="B82" s="2032" t="s">
        <v>110</v>
      </c>
      <c r="C82" s="1292" t="s">
        <v>630</v>
      </c>
      <c r="D82" s="1297">
        <v>0</v>
      </c>
      <c r="E82" s="1293">
        <v>0</v>
      </c>
      <c r="F82" s="1292">
        <v>0</v>
      </c>
      <c r="G82" s="1292">
        <v>0</v>
      </c>
      <c r="H82" s="1292">
        <v>0</v>
      </c>
      <c r="I82" s="1292">
        <v>0</v>
      </c>
      <c r="J82" s="1293"/>
      <c r="K82" s="1292"/>
      <c r="L82" s="1294">
        <f t="shared" si="9"/>
        <v>0</v>
      </c>
      <c r="M82" s="1997"/>
    </row>
    <row r="83" spans="1:13" s="1105" customFormat="1" ht="15" customHeight="1" x14ac:dyDescent="0.2">
      <c r="A83" s="2000" t="s">
        <v>742</v>
      </c>
      <c r="B83" s="2000" t="s">
        <v>27</v>
      </c>
      <c r="C83" s="1292" t="s">
        <v>630</v>
      </c>
      <c r="D83" s="1292">
        <v>0</v>
      </c>
      <c r="E83" s="1293">
        <v>0</v>
      </c>
      <c r="F83" s="1292">
        <v>0</v>
      </c>
      <c r="G83" s="1292">
        <v>0</v>
      </c>
      <c r="H83" s="1292">
        <v>0</v>
      </c>
      <c r="I83" s="1292">
        <v>4.5</v>
      </c>
      <c r="J83" s="1293"/>
      <c r="K83" s="1292"/>
      <c r="L83" s="1294">
        <f t="shared" si="9"/>
        <v>4.5</v>
      </c>
      <c r="M83" s="1997"/>
    </row>
    <row r="84" spans="1:13" s="1105" customFormat="1" ht="13.5" customHeight="1" x14ac:dyDescent="0.2">
      <c r="A84" s="2000" t="s">
        <v>742</v>
      </c>
      <c r="B84" s="2000" t="s">
        <v>476</v>
      </c>
      <c r="C84" s="1292" t="s">
        <v>630</v>
      </c>
      <c r="D84" s="1297">
        <v>0</v>
      </c>
      <c r="E84" s="1293">
        <v>0</v>
      </c>
      <c r="F84" s="1292">
        <v>0</v>
      </c>
      <c r="G84" s="1292">
        <v>9</v>
      </c>
      <c r="H84" s="1292">
        <v>0</v>
      </c>
      <c r="I84" s="1292">
        <v>0</v>
      </c>
      <c r="J84" s="1293"/>
      <c r="K84" s="1292"/>
      <c r="L84" s="1294">
        <f t="shared" si="9"/>
        <v>9</v>
      </c>
      <c r="M84" s="1994"/>
    </row>
    <row r="85" spans="1:13" s="1105" customFormat="1" ht="13.5" customHeight="1" x14ac:dyDescent="0.2">
      <c r="A85" s="2000" t="s">
        <v>743</v>
      </c>
      <c r="B85" s="2000" t="s">
        <v>180</v>
      </c>
      <c r="C85" s="1292" t="s">
        <v>630</v>
      </c>
      <c r="D85" s="1297">
        <v>0</v>
      </c>
      <c r="E85" s="1293">
        <v>0</v>
      </c>
      <c r="F85" s="1292">
        <v>0</v>
      </c>
      <c r="G85" s="1292">
        <v>0</v>
      </c>
      <c r="H85" s="1292">
        <v>0</v>
      </c>
      <c r="I85" s="1312">
        <v>0</v>
      </c>
      <c r="J85" s="1293"/>
      <c r="K85" s="1312"/>
      <c r="L85" s="1294">
        <f t="shared" si="9"/>
        <v>0</v>
      </c>
      <c r="M85" s="1997"/>
    </row>
    <row r="86" spans="1:13" s="1105" customFormat="1" ht="13.5" customHeight="1" x14ac:dyDescent="0.2">
      <c r="A86" s="2000"/>
      <c r="B86" s="2000"/>
      <c r="C86" s="1292"/>
      <c r="D86" s="1297"/>
      <c r="E86" s="1293"/>
      <c r="F86" s="1292"/>
      <c r="G86" s="1292"/>
      <c r="H86" s="1292"/>
      <c r="I86" s="1292"/>
      <c r="J86" s="1293"/>
      <c r="K86" s="1292"/>
      <c r="L86" s="1294">
        <f t="shared" si="9"/>
        <v>0</v>
      </c>
      <c r="M86" s="1997"/>
    </row>
    <row r="87" spans="1:13" s="1105" customFormat="1" ht="13.5" customHeight="1" x14ac:dyDescent="0.2">
      <c r="A87" s="2000"/>
      <c r="B87" s="2000"/>
      <c r="C87" s="1292"/>
      <c r="D87" s="1297"/>
      <c r="E87" s="1293"/>
      <c r="F87" s="1292"/>
      <c r="G87" s="1292"/>
      <c r="H87" s="1293"/>
      <c r="I87" s="1293"/>
      <c r="J87" s="1293"/>
      <c r="K87" s="1293"/>
      <c r="L87" s="1294">
        <f t="shared" si="9"/>
        <v>0</v>
      </c>
      <c r="M87" s="1997"/>
    </row>
    <row r="88" spans="1:13" s="1105" customFormat="1" ht="13.5" customHeight="1" x14ac:dyDescent="0.2">
      <c r="A88" s="2000"/>
      <c r="B88" s="2000"/>
      <c r="C88" s="1292"/>
      <c r="D88" s="1312"/>
      <c r="E88" s="1293"/>
      <c r="F88" s="1292"/>
      <c r="G88" s="1292"/>
      <c r="H88" s="1312"/>
      <c r="I88" s="1312"/>
      <c r="J88" s="1293"/>
      <c r="K88" s="1312"/>
      <c r="L88" s="1294">
        <f t="shared" si="9"/>
        <v>0</v>
      </c>
      <c r="M88" s="1997"/>
    </row>
    <row r="89" spans="1:13" s="1105" customFormat="1" ht="13.5" customHeight="1" x14ac:dyDescent="0.2">
      <c r="A89" s="2001" t="s">
        <v>449</v>
      </c>
      <c r="B89" s="1309" t="s">
        <v>438</v>
      </c>
      <c r="C89" s="1292" t="s">
        <v>627</v>
      </c>
      <c r="D89" s="1297">
        <v>0</v>
      </c>
      <c r="E89" s="1293">
        <v>0</v>
      </c>
      <c r="F89" s="1292">
        <v>0</v>
      </c>
      <c r="G89" s="1292">
        <v>0</v>
      </c>
      <c r="H89" s="1292">
        <v>0</v>
      </c>
      <c r="I89" s="1292">
        <v>0</v>
      </c>
      <c r="J89" s="1293"/>
      <c r="K89" s="1292"/>
      <c r="L89" s="1294">
        <f t="shared" ref="L89:L102" si="10">SUM(C89:K89)</f>
        <v>0</v>
      </c>
      <c r="M89" s="1997"/>
    </row>
    <row r="90" spans="1:13" s="1105" customFormat="1" ht="13.5" customHeight="1" x14ac:dyDescent="0.2">
      <c r="A90" s="2001" t="s">
        <v>450</v>
      </c>
      <c r="B90" s="1314" t="s">
        <v>451</v>
      </c>
      <c r="C90" s="1292" t="s">
        <v>627</v>
      </c>
      <c r="D90" s="1312">
        <v>4</v>
      </c>
      <c r="E90" s="1293">
        <v>0</v>
      </c>
      <c r="F90" s="1292">
        <v>0</v>
      </c>
      <c r="G90" s="1292">
        <v>0</v>
      </c>
      <c r="H90" s="1312">
        <v>0</v>
      </c>
      <c r="I90" s="1312">
        <v>0</v>
      </c>
      <c r="J90" s="1293"/>
      <c r="K90" s="1312"/>
      <c r="L90" s="1294">
        <f t="shared" si="10"/>
        <v>4</v>
      </c>
      <c r="M90" s="1997"/>
    </row>
    <row r="91" spans="1:13" s="1105" customFormat="1" ht="13.5" customHeight="1" x14ac:dyDescent="0.2">
      <c r="A91" s="2001" t="s">
        <v>452</v>
      </c>
      <c r="B91" s="1314" t="s">
        <v>453</v>
      </c>
      <c r="C91" s="1292" t="s">
        <v>627</v>
      </c>
      <c r="D91" s="1292">
        <v>0</v>
      </c>
      <c r="E91" s="1293">
        <v>0</v>
      </c>
      <c r="F91" s="1292">
        <v>0</v>
      </c>
      <c r="G91" s="1292">
        <v>0</v>
      </c>
      <c r="H91" s="1292">
        <v>0</v>
      </c>
      <c r="I91" s="1292">
        <v>0</v>
      </c>
      <c r="J91" s="1293"/>
      <c r="K91" s="1292"/>
      <c r="L91" s="1294">
        <f t="shared" si="10"/>
        <v>0</v>
      </c>
      <c r="M91" s="1997"/>
    </row>
    <row r="92" spans="1:13" s="1105" customFormat="1" ht="13.5" customHeight="1" x14ac:dyDescent="0.2">
      <c r="A92" s="2001" t="s">
        <v>454</v>
      </c>
      <c r="B92" s="2004" t="s">
        <v>455</v>
      </c>
      <c r="C92" s="1292" t="s">
        <v>627</v>
      </c>
      <c r="D92" s="1292">
        <v>0</v>
      </c>
      <c r="E92" s="1293">
        <v>0</v>
      </c>
      <c r="F92" s="1292">
        <v>0</v>
      </c>
      <c r="G92" s="1292">
        <v>0</v>
      </c>
      <c r="H92" s="1292">
        <v>0</v>
      </c>
      <c r="I92" s="1292">
        <v>0</v>
      </c>
      <c r="J92" s="1293"/>
      <c r="K92" s="1292"/>
      <c r="L92" s="1294">
        <f t="shared" si="10"/>
        <v>0</v>
      </c>
      <c r="M92" s="1997"/>
    </row>
    <row r="93" spans="1:13" s="1105" customFormat="1" ht="13.5" customHeight="1" x14ac:dyDescent="0.2">
      <c r="A93" s="2001" t="s">
        <v>456</v>
      </c>
      <c r="B93" s="1314" t="s">
        <v>457</v>
      </c>
      <c r="C93" s="1292" t="s">
        <v>627</v>
      </c>
      <c r="D93" s="1292">
        <v>0</v>
      </c>
      <c r="E93" s="1293">
        <v>0</v>
      </c>
      <c r="F93" s="1292">
        <v>0</v>
      </c>
      <c r="G93" s="1292">
        <v>0</v>
      </c>
      <c r="H93" s="1292">
        <v>0</v>
      </c>
      <c r="I93" s="1292">
        <v>0</v>
      </c>
      <c r="J93" s="1293"/>
      <c r="K93" s="1292"/>
      <c r="L93" s="1294">
        <f t="shared" si="10"/>
        <v>0</v>
      </c>
      <c r="M93" s="1997"/>
    </row>
    <row r="94" spans="1:13" s="1105" customFormat="1" ht="13.5" customHeight="1" x14ac:dyDescent="0.2">
      <c r="A94" s="2001" t="s">
        <v>119</v>
      </c>
      <c r="B94" s="1314" t="s">
        <v>25</v>
      </c>
      <c r="C94" s="1292" t="s">
        <v>627</v>
      </c>
      <c r="D94" s="1297">
        <v>0</v>
      </c>
      <c r="E94" s="1293">
        <v>0</v>
      </c>
      <c r="F94" s="1292">
        <v>0</v>
      </c>
      <c r="G94" s="1292">
        <v>0</v>
      </c>
      <c r="H94" s="1292">
        <v>0</v>
      </c>
      <c r="I94" s="1292">
        <v>0</v>
      </c>
      <c r="J94" s="1293"/>
      <c r="K94" s="1292"/>
      <c r="L94" s="1294">
        <f t="shared" si="10"/>
        <v>0</v>
      </c>
      <c r="M94" s="1997"/>
    </row>
    <row r="95" spans="1:13" s="1105" customFormat="1" ht="13.5" customHeight="1" x14ac:dyDescent="0.2">
      <c r="A95" s="2001" t="s">
        <v>317</v>
      </c>
      <c r="B95" s="1314" t="s">
        <v>458</v>
      </c>
      <c r="C95" s="1292" t="s">
        <v>627</v>
      </c>
      <c r="D95" s="1297">
        <v>8.5</v>
      </c>
      <c r="E95" s="1293">
        <v>14</v>
      </c>
      <c r="F95" s="1292">
        <v>16</v>
      </c>
      <c r="G95" s="1292">
        <v>8.5</v>
      </c>
      <c r="H95" s="1292">
        <v>0</v>
      </c>
      <c r="I95" s="1312">
        <v>22</v>
      </c>
      <c r="J95" s="1293"/>
      <c r="K95" s="1312"/>
      <c r="L95" s="1294">
        <f t="shared" si="10"/>
        <v>69</v>
      </c>
      <c r="M95" s="1997"/>
    </row>
    <row r="96" spans="1:13" s="1105" customFormat="1" ht="13.5" customHeight="1" x14ac:dyDescent="0.2">
      <c r="A96" s="2001" t="s">
        <v>286</v>
      </c>
      <c r="B96" s="1314" t="s">
        <v>459</v>
      </c>
      <c r="C96" s="1292" t="s">
        <v>627</v>
      </c>
      <c r="D96" s="1297">
        <v>0</v>
      </c>
      <c r="E96" s="1293">
        <v>5</v>
      </c>
      <c r="F96" s="1292">
        <v>0</v>
      </c>
      <c r="G96" s="1292">
        <v>0</v>
      </c>
      <c r="H96" s="1312">
        <v>0</v>
      </c>
      <c r="I96" s="1312">
        <v>0</v>
      </c>
      <c r="J96" s="1293"/>
      <c r="K96" s="1312"/>
      <c r="L96" s="1294">
        <f t="shared" si="10"/>
        <v>5</v>
      </c>
      <c r="M96" s="1997"/>
    </row>
    <row r="97" spans="1:13" s="1105" customFormat="1" ht="13.5" customHeight="1" x14ac:dyDescent="0.2">
      <c r="A97" s="2001" t="s">
        <v>271</v>
      </c>
      <c r="B97" s="1309" t="s">
        <v>460</v>
      </c>
      <c r="C97" s="1292" t="s">
        <v>627</v>
      </c>
      <c r="D97" s="1297">
        <v>14.5</v>
      </c>
      <c r="E97" s="1293">
        <v>9.5</v>
      </c>
      <c r="F97" s="1292">
        <v>5</v>
      </c>
      <c r="G97" s="1292">
        <v>0</v>
      </c>
      <c r="H97" s="1292">
        <v>12.5</v>
      </c>
      <c r="I97" s="1292">
        <v>5</v>
      </c>
      <c r="J97" s="1293"/>
      <c r="K97" s="1292"/>
      <c r="L97" s="1294">
        <f t="shared" si="10"/>
        <v>46.5</v>
      </c>
      <c r="M97" s="1997"/>
    </row>
    <row r="98" spans="1:13" s="1105" customFormat="1" ht="13.5" customHeight="1" x14ac:dyDescent="0.2">
      <c r="A98" s="2001" t="s">
        <v>301</v>
      </c>
      <c r="B98" s="1317" t="s">
        <v>180</v>
      </c>
      <c r="C98" s="1292" t="s">
        <v>627</v>
      </c>
      <c r="D98" s="1292">
        <v>0</v>
      </c>
      <c r="E98" s="1293">
        <v>0</v>
      </c>
      <c r="F98" s="1292">
        <v>0</v>
      </c>
      <c r="G98" s="1292">
        <v>0</v>
      </c>
      <c r="H98" s="1292">
        <v>0</v>
      </c>
      <c r="I98" s="1292">
        <v>0</v>
      </c>
      <c r="J98" s="1293"/>
      <c r="K98" s="1292"/>
      <c r="L98" s="1294">
        <f t="shared" si="10"/>
        <v>0</v>
      </c>
      <c r="M98" s="1997"/>
    </row>
    <row r="99" spans="1:13" s="1105" customFormat="1" ht="13.5" customHeight="1" x14ac:dyDescent="0.2">
      <c r="A99" s="2001" t="s">
        <v>268</v>
      </c>
      <c r="B99" s="1317" t="s">
        <v>53</v>
      </c>
      <c r="C99" s="1292" t="s">
        <v>627</v>
      </c>
      <c r="D99" s="1292">
        <v>0</v>
      </c>
      <c r="E99" s="1293">
        <v>9.5</v>
      </c>
      <c r="F99" s="1292">
        <v>0</v>
      </c>
      <c r="G99" s="1292">
        <v>19.5</v>
      </c>
      <c r="H99" s="1292">
        <v>0</v>
      </c>
      <c r="I99" s="1292">
        <v>0</v>
      </c>
      <c r="J99" s="1293"/>
      <c r="K99" s="1292"/>
      <c r="L99" s="1294">
        <f t="shared" si="10"/>
        <v>29</v>
      </c>
      <c r="M99" s="1997"/>
    </row>
    <row r="100" spans="1:13" s="1105" customFormat="1" ht="13.5" customHeight="1" x14ac:dyDescent="0.2">
      <c r="A100" s="2001" t="s">
        <v>324</v>
      </c>
      <c r="B100" s="1309" t="s">
        <v>269</v>
      </c>
      <c r="C100" s="1292" t="s">
        <v>627</v>
      </c>
      <c r="D100" s="1292">
        <v>0</v>
      </c>
      <c r="E100" s="1293">
        <v>0</v>
      </c>
      <c r="F100" s="1292">
        <v>0</v>
      </c>
      <c r="G100" s="1292">
        <v>0</v>
      </c>
      <c r="H100" s="1292">
        <v>0</v>
      </c>
      <c r="I100" s="1292">
        <v>0</v>
      </c>
      <c r="J100" s="1293"/>
      <c r="K100" s="1292"/>
      <c r="L100" s="1294">
        <f t="shared" si="10"/>
        <v>0</v>
      </c>
      <c r="M100" s="1997"/>
    </row>
    <row r="101" spans="1:13" s="1105" customFormat="1" ht="13.5" customHeight="1" x14ac:dyDescent="0.2">
      <c r="A101" s="2001" t="s">
        <v>322</v>
      </c>
      <c r="B101" s="1314" t="s">
        <v>44</v>
      </c>
      <c r="C101" s="1292" t="s">
        <v>627</v>
      </c>
      <c r="D101" s="1297">
        <v>0</v>
      </c>
      <c r="E101" s="1293">
        <v>20.5</v>
      </c>
      <c r="F101" s="1292">
        <v>0</v>
      </c>
      <c r="G101" s="1292">
        <v>0</v>
      </c>
      <c r="H101" s="1292">
        <v>0</v>
      </c>
      <c r="I101" s="1292">
        <v>5</v>
      </c>
      <c r="J101" s="1293"/>
      <c r="K101" s="1292"/>
      <c r="L101" s="1294">
        <f t="shared" si="10"/>
        <v>25.5</v>
      </c>
      <c r="M101" s="1997"/>
    </row>
    <row r="102" spans="1:13" s="1105" customFormat="1" ht="13.5" customHeight="1" x14ac:dyDescent="0.2">
      <c r="A102" s="2001" t="s">
        <v>273</v>
      </c>
      <c r="B102" s="1309" t="s">
        <v>62</v>
      </c>
      <c r="C102" s="1292" t="s">
        <v>627</v>
      </c>
      <c r="D102" s="1292">
        <v>0</v>
      </c>
      <c r="E102" s="1293">
        <v>0</v>
      </c>
      <c r="F102" s="1292">
        <v>4.5</v>
      </c>
      <c r="G102" s="1292">
        <v>0</v>
      </c>
      <c r="H102" s="1292">
        <v>23</v>
      </c>
      <c r="I102" s="1292">
        <v>0</v>
      </c>
      <c r="J102" s="1293"/>
      <c r="K102" s="1292"/>
      <c r="L102" s="1294">
        <f t="shared" si="10"/>
        <v>27.5</v>
      </c>
      <c r="M102" s="1997"/>
    </row>
    <row r="103" spans="1:13" s="1105" customFormat="1" ht="13.5" customHeight="1" x14ac:dyDescent="0.2">
      <c r="A103" s="2001" t="s">
        <v>274</v>
      </c>
      <c r="B103" s="1317" t="s">
        <v>21</v>
      </c>
      <c r="C103" s="1292" t="s">
        <v>627</v>
      </c>
      <c r="D103" s="1297">
        <v>0</v>
      </c>
      <c r="E103" s="1293">
        <v>0</v>
      </c>
      <c r="F103" s="1292">
        <v>0</v>
      </c>
      <c r="G103" s="1292">
        <v>0</v>
      </c>
      <c r="H103" s="1292">
        <v>38</v>
      </c>
      <c r="I103" s="1292">
        <v>0</v>
      </c>
      <c r="J103" s="1293"/>
      <c r="K103" s="1292"/>
      <c r="L103" s="1294">
        <f t="shared" ref="L103:L109" si="11">SUM(C103:K103)</f>
        <v>38</v>
      </c>
      <c r="M103" s="1997"/>
    </row>
    <row r="104" spans="1:13" s="1105" customFormat="1" ht="13.5" customHeight="1" x14ac:dyDescent="0.2">
      <c r="A104" s="2001" t="s">
        <v>274</v>
      </c>
      <c r="B104" s="1314" t="s">
        <v>57</v>
      </c>
      <c r="C104" s="1292" t="s">
        <v>627</v>
      </c>
      <c r="D104" s="1292">
        <v>0</v>
      </c>
      <c r="E104" s="1293">
        <v>0</v>
      </c>
      <c r="F104" s="1292">
        <v>0</v>
      </c>
      <c r="G104" s="1292">
        <v>0</v>
      </c>
      <c r="H104" s="1292">
        <v>0</v>
      </c>
      <c r="I104" s="1292">
        <v>0</v>
      </c>
      <c r="J104" s="1293"/>
      <c r="K104" s="1292"/>
      <c r="L104" s="1294">
        <f t="shared" si="11"/>
        <v>0</v>
      </c>
      <c r="M104" s="1997"/>
    </row>
    <row r="105" spans="1:13" s="1105" customFormat="1" ht="13.5" customHeight="1" x14ac:dyDescent="0.2">
      <c r="A105" s="2001" t="s">
        <v>323</v>
      </c>
      <c r="B105" s="1309" t="s">
        <v>44</v>
      </c>
      <c r="C105" s="1292" t="s">
        <v>627</v>
      </c>
      <c r="D105" s="1297">
        <v>0</v>
      </c>
      <c r="E105" s="1293">
        <v>0</v>
      </c>
      <c r="F105" s="1292">
        <v>0</v>
      </c>
      <c r="G105" s="1292">
        <v>0</v>
      </c>
      <c r="H105" s="1292">
        <v>0</v>
      </c>
      <c r="I105" s="1292">
        <v>0</v>
      </c>
      <c r="J105" s="1293"/>
      <c r="K105" s="1292"/>
      <c r="L105" s="1294">
        <f t="shared" si="11"/>
        <v>0</v>
      </c>
      <c r="M105" s="1997"/>
    </row>
    <row r="106" spans="1:13" s="1105" customFormat="1" ht="13.5" customHeight="1" x14ac:dyDescent="0.2">
      <c r="A106" s="2001" t="s">
        <v>461</v>
      </c>
      <c r="B106" s="1314" t="s">
        <v>462</v>
      </c>
      <c r="C106" s="1292" t="s">
        <v>627</v>
      </c>
      <c r="D106" s="1292">
        <v>0</v>
      </c>
      <c r="E106" s="1293">
        <v>0</v>
      </c>
      <c r="F106" s="1292">
        <v>0</v>
      </c>
      <c r="G106" s="1292">
        <v>0</v>
      </c>
      <c r="H106" s="1292">
        <v>0</v>
      </c>
      <c r="I106" s="1292">
        <v>0</v>
      </c>
      <c r="J106" s="1293"/>
      <c r="K106" s="1292"/>
      <c r="L106" s="1294">
        <f t="shared" si="11"/>
        <v>0</v>
      </c>
      <c r="M106" s="1997"/>
    </row>
    <row r="107" spans="1:13" s="1105" customFormat="1" ht="13.5" customHeight="1" x14ac:dyDescent="0.2">
      <c r="A107" s="2003" t="s">
        <v>301</v>
      </c>
      <c r="B107" s="2003" t="s">
        <v>621</v>
      </c>
      <c r="C107" s="1292" t="s">
        <v>627</v>
      </c>
      <c r="D107" s="1297">
        <v>9.5</v>
      </c>
      <c r="E107" s="1293">
        <v>19.5</v>
      </c>
      <c r="F107" s="1292">
        <v>8.5</v>
      </c>
      <c r="G107" s="1292">
        <v>9.5</v>
      </c>
      <c r="H107" s="1292">
        <v>0</v>
      </c>
      <c r="I107" s="1292">
        <v>4</v>
      </c>
      <c r="J107" s="1293"/>
      <c r="K107" s="1292"/>
      <c r="L107" s="1294">
        <f t="shared" si="11"/>
        <v>51</v>
      </c>
      <c r="M107" s="1997"/>
    </row>
    <row r="108" spans="1:13" s="1105" customFormat="1" ht="13.5" customHeight="1" x14ac:dyDescent="0.2">
      <c r="A108" s="2003"/>
      <c r="B108" s="2003"/>
      <c r="C108" s="1292"/>
      <c r="D108" s="1297"/>
      <c r="E108" s="1293"/>
      <c r="F108" s="1292"/>
      <c r="G108" s="1292"/>
      <c r="H108" s="1292"/>
      <c r="I108" s="1312"/>
      <c r="J108" s="1293"/>
      <c r="K108" s="1312"/>
      <c r="L108" s="1294">
        <f t="shared" si="11"/>
        <v>0</v>
      </c>
      <c r="M108" s="1997"/>
    </row>
    <row r="109" spans="1:13" s="1105" customFormat="1" ht="13.5" customHeight="1" x14ac:dyDescent="0.2">
      <c r="A109" s="2003"/>
      <c r="B109" s="2003"/>
      <c r="C109" s="1292"/>
      <c r="D109" s="1297"/>
      <c r="E109" s="1293"/>
      <c r="F109" s="1292"/>
      <c r="G109" s="1292"/>
      <c r="H109" s="1292"/>
      <c r="I109" s="1292"/>
      <c r="J109" s="1293"/>
      <c r="K109" s="1292"/>
      <c r="L109" s="1294">
        <f t="shared" si="11"/>
        <v>0</v>
      </c>
      <c r="M109" s="1997"/>
    </row>
    <row r="110" spans="1:13" s="1105" customFormat="1" ht="13.5" customHeight="1" x14ac:dyDescent="0.2">
      <c r="A110" s="2003"/>
      <c r="B110" s="2003"/>
      <c r="C110" s="1292"/>
      <c r="D110" s="1297"/>
      <c r="E110" s="1293"/>
      <c r="F110" s="1292"/>
      <c r="G110" s="1292"/>
      <c r="H110" s="1292"/>
      <c r="I110" s="1292"/>
      <c r="J110" s="1293"/>
      <c r="K110" s="1292"/>
      <c r="L110" s="1294">
        <f t="shared" ref="L110" si="12">SUM(C110:K110)</f>
        <v>0</v>
      </c>
      <c r="M110" s="1997"/>
    </row>
    <row r="111" spans="1:13" s="1105" customFormat="1" ht="13.5" customHeight="1" x14ac:dyDescent="0.2">
      <c r="A111" s="1291" t="s">
        <v>210</v>
      </c>
      <c r="B111" s="1291" t="s">
        <v>62</v>
      </c>
      <c r="C111" s="1292" t="s">
        <v>204</v>
      </c>
      <c r="D111" s="1297">
        <v>28.5</v>
      </c>
      <c r="E111" s="1293">
        <v>32.5</v>
      </c>
      <c r="F111" s="1292">
        <v>16.5</v>
      </c>
      <c r="G111" s="1292">
        <v>23</v>
      </c>
      <c r="H111" s="1292">
        <v>28</v>
      </c>
      <c r="I111" s="1292">
        <v>19</v>
      </c>
      <c r="J111" s="1293"/>
      <c r="K111" s="1292"/>
      <c r="L111" s="1294">
        <f t="shared" ref="L111:L122" si="13">SUM(C111:K111)</f>
        <v>147.5</v>
      </c>
      <c r="M111" s="1997"/>
    </row>
    <row r="112" spans="1:13" s="1105" customFormat="1" ht="13.5" customHeight="1" x14ac:dyDescent="0.2">
      <c r="A112" s="1291" t="s">
        <v>235</v>
      </c>
      <c r="B112" s="1291" t="s">
        <v>445</v>
      </c>
      <c r="C112" s="1292" t="s">
        <v>204</v>
      </c>
      <c r="D112" s="1312">
        <v>0</v>
      </c>
      <c r="E112" s="1293">
        <v>0</v>
      </c>
      <c r="F112" s="1292">
        <v>0</v>
      </c>
      <c r="G112" s="1292">
        <v>0</v>
      </c>
      <c r="H112" s="1312">
        <v>0</v>
      </c>
      <c r="I112" s="1312">
        <v>0</v>
      </c>
      <c r="J112" s="1293"/>
      <c r="K112" s="1312"/>
      <c r="L112" s="1294">
        <f t="shared" si="13"/>
        <v>0</v>
      </c>
      <c r="M112" s="1997"/>
    </row>
    <row r="113" spans="1:13" s="1105" customFormat="1" ht="13.5" customHeight="1" x14ac:dyDescent="0.2">
      <c r="A113" s="1291" t="s">
        <v>234</v>
      </c>
      <c r="B113" s="1291" t="s">
        <v>446</v>
      </c>
      <c r="C113" s="1292" t="s">
        <v>204</v>
      </c>
      <c r="D113" s="1292">
        <v>4</v>
      </c>
      <c r="E113" s="1293">
        <v>0</v>
      </c>
      <c r="F113" s="1292">
        <v>9</v>
      </c>
      <c r="G113" s="1292">
        <v>0</v>
      </c>
      <c r="H113" s="1292">
        <v>0</v>
      </c>
      <c r="I113" s="1292">
        <v>0</v>
      </c>
      <c r="J113" s="1293"/>
      <c r="K113" s="1292"/>
      <c r="L113" s="1294">
        <f t="shared" si="13"/>
        <v>13</v>
      </c>
      <c r="M113" s="1997"/>
    </row>
    <row r="114" spans="1:13" s="1105" customFormat="1" ht="13.5" customHeight="1" x14ac:dyDescent="0.2">
      <c r="A114" s="1291" t="s">
        <v>447</v>
      </c>
      <c r="B114" s="1291" t="s">
        <v>288</v>
      </c>
      <c r="C114" s="1292" t="s">
        <v>204</v>
      </c>
      <c r="D114" s="1292">
        <v>0</v>
      </c>
      <c r="E114" s="1293">
        <v>5</v>
      </c>
      <c r="F114" s="1292">
        <v>4</v>
      </c>
      <c r="G114" s="1292">
        <v>0</v>
      </c>
      <c r="H114" s="1292">
        <v>0</v>
      </c>
      <c r="I114" s="1292">
        <v>0</v>
      </c>
      <c r="J114" s="1293"/>
      <c r="K114" s="1292"/>
      <c r="L114" s="1294">
        <f t="shared" si="13"/>
        <v>9</v>
      </c>
      <c r="M114" s="1997"/>
    </row>
    <row r="115" spans="1:13" s="1105" customFormat="1" ht="13.5" customHeight="1" x14ac:dyDescent="0.2">
      <c r="A115" s="1291" t="s">
        <v>264</v>
      </c>
      <c r="B115" s="1291" t="s">
        <v>265</v>
      </c>
      <c r="C115" s="1292" t="s">
        <v>204</v>
      </c>
      <c r="D115" s="1292">
        <v>0</v>
      </c>
      <c r="E115" s="1293">
        <v>0</v>
      </c>
      <c r="F115" s="1292">
        <v>0</v>
      </c>
      <c r="G115" s="1292">
        <v>0</v>
      </c>
      <c r="H115" s="1292">
        <v>0</v>
      </c>
      <c r="I115" s="1292">
        <v>4</v>
      </c>
      <c r="J115" s="1293"/>
      <c r="K115" s="1292"/>
      <c r="L115" s="1294">
        <f t="shared" si="13"/>
        <v>4</v>
      </c>
      <c r="M115" s="1997"/>
    </row>
    <row r="116" spans="1:13" s="1105" customFormat="1" ht="13.5" customHeight="1" x14ac:dyDescent="0.2">
      <c r="A116" s="1291" t="s">
        <v>448</v>
      </c>
      <c r="B116" s="1291" t="s">
        <v>86</v>
      </c>
      <c r="C116" s="1292" t="s">
        <v>204</v>
      </c>
      <c r="D116" s="1297">
        <v>5</v>
      </c>
      <c r="E116" s="1293">
        <v>0</v>
      </c>
      <c r="F116" s="1292">
        <v>0</v>
      </c>
      <c r="G116" s="1292">
        <v>0</v>
      </c>
      <c r="H116" s="1292">
        <v>0</v>
      </c>
      <c r="I116" s="1292">
        <v>0</v>
      </c>
      <c r="J116" s="1293"/>
      <c r="K116" s="1292"/>
      <c r="L116" s="1294">
        <f t="shared" si="13"/>
        <v>5</v>
      </c>
      <c r="M116" s="1997"/>
    </row>
    <row r="117" spans="1:13" s="1105" customFormat="1" ht="13.5" customHeight="1" x14ac:dyDescent="0.2">
      <c r="A117" s="1291" t="s">
        <v>212</v>
      </c>
      <c r="B117" s="1291" t="s">
        <v>211</v>
      </c>
      <c r="C117" s="1292" t="s">
        <v>204</v>
      </c>
      <c r="D117" s="1297">
        <v>0</v>
      </c>
      <c r="E117" s="1293">
        <v>0</v>
      </c>
      <c r="F117" s="1292">
        <v>4.5</v>
      </c>
      <c r="G117" s="1292">
        <v>0</v>
      </c>
      <c r="H117" s="1292">
        <v>0</v>
      </c>
      <c r="I117" s="1312">
        <v>0</v>
      </c>
      <c r="J117" s="1293"/>
      <c r="K117" s="1312"/>
      <c r="L117" s="1294">
        <f t="shared" si="13"/>
        <v>4.5</v>
      </c>
      <c r="M117" s="1997"/>
    </row>
    <row r="118" spans="1:13" s="1105" customFormat="1" ht="13.5" customHeight="1" x14ac:dyDescent="0.2">
      <c r="A118" s="1291" t="s">
        <v>233</v>
      </c>
      <c r="B118" s="1291" t="s">
        <v>226</v>
      </c>
      <c r="C118" s="1292" t="s">
        <v>204</v>
      </c>
      <c r="D118" s="1297">
        <v>0</v>
      </c>
      <c r="E118" s="1293">
        <v>0</v>
      </c>
      <c r="F118" s="1292">
        <v>0</v>
      </c>
      <c r="G118" s="1292">
        <v>0</v>
      </c>
      <c r="H118" s="1312">
        <v>0</v>
      </c>
      <c r="I118" s="1312">
        <v>8.5</v>
      </c>
      <c r="J118" s="1293"/>
      <c r="K118" s="1312"/>
      <c r="L118" s="1294">
        <f t="shared" si="13"/>
        <v>8.5</v>
      </c>
      <c r="M118" s="1997"/>
    </row>
    <row r="119" spans="1:13" s="1105" customFormat="1" ht="13.5" customHeight="1" x14ac:dyDescent="0.2">
      <c r="A119" s="1315" t="s">
        <v>668</v>
      </c>
      <c r="B119" s="1315" t="s">
        <v>226</v>
      </c>
      <c r="C119" s="1292" t="s">
        <v>204</v>
      </c>
      <c r="D119" s="1297">
        <v>0</v>
      </c>
      <c r="E119" s="1293">
        <v>0</v>
      </c>
      <c r="F119" s="1292">
        <v>3.5</v>
      </c>
      <c r="G119" s="1292">
        <v>0</v>
      </c>
      <c r="H119" s="1292">
        <v>5</v>
      </c>
      <c r="I119" s="1292">
        <v>0</v>
      </c>
      <c r="J119" s="1293"/>
      <c r="K119" s="1292"/>
      <c r="L119" s="1294">
        <f t="shared" si="13"/>
        <v>8.5</v>
      </c>
      <c r="M119" s="1997"/>
    </row>
    <row r="120" spans="1:13" s="1105" customFormat="1" ht="13.5" customHeight="1" x14ac:dyDescent="0.2">
      <c r="A120" s="1291" t="s">
        <v>210</v>
      </c>
      <c r="B120" s="1315" t="s">
        <v>27</v>
      </c>
      <c r="C120" s="1292" t="s">
        <v>204</v>
      </c>
      <c r="D120" s="1292">
        <v>0</v>
      </c>
      <c r="E120" s="1293">
        <v>0</v>
      </c>
      <c r="F120" s="1292">
        <v>0</v>
      </c>
      <c r="G120" s="1292">
        <v>9</v>
      </c>
      <c r="H120" s="1292">
        <v>4</v>
      </c>
      <c r="I120" s="1292">
        <v>4</v>
      </c>
      <c r="J120" s="1293"/>
      <c r="K120" s="1292"/>
      <c r="L120" s="1294">
        <f t="shared" si="13"/>
        <v>17</v>
      </c>
      <c r="M120" s="1997"/>
    </row>
    <row r="121" spans="1:13" s="1105" customFormat="1" ht="13.5" customHeight="1" x14ac:dyDescent="0.2">
      <c r="A121" s="2033"/>
      <c r="B121" s="2033"/>
      <c r="C121" s="1292" t="s">
        <v>204</v>
      </c>
      <c r="D121" s="1292"/>
      <c r="E121" s="1293"/>
      <c r="F121" s="1292"/>
      <c r="G121" s="1292"/>
      <c r="H121" s="1292"/>
      <c r="I121" s="1292"/>
      <c r="J121" s="1293"/>
      <c r="K121" s="1292"/>
      <c r="L121" s="1294">
        <f t="shared" si="13"/>
        <v>0</v>
      </c>
      <c r="M121" s="1997"/>
    </row>
    <row r="122" spans="1:13" s="1105" customFormat="1" ht="13.5" customHeight="1" x14ac:dyDescent="0.2">
      <c r="A122" s="1315"/>
      <c r="B122" s="1315"/>
      <c r="C122" s="1292" t="s">
        <v>204</v>
      </c>
      <c r="D122" s="1292"/>
      <c r="E122" s="1293"/>
      <c r="F122" s="1292"/>
      <c r="G122" s="1292"/>
      <c r="H122" s="1292"/>
      <c r="I122" s="1292"/>
      <c r="J122" s="1293"/>
      <c r="K122" s="1292"/>
      <c r="L122" s="1294">
        <f t="shared" si="13"/>
        <v>0</v>
      </c>
      <c r="M122" s="1997"/>
    </row>
    <row r="123" spans="1:13" s="1105" customFormat="1" ht="13.5" customHeight="1" x14ac:dyDescent="0.2">
      <c r="A123" s="2033"/>
      <c r="B123" s="2033"/>
      <c r="C123" s="1292" t="s">
        <v>204</v>
      </c>
      <c r="D123" s="1292"/>
      <c r="E123" s="1293"/>
      <c r="F123" s="1292"/>
      <c r="G123" s="1292"/>
      <c r="H123" s="1292"/>
      <c r="I123" s="1292"/>
      <c r="J123" s="1293"/>
      <c r="K123" s="1292"/>
      <c r="L123" s="1294">
        <f t="shared" ref="L123:L150" si="14">SUM(C123:K123)</f>
        <v>0</v>
      </c>
      <c r="M123" s="1997"/>
    </row>
    <row r="124" spans="1:13" s="1105" customFormat="1" ht="13.5" customHeight="1" x14ac:dyDescent="0.2">
      <c r="A124" s="1315"/>
      <c r="B124" s="1315"/>
      <c r="C124" s="1292" t="s">
        <v>204</v>
      </c>
      <c r="D124" s="1292"/>
      <c r="E124" s="1293"/>
      <c r="F124" s="1292"/>
      <c r="G124" s="1292"/>
      <c r="H124" s="1292"/>
      <c r="I124" s="1292"/>
      <c r="J124" s="1293"/>
      <c r="K124" s="1292"/>
      <c r="L124" s="1294">
        <f t="shared" si="14"/>
        <v>0</v>
      </c>
      <c r="M124" s="1997"/>
    </row>
    <row r="125" spans="1:13" s="1105" customFormat="1" ht="13.5" customHeight="1" x14ac:dyDescent="0.2">
      <c r="A125" s="1300" t="s">
        <v>158</v>
      </c>
      <c r="B125" s="1300" t="s">
        <v>159</v>
      </c>
      <c r="C125" s="1292" t="s">
        <v>190</v>
      </c>
      <c r="D125" s="1297">
        <v>9</v>
      </c>
      <c r="E125" s="1293">
        <v>9</v>
      </c>
      <c r="F125" s="1292">
        <v>0</v>
      </c>
      <c r="G125" s="1292">
        <v>16.5</v>
      </c>
      <c r="H125" s="1292">
        <v>13.5</v>
      </c>
      <c r="I125" s="1292">
        <v>18</v>
      </c>
      <c r="J125" s="1293"/>
      <c r="K125" s="1292"/>
      <c r="L125" s="1294">
        <f t="shared" si="14"/>
        <v>66</v>
      </c>
      <c r="M125" s="1997"/>
    </row>
    <row r="126" spans="1:13" s="1105" customFormat="1" ht="13.5" customHeight="1" x14ac:dyDescent="0.2">
      <c r="A126" s="1300" t="s">
        <v>478</v>
      </c>
      <c r="B126" s="1300" t="s">
        <v>21</v>
      </c>
      <c r="C126" s="1292" t="s">
        <v>190</v>
      </c>
      <c r="D126" s="1312">
        <v>0</v>
      </c>
      <c r="E126" s="1293">
        <v>0</v>
      </c>
      <c r="F126" s="1292">
        <v>0</v>
      </c>
      <c r="G126" s="1292">
        <v>0</v>
      </c>
      <c r="H126" s="1312">
        <v>9</v>
      </c>
      <c r="I126" s="1312">
        <v>5</v>
      </c>
      <c r="J126" s="1293"/>
      <c r="K126" s="1312"/>
      <c r="L126" s="1294">
        <f t="shared" si="14"/>
        <v>14</v>
      </c>
      <c r="M126" s="1997"/>
    </row>
    <row r="127" spans="1:13" s="1105" customFormat="1" ht="13.5" customHeight="1" x14ac:dyDescent="0.2">
      <c r="A127" s="1300" t="s">
        <v>393</v>
      </c>
      <c r="B127" s="1300" t="s">
        <v>47</v>
      </c>
      <c r="C127" s="1292" t="s">
        <v>190</v>
      </c>
      <c r="D127" s="1292">
        <v>0</v>
      </c>
      <c r="E127" s="1293">
        <v>0</v>
      </c>
      <c r="F127" s="1292">
        <v>0</v>
      </c>
      <c r="G127" s="1292">
        <v>0</v>
      </c>
      <c r="H127" s="1292">
        <v>0</v>
      </c>
      <c r="I127" s="1292">
        <v>0</v>
      </c>
      <c r="J127" s="1293"/>
      <c r="K127" s="1292"/>
      <c r="L127" s="1294">
        <f t="shared" si="14"/>
        <v>0</v>
      </c>
      <c r="M127" s="1997"/>
    </row>
    <row r="128" spans="1:13" s="1105" customFormat="1" ht="13.5" customHeight="1" x14ac:dyDescent="0.2">
      <c r="A128" s="1300" t="s">
        <v>394</v>
      </c>
      <c r="B128" s="1300" t="s">
        <v>395</v>
      </c>
      <c r="C128" s="1292" t="s">
        <v>190</v>
      </c>
      <c r="D128" s="1292">
        <v>0</v>
      </c>
      <c r="E128" s="1293">
        <v>0</v>
      </c>
      <c r="F128" s="1292">
        <v>0</v>
      </c>
      <c r="G128" s="1292">
        <v>0</v>
      </c>
      <c r="H128" s="1292">
        <v>0</v>
      </c>
      <c r="I128" s="1292">
        <v>0</v>
      </c>
      <c r="J128" s="1293"/>
      <c r="K128" s="1292"/>
      <c r="L128" s="1294">
        <f t="shared" si="14"/>
        <v>0</v>
      </c>
      <c r="M128" s="1997"/>
    </row>
    <row r="129" spans="1:13" s="1105" customFormat="1" ht="13.5" customHeight="1" x14ac:dyDescent="0.2">
      <c r="A129" s="1300" t="s">
        <v>160</v>
      </c>
      <c r="B129" s="1300" t="s">
        <v>57</v>
      </c>
      <c r="C129" s="1292" t="s">
        <v>190</v>
      </c>
      <c r="D129" s="1292">
        <v>13.5</v>
      </c>
      <c r="E129" s="1293">
        <v>12</v>
      </c>
      <c r="F129" s="1292">
        <v>0</v>
      </c>
      <c r="G129" s="1292">
        <v>9.5</v>
      </c>
      <c r="H129" s="1292">
        <v>0</v>
      </c>
      <c r="I129" s="1292">
        <v>0</v>
      </c>
      <c r="J129" s="1293"/>
      <c r="K129" s="1292"/>
      <c r="L129" s="1294">
        <f t="shared" si="14"/>
        <v>35</v>
      </c>
      <c r="M129" s="1997"/>
    </row>
    <row r="130" spans="1:13" s="1105" customFormat="1" ht="13.5" customHeight="1" x14ac:dyDescent="0.2">
      <c r="A130" s="1300" t="s">
        <v>398</v>
      </c>
      <c r="B130" s="1300" t="s">
        <v>123</v>
      </c>
      <c r="C130" s="1292" t="s">
        <v>190</v>
      </c>
      <c r="D130" s="1297">
        <v>0</v>
      </c>
      <c r="E130" s="1293">
        <v>0</v>
      </c>
      <c r="F130" s="1292">
        <v>0</v>
      </c>
      <c r="G130" s="1292">
        <v>0</v>
      </c>
      <c r="H130" s="1292">
        <v>0</v>
      </c>
      <c r="I130" s="1292">
        <v>0</v>
      </c>
      <c r="J130" s="1293"/>
      <c r="K130" s="1292"/>
      <c r="L130" s="1294">
        <f t="shared" si="14"/>
        <v>0</v>
      </c>
      <c r="M130" s="1997"/>
    </row>
    <row r="131" spans="1:13" s="1105" customFormat="1" ht="13.5" customHeight="1" x14ac:dyDescent="0.2">
      <c r="A131" s="1300" t="s">
        <v>399</v>
      </c>
      <c r="B131" s="1300" t="s">
        <v>54</v>
      </c>
      <c r="C131" s="1292" t="s">
        <v>190</v>
      </c>
      <c r="D131" s="1297">
        <v>0</v>
      </c>
      <c r="E131" s="1293">
        <v>0</v>
      </c>
      <c r="F131" s="1292">
        <v>0</v>
      </c>
      <c r="G131" s="1292">
        <v>0</v>
      </c>
      <c r="H131" s="1292">
        <v>0</v>
      </c>
      <c r="I131" s="1312">
        <v>0</v>
      </c>
      <c r="J131" s="1293"/>
      <c r="K131" s="1312"/>
      <c r="L131" s="1294">
        <f t="shared" si="14"/>
        <v>0</v>
      </c>
      <c r="M131" s="1997"/>
    </row>
    <row r="132" spans="1:13" s="1105" customFormat="1" ht="13.5" customHeight="1" x14ac:dyDescent="0.2">
      <c r="A132" s="1300" t="s">
        <v>401</v>
      </c>
      <c r="B132" s="1300" t="s">
        <v>402</v>
      </c>
      <c r="C132" s="1292" t="s">
        <v>190</v>
      </c>
      <c r="D132" s="1297">
        <v>0</v>
      </c>
      <c r="E132" s="1293">
        <v>0</v>
      </c>
      <c r="F132" s="1292">
        <v>0</v>
      </c>
      <c r="G132" s="1292">
        <v>0</v>
      </c>
      <c r="H132" s="1312">
        <v>0</v>
      </c>
      <c r="I132" s="1312">
        <v>0</v>
      </c>
      <c r="J132" s="1293"/>
      <c r="K132" s="1312"/>
      <c r="L132" s="1294">
        <f t="shared" si="14"/>
        <v>0</v>
      </c>
      <c r="M132" s="1997"/>
    </row>
    <row r="133" spans="1:13" s="1105" customFormat="1" ht="13.5" customHeight="1" x14ac:dyDescent="0.2">
      <c r="A133" s="1300" t="s">
        <v>255</v>
      </c>
      <c r="B133" s="1300" t="s">
        <v>256</v>
      </c>
      <c r="C133" s="1292" t="s">
        <v>190</v>
      </c>
      <c r="D133" s="1297">
        <v>0</v>
      </c>
      <c r="E133" s="1293">
        <v>4</v>
      </c>
      <c r="F133" s="1292">
        <v>0</v>
      </c>
      <c r="G133" s="1292">
        <v>8</v>
      </c>
      <c r="H133" s="1292">
        <v>0</v>
      </c>
      <c r="I133" s="1292">
        <v>0</v>
      </c>
      <c r="J133" s="1293"/>
      <c r="K133" s="1292"/>
      <c r="L133" s="1294">
        <f t="shared" si="14"/>
        <v>12</v>
      </c>
      <c r="M133" s="1997"/>
    </row>
    <row r="134" spans="1:13" s="1105" customFormat="1" ht="13.5" customHeight="1" x14ac:dyDescent="0.2">
      <c r="A134" s="1300" t="s">
        <v>479</v>
      </c>
      <c r="B134" s="1300" t="s">
        <v>72</v>
      </c>
      <c r="C134" s="1292" t="s">
        <v>190</v>
      </c>
      <c r="D134" s="1292">
        <v>0</v>
      </c>
      <c r="E134" s="1293">
        <v>0</v>
      </c>
      <c r="F134" s="1292">
        <v>0</v>
      </c>
      <c r="G134" s="1292">
        <v>0</v>
      </c>
      <c r="H134" s="1292">
        <v>4.5</v>
      </c>
      <c r="I134" s="1292">
        <v>0</v>
      </c>
      <c r="J134" s="1293"/>
      <c r="K134" s="1292"/>
      <c r="L134" s="1294">
        <f t="shared" si="14"/>
        <v>4.5</v>
      </c>
      <c r="M134" s="1997"/>
    </row>
    <row r="135" spans="1:13" s="1105" customFormat="1" ht="13.5" customHeight="1" x14ac:dyDescent="0.2">
      <c r="A135" s="1300" t="s">
        <v>480</v>
      </c>
      <c r="B135" s="1300" t="s">
        <v>62</v>
      </c>
      <c r="C135" s="1292" t="s">
        <v>190</v>
      </c>
      <c r="D135" s="1292">
        <v>13</v>
      </c>
      <c r="E135" s="1293">
        <v>0</v>
      </c>
      <c r="F135" s="1292">
        <v>0</v>
      </c>
      <c r="G135" s="1292">
        <v>0</v>
      </c>
      <c r="H135" s="1292">
        <v>0</v>
      </c>
      <c r="I135" s="1292">
        <v>0</v>
      </c>
      <c r="J135" s="1293"/>
      <c r="K135" s="1292"/>
      <c r="L135" s="1294">
        <f t="shared" si="14"/>
        <v>13</v>
      </c>
      <c r="M135" s="1997"/>
    </row>
    <row r="136" spans="1:13" s="1105" customFormat="1" ht="13.5" customHeight="1" x14ac:dyDescent="0.2">
      <c r="A136" s="1300" t="s">
        <v>481</v>
      </c>
      <c r="B136" s="1300" t="s">
        <v>180</v>
      </c>
      <c r="C136" s="1292" t="s">
        <v>190</v>
      </c>
      <c r="D136" s="1292">
        <v>0</v>
      </c>
      <c r="E136" s="1293">
        <v>4</v>
      </c>
      <c r="F136" s="1292">
        <v>0</v>
      </c>
      <c r="G136" s="1292">
        <v>4.5</v>
      </c>
      <c r="H136" s="1292">
        <v>9</v>
      </c>
      <c r="I136" s="1292">
        <v>13</v>
      </c>
      <c r="J136" s="1293"/>
      <c r="K136" s="1292"/>
      <c r="L136" s="1294">
        <f t="shared" si="14"/>
        <v>30.5</v>
      </c>
      <c r="M136" s="1997"/>
    </row>
    <row r="137" spans="1:13" s="1105" customFormat="1" ht="13.5" customHeight="1" x14ac:dyDescent="0.2">
      <c r="A137" s="1300" t="s">
        <v>977</v>
      </c>
      <c r="B137" s="1300" t="s">
        <v>57</v>
      </c>
      <c r="C137" s="1292" t="s">
        <v>190</v>
      </c>
      <c r="D137" s="1292">
        <v>0</v>
      </c>
      <c r="E137" s="1293">
        <v>5</v>
      </c>
      <c r="F137" s="1292">
        <v>0</v>
      </c>
      <c r="G137" s="1292">
        <v>0</v>
      </c>
      <c r="H137" s="1292">
        <v>0</v>
      </c>
      <c r="I137" s="1292">
        <v>0</v>
      </c>
      <c r="J137" s="1293"/>
      <c r="K137" s="1292"/>
      <c r="L137" s="1294">
        <f t="shared" si="14"/>
        <v>5</v>
      </c>
      <c r="M137" s="1997"/>
    </row>
    <row r="138" spans="1:13" s="1105" customFormat="1" ht="13.5" customHeight="1" x14ac:dyDescent="0.2">
      <c r="A138" s="1315"/>
      <c r="B138" s="1315"/>
      <c r="C138" s="1292" t="s">
        <v>190</v>
      </c>
      <c r="D138" s="1292"/>
      <c r="E138" s="1293"/>
      <c r="F138" s="1292"/>
      <c r="G138" s="1292"/>
      <c r="H138" s="1292"/>
      <c r="I138" s="1292"/>
      <c r="J138" s="1293"/>
      <c r="K138" s="1292"/>
      <c r="L138" s="1294">
        <f t="shared" si="14"/>
        <v>0</v>
      </c>
      <c r="M138" s="1997"/>
    </row>
    <row r="139" spans="1:13" s="1105" customFormat="1" ht="13.5" customHeight="1" x14ac:dyDescent="0.2">
      <c r="A139" s="1315"/>
      <c r="B139" s="1315"/>
      <c r="C139" s="1292" t="s">
        <v>190</v>
      </c>
      <c r="D139" s="1292"/>
      <c r="E139" s="1293"/>
      <c r="F139" s="1292"/>
      <c r="G139" s="1292"/>
      <c r="H139" s="1292"/>
      <c r="I139" s="1292"/>
      <c r="J139" s="1293"/>
      <c r="K139" s="1292"/>
      <c r="L139" s="1294">
        <f t="shared" si="14"/>
        <v>0</v>
      </c>
      <c r="M139" s="1997"/>
    </row>
    <row r="140" spans="1:13" s="1105" customFormat="1" ht="13.5" customHeight="1" x14ac:dyDescent="0.2">
      <c r="A140" s="1315"/>
      <c r="B140" s="1315"/>
      <c r="C140" s="1292" t="s">
        <v>190</v>
      </c>
      <c r="D140" s="1292"/>
      <c r="E140" s="1293"/>
      <c r="F140" s="1292"/>
      <c r="G140" s="1292"/>
      <c r="H140" s="1292"/>
      <c r="I140" s="1292"/>
      <c r="J140" s="1293"/>
      <c r="K140" s="1292"/>
      <c r="L140" s="1294">
        <f t="shared" si="14"/>
        <v>0</v>
      </c>
      <c r="M140" s="1997"/>
    </row>
    <row r="141" spans="1:13" s="1105" customFormat="1" ht="13.5" customHeight="1" x14ac:dyDescent="0.2">
      <c r="A141" s="1330" t="s">
        <v>828</v>
      </c>
      <c r="B141" s="1330" t="s">
        <v>70</v>
      </c>
      <c r="C141" s="504" t="s">
        <v>822</v>
      </c>
      <c r="D141" s="1286">
        <v>0</v>
      </c>
      <c r="E141" s="1286">
        <v>0</v>
      </c>
      <c r="F141" s="1286">
        <v>0</v>
      </c>
      <c r="G141" s="1286">
        <v>0</v>
      </c>
      <c r="H141" s="1292">
        <v>4</v>
      </c>
      <c r="I141" s="1292">
        <v>22.5</v>
      </c>
      <c r="J141" s="1293"/>
      <c r="K141" s="1292"/>
      <c r="L141" s="1294">
        <f t="shared" si="14"/>
        <v>26.5</v>
      </c>
      <c r="M141" s="1997"/>
    </row>
    <row r="142" spans="1:13" s="1105" customFormat="1" ht="13.5" customHeight="1" x14ac:dyDescent="0.2">
      <c r="A142" s="1330" t="s">
        <v>945</v>
      </c>
      <c r="B142" s="1330" t="s">
        <v>70</v>
      </c>
      <c r="C142" s="504" t="s">
        <v>822</v>
      </c>
      <c r="D142" s="1286">
        <v>0</v>
      </c>
      <c r="E142" s="1286">
        <v>0</v>
      </c>
      <c r="F142" s="1286">
        <v>0</v>
      </c>
      <c r="G142" s="1286">
        <v>0</v>
      </c>
      <c r="H142" s="1292">
        <v>0</v>
      </c>
      <c r="I142" s="1292">
        <v>0</v>
      </c>
      <c r="J142" s="1293"/>
      <c r="K142" s="1292"/>
      <c r="L142" s="1294">
        <f t="shared" si="14"/>
        <v>0</v>
      </c>
      <c r="M142" s="1997"/>
    </row>
    <row r="143" spans="1:13" s="1105" customFormat="1" ht="13.5" customHeight="1" x14ac:dyDescent="0.2">
      <c r="A143" s="1330" t="s">
        <v>946</v>
      </c>
      <c r="B143" s="1330" t="s">
        <v>438</v>
      </c>
      <c r="C143" s="504" t="s">
        <v>822</v>
      </c>
      <c r="D143" s="1286">
        <v>0</v>
      </c>
      <c r="E143" s="1286">
        <v>0</v>
      </c>
      <c r="F143" s="1286">
        <v>0</v>
      </c>
      <c r="G143" s="1286">
        <v>0</v>
      </c>
      <c r="H143" s="1292">
        <v>4.5</v>
      </c>
      <c r="I143" s="1292">
        <v>0</v>
      </c>
      <c r="J143" s="1293"/>
      <c r="K143" s="1292"/>
      <c r="L143" s="1294">
        <f t="shared" si="14"/>
        <v>4.5</v>
      </c>
      <c r="M143" s="1997"/>
    </row>
    <row r="144" spans="1:13" s="1105" customFormat="1" ht="13.5" customHeight="1" x14ac:dyDescent="0.2">
      <c r="A144" s="1330" t="s">
        <v>896</v>
      </c>
      <c r="B144" s="1330" t="s">
        <v>27</v>
      </c>
      <c r="C144" s="504" t="s">
        <v>822</v>
      </c>
      <c r="D144" s="1286">
        <v>0</v>
      </c>
      <c r="E144" s="1286">
        <v>0</v>
      </c>
      <c r="F144" s="1286">
        <v>0</v>
      </c>
      <c r="G144" s="1286">
        <v>0</v>
      </c>
      <c r="H144" s="1292">
        <v>7.5</v>
      </c>
      <c r="I144" s="1292">
        <v>0</v>
      </c>
      <c r="J144" s="1293"/>
      <c r="K144" s="1292"/>
      <c r="L144" s="1294">
        <f t="shared" si="14"/>
        <v>7.5</v>
      </c>
      <c r="M144" s="1997"/>
    </row>
    <row r="145" spans="1:17" s="1105" customFormat="1" x14ac:dyDescent="0.2">
      <c r="A145" s="1330" t="s">
        <v>947</v>
      </c>
      <c r="B145" s="1330" t="s">
        <v>178</v>
      </c>
      <c r="C145" s="504" t="s">
        <v>822</v>
      </c>
      <c r="D145" s="1286">
        <v>0</v>
      </c>
      <c r="E145" s="1286">
        <v>0</v>
      </c>
      <c r="F145" s="1286">
        <v>0</v>
      </c>
      <c r="G145" s="1286">
        <v>0</v>
      </c>
      <c r="H145" s="1292">
        <v>13.5</v>
      </c>
      <c r="I145" s="1292">
        <v>0</v>
      </c>
      <c r="J145" s="1293"/>
      <c r="K145" s="1292"/>
      <c r="L145" s="1294">
        <f t="shared" si="14"/>
        <v>13.5</v>
      </c>
      <c r="M145" s="1997"/>
    </row>
    <row r="146" spans="1:17" s="1105" customFormat="1" x14ac:dyDescent="0.2">
      <c r="A146" s="1330" t="s">
        <v>1059</v>
      </c>
      <c r="B146" s="1330" t="s">
        <v>125</v>
      </c>
      <c r="C146" s="504" t="s">
        <v>822</v>
      </c>
      <c r="D146" s="1286">
        <v>0</v>
      </c>
      <c r="E146" s="1286">
        <v>0</v>
      </c>
      <c r="F146" s="1286">
        <v>0</v>
      </c>
      <c r="G146" s="1286">
        <v>0</v>
      </c>
      <c r="H146" s="1292">
        <v>0</v>
      </c>
      <c r="I146" s="1292">
        <v>17</v>
      </c>
      <c r="J146" s="1293"/>
      <c r="K146" s="1292"/>
      <c r="L146" s="1294">
        <f t="shared" si="14"/>
        <v>17</v>
      </c>
      <c r="M146" s="2034"/>
      <c r="P146" s="1997"/>
      <c r="Q146" s="1997"/>
    </row>
    <row r="147" spans="1:17" s="1105" customFormat="1" x14ac:dyDescent="0.2">
      <c r="A147" s="1330"/>
      <c r="B147" s="1330"/>
      <c r="C147" s="504" t="s">
        <v>822</v>
      </c>
      <c r="D147" s="1286"/>
      <c r="E147" s="1286"/>
      <c r="F147" s="1286"/>
      <c r="G147" s="1286"/>
      <c r="H147" s="1292"/>
      <c r="I147" s="1292"/>
      <c r="J147" s="1293"/>
      <c r="K147" s="1292"/>
      <c r="L147" s="1294">
        <f t="shared" si="14"/>
        <v>0</v>
      </c>
      <c r="M147" s="2034"/>
      <c r="P147" s="1997"/>
      <c r="Q147" s="1997"/>
    </row>
    <row r="148" spans="1:17" s="1105" customFormat="1" x14ac:dyDescent="0.2">
      <c r="A148" s="1330"/>
      <c r="B148" s="1330"/>
      <c r="C148" s="504" t="s">
        <v>822</v>
      </c>
      <c r="D148" s="1286"/>
      <c r="E148" s="1286"/>
      <c r="F148" s="1286"/>
      <c r="G148" s="1286"/>
      <c r="H148" s="1292"/>
      <c r="I148" s="1292"/>
      <c r="J148" s="1293"/>
      <c r="K148" s="1292"/>
      <c r="L148" s="1294">
        <f t="shared" si="14"/>
        <v>0</v>
      </c>
      <c r="M148" s="2034"/>
      <c r="P148" s="1997"/>
      <c r="Q148" s="1997"/>
    </row>
    <row r="149" spans="1:17" s="1105" customFormat="1" x14ac:dyDescent="0.2">
      <c r="A149" s="1330"/>
      <c r="B149" s="1330"/>
      <c r="C149" s="504" t="s">
        <v>822</v>
      </c>
      <c r="D149" s="1286"/>
      <c r="E149" s="1286"/>
      <c r="F149" s="1286"/>
      <c r="G149" s="1286"/>
      <c r="H149" s="1292"/>
      <c r="I149" s="1292"/>
      <c r="J149" s="1293"/>
      <c r="K149" s="1292"/>
      <c r="L149" s="1294">
        <f t="shared" si="14"/>
        <v>0</v>
      </c>
      <c r="M149" s="2034"/>
      <c r="P149" s="1997"/>
      <c r="Q149" s="1997"/>
    </row>
    <row r="150" spans="1:17" s="1105" customFormat="1" x14ac:dyDescent="0.2">
      <c r="A150" s="1330"/>
      <c r="B150" s="1330"/>
      <c r="C150" s="504" t="s">
        <v>822</v>
      </c>
      <c r="D150" s="1286"/>
      <c r="E150" s="1286"/>
      <c r="F150" s="1286"/>
      <c r="G150" s="1286"/>
      <c r="H150" s="1292"/>
      <c r="I150" s="1292"/>
      <c r="J150" s="1293"/>
      <c r="K150" s="1292"/>
      <c r="L150" s="1294">
        <f t="shared" si="14"/>
        <v>0</v>
      </c>
      <c r="M150" s="2034"/>
      <c r="P150" s="1997"/>
      <c r="Q150" s="1997"/>
    </row>
  </sheetData>
  <sortState ref="A5:N21">
    <sortCondition descending="1" ref="N21"/>
  </sortState>
  <mergeCells count="2">
    <mergeCell ref="M1:M4"/>
    <mergeCell ref="N3:N4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18</vt:i4>
      </vt:variant>
    </vt:vector>
  </HeadingPairs>
  <TitlesOfParts>
    <vt:vector size="18" baseType="lpstr">
      <vt:lpstr>tab čisté</vt:lpstr>
      <vt:lpstr>Celkové výsledky U9</vt:lpstr>
      <vt:lpstr>Individulání statistiky U9</vt:lpstr>
      <vt:lpstr>Střelci po týmech U9</vt:lpstr>
      <vt:lpstr>U9 bodování po týmech</vt:lpstr>
      <vt:lpstr>Celkové výsledky U11</vt:lpstr>
      <vt:lpstr>Individulání statistiky U11</vt:lpstr>
      <vt:lpstr>Střelci po týmech U11</vt:lpstr>
      <vt:lpstr>U11 bodování po týmech</vt:lpstr>
      <vt:lpstr>Celkové výsledky U13</vt:lpstr>
      <vt:lpstr>Individulání statistiky U13</vt:lpstr>
      <vt:lpstr>Střelci po týmech U13</vt:lpstr>
      <vt:lpstr>U13 bodování po týmech</vt:lpstr>
      <vt:lpstr>Celkové výsledky U15</vt:lpstr>
      <vt:lpstr>Individuální statistiky U15</vt:lpstr>
      <vt:lpstr>Střelci po týmech U15</vt:lpstr>
      <vt:lpstr>U15 bodování po týmech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Nešpor Martin</cp:lastModifiedBy>
  <cp:lastPrinted>2019-04-03T15:18:21Z</cp:lastPrinted>
  <dcterms:created xsi:type="dcterms:W3CDTF">2005-11-13T18:04:57Z</dcterms:created>
  <dcterms:modified xsi:type="dcterms:W3CDTF">2019-04-03T15:18:52Z</dcterms:modified>
</cp:coreProperties>
</file>