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75" windowWidth="14220" windowHeight="8010" tabRatio="599" firstSheet="13" activeTab="13"/>
  </bookViews>
  <sheets>
    <sheet name="tab čisté" sheetId="30" r:id="rId1"/>
    <sheet name="Celkové výsledky U9" sheetId="25" r:id="rId2"/>
    <sheet name="Individulání statistiky U9" sheetId="24" r:id="rId3"/>
    <sheet name="Střelci po týmech U9" sheetId="23" r:id="rId4"/>
    <sheet name="U9 bodování po týmech" sheetId="26" r:id="rId5"/>
    <sheet name="Celkové výsledky U11" sheetId="3" r:id="rId6"/>
    <sheet name="Individulání statistiky U11" sheetId="1" r:id="rId7"/>
    <sheet name="Střelci po týmech U11" sheetId="2" r:id="rId8"/>
    <sheet name="U11 bodování po týmech" sheetId="27" r:id="rId9"/>
    <sheet name="Celkové výsledky U13" sheetId="10" r:id="rId10"/>
    <sheet name="Individulání statistiky U13" sheetId="9" r:id="rId11"/>
    <sheet name="Střelci po týmech U13" sheetId="8" r:id="rId12"/>
    <sheet name="U13 bodování po týmech" sheetId="28" r:id="rId13"/>
    <sheet name="Celkové výsledky U15" sheetId="21" r:id="rId14"/>
    <sheet name="Individuální statistiky U15" sheetId="20" r:id="rId15"/>
    <sheet name="Střelci po týmech U15" sheetId="19" r:id="rId16"/>
    <sheet name="U15 bodování po týmech" sheetId="29" r:id="rId17"/>
  </sheets>
  <calcPr calcId="125725"/>
</workbook>
</file>

<file path=xl/calcChain.xml><?xml version="1.0" encoding="utf-8"?>
<calcChain xmlns="http://schemas.openxmlformats.org/spreadsheetml/2006/main">
  <c r="AA20" i="20"/>
  <c r="AA19"/>
  <c r="AA18"/>
  <c r="AA17"/>
  <c r="AA16"/>
  <c r="AA15"/>
  <c r="AA14"/>
  <c r="AA12"/>
  <c r="AA11"/>
  <c r="AA10"/>
  <c r="AA9"/>
  <c r="AA8"/>
  <c r="AA7"/>
  <c r="AA13"/>
  <c r="AA6"/>
  <c r="AA5"/>
  <c r="L22" i="29"/>
  <c r="M22" s="1"/>
  <c r="L21"/>
  <c r="M21" s="1"/>
  <c r="L20"/>
  <c r="M20" s="1"/>
  <c r="L18"/>
  <c r="M18" s="1"/>
  <c r="L19"/>
  <c r="M19" s="1"/>
  <c r="AA16" i="9"/>
  <c r="AA15"/>
  <c r="AA14"/>
  <c r="AA13"/>
  <c r="AA12"/>
  <c r="AA11"/>
  <c r="AA9"/>
  <c r="AA10"/>
  <c r="AA6"/>
  <c r="AA7"/>
  <c r="AA5"/>
  <c r="AA8"/>
  <c r="L165" i="27"/>
  <c r="L166"/>
  <c r="L167"/>
  <c r="L168"/>
  <c r="L169"/>
  <c r="L170"/>
  <c r="L171"/>
  <c r="L172"/>
  <c r="L173"/>
  <c r="L174"/>
  <c r="AA19" i="1"/>
  <c r="AA18"/>
  <c r="AA17"/>
  <c r="AA16"/>
  <c r="AA15"/>
  <c r="AA14"/>
  <c r="AA13"/>
  <c r="AA12"/>
  <c r="AA11"/>
  <c r="AA10"/>
  <c r="AA9"/>
  <c r="AA8"/>
  <c r="AA7"/>
  <c r="AA6"/>
  <c r="AA5"/>
  <c r="L13" i="27"/>
  <c r="M13" s="1"/>
  <c r="L19"/>
  <c r="M19" s="1"/>
  <c r="L18"/>
  <c r="M18" s="1"/>
  <c r="AA13" i="24"/>
  <c r="AA12"/>
  <c r="AA11"/>
  <c r="AA10"/>
  <c r="AA9"/>
  <c r="AA8"/>
  <c r="AA7"/>
  <c r="AA6"/>
  <c r="AA5"/>
  <c r="L17" i="19" l="1"/>
  <c r="L18"/>
  <c r="L14"/>
  <c r="L33" i="29"/>
  <c r="L15"/>
  <c r="M15" s="1"/>
  <c r="L17" l="1"/>
  <c r="M17" s="1"/>
  <c r="E109" i="19"/>
  <c r="L157" i="29" l="1"/>
  <c r="L156"/>
  <c r="L155"/>
  <c r="L154"/>
  <c r="L153"/>
  <c r="L152"/>
  <c r="L161" i="28"/>
  <c r="L160"/>
  <c r="L159"/>
  <c r="L158"/>
  <c r="L157"/>
  <c r="L156"/>
  <c r="L155"/>
  <c r="L154"/>
  <c r="L153"/>
  <c r="L152"/>
  <c r="L151"/>
  <c r="L173" i="26"/>
  <c r="L172"/>
  <c r="L171"/>
  <c r="L170"/>
  <c r="L169"/>
  <c r="L168"/>
  <c r="L167"/>
  <c r="L166"/>
  <c r="L165"/>
  <c r="L164"/>
  <c r="L163"/>
  <c r="L162"/>
  <c r="L161"/>
  <c r="L160"/>
  <c r="L159"/>
  <c r="L158"/>
  <c r="D109" i="19" l="1"/>
  <c r="D108" i="23"/>
  <c r="L6" i="25"/>
  <c r="L44" i="19" l="1"/>
  <c r="L149" i="29"/>
  <c r="L148"/>
  <c r="L147"/>
  <c r="L137"/>
  <c r="L143"/>
  <c r="L146"/>
  <c r="L145"/>
  <c r="L144"/>
  <c r="L142"/>
  <c r="L141"/>
  <c r="L140"/>
  <c r="L139"/>
  <c r="L138"/>
  <c r="L136"/>
  <c r="L135"/>
  <c r="L129"/>
  <c r="L128"/>
  <c r="L127"/>
  <c r="L126"/>
  <c r="L125"/>
  <c r="L124"/>
  <c r="L123"/>
  <c r="L122"/>
  <c r="L121"/>
  <c r="L120"/>
  <c r="L119"/>
  <c r="L118"/>
  <c r="L117"/>
  <c r="L116"/>
  <c r="L115"/>
  <c r="L110"/>
  <c r="L109"/>
  <c r="L108"/>
  <c r="L107"/>
  <c r="L106"/>
  <c r="L105"/>
  <c r="L104"/>
  <c r="L103"/>
  <c r="L102"/>
  <c r="L101"/>
  <c r="L100"/>
  <c r="L99"/>
  <c r="L98"/>
  <c r="L97"/>
  <c r="L92"/>
  <c r="L91"/>
  <c r="L90"/>
  <c r="L89"/>
  <c r="L88"/>
  <c r="L87"/>
  <c r="L86"/>
  <c r="L85"/>
  <c r="L84"/>
  <c r="L83"/>
  <c r="L82"/>
  <c r="L77"/>
  <c r="L76"/>
  <c r="L75"/>
  <c r="L74"/>
  <c r="L73"/>
  <c r="L72"/>
  <c r="L71"/>
  <c r="L70"/>
  <c r="L69"/>
  <c r="L68"/>
  <c r="L67"/>
  <c r="L62"/>
  <c r="L61"/>
  <c r="L60"/>
  <c r="L59"/>
  <c r="L58"/>
  <c r="L57"/>
  <c r="L56"/>
  <c r="L55"/>
  <c r="L54"/>
  <c r="L53"/>
  <c r="L52"/>
  <c r="L51"/>
  <c r="L46"/>
  <c r="L45"/>
  <c r="L44"/>
  <c r="L43"/>
  <c r="L42"/>
  <c r="L41"/>
  <c r="L40"/>
  <c r="L39"/>
  <c r="L38"/>
  <c r="L37"/>
  <c r="L36"/>
  <c r="L35"/>
  <c r="L34"/>
  <c r="L32"/>
  <c r="L31"/>
  <c r="L30"/>
  <c r="L29"/>
  <c r="L28"/>
  <c r="L27"/>
  <c r="L26"/>
  <c r="L25"/>
  <c r="L24"/>
  <c r="L128" i="19"/>
  <c r="L127"/>
  <c r="L126"/>
  <c r="L116"/>
  <c r="L122"/>
  <c r="L125"/>
  <c r="L124"/>
  <c r="L123"/>
  <c r="L121"/>
  <c r="L120"/>
  <c r="L119"/>
  <c r="L118"/>
  <c r="L117"/>
  <c r="L115"/>
  <c r="L114"/>
  <c r="L71"/>
  <c r="L70"/>
  <c r="L68"/>
  <c r="L67"/>
  <c r="L66"/>
  <c r="L64"/>
  <c r="L62"/>
  <c r="L69"/>
  <c r="L63"/>
  <c r="L65"/>
  <c r="L27"/>
  <c r="L26"/>
  <c r="L25"/>
  <c r="L24"/>
  <c r="L23"/>
  <c r="L22"/>
  <c r="L20"/>
  <c r="L19"/>
  <c r="L9" i="21"/>
  <c r="L8"/>
  <c r="L81" i="8"/>
  <c r="L80"/>
  <c r="L79"/>
  <c r="L103" i="28"/>
  <c r="L102"/>
  <c r="L25"/>
  <c r="M25" s="1"/>
  <c r="L148" l="1"/>
  <c r="L147"/>
  <c r="L146"/>
  <c r="L145"/>
  <c r="L144"/>
  <c r="L143"/>
  <c r="L142"/>
  <c r="L141"/>
  <c r="L140"/>
  <c r="L139"/>
  <c r="L138"/>
  <c r="L137"/>
  <c r="L136"/>
  <c r="L135"/>
  <c r="L134"/>
  <c r="L133"/>
  <c r="L132"/>
  <c r="L126"/>
  <c r="L125"/>
  <c r="L124"/>
  <c r="L123"/>
  <c r="L122"/>
  <c r="L121"/>
  <c r="L120"/>
  <c r="L119"/>
  <c r="L118"/>
  <c r="L117"/>
  <c r="L116"/>
  <c r="L115"/>
  <c r="L114"/>
  <c r="L113"/>
  <c r="L112"/>
  <c r="L101"/>
  <c r="L100"/>
  <c r="L99"/>
  <c r="L98"/>
  <c r="L97"/>
  <c r="L96"/>
  <c r="L95"/>
  <c r="L94"/>
  <c r="L93"/>
  <c r="L92"/>
  <c r="I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125" i="8"/>
  <c r="L124"/>
  <c r="L123"/>
  <c r="L64"/>
  <c r="L63"/>
  <c r="L62"/>
  <c r="L61"/>
  <c r="L60"/>
  <c r="L37"/>
  <c r="L36"/>
  <c r="L35"/>
  <c r="L34"/>
  <c r="L33"/>
  <c r="L32"/>
  <c r="L31"/>
  <c r="L30"/>
  <c r="L29"/>
  <c r="L28"/>
  <c r="L27"/>
  <c r="L26"/>
  <c r="L7" i="3" l="1"/>
  <c r="L11"/>
  <c r="L12"/>
  <c r="L59" i="27"/>
  <c r="L58"/>
  <c r="L177"/>
  <c r="L176"/>
  <c r="L175"/>
  <c r="L162"/>
  <c r="L161"/>
  <c r="L160"/>
  <c r="L159"/>
  <c r="L158"/>
  <c r="L157"/>
  <c r="L156"/>
  <c r="L155"/>
  <c r="L154"/>
  <c r="L153"/>
  <c r="L152"/>
  <c r="L151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148" i="2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85"/>
  <c r="L84"/>
  <c r="L83"/>
  <c r="L82"/>
  <c r="L81"/>
  <c r="L80"/>
  <c r="L134" i="26"/>
  <c r="L133"/>
  <c r="L132"/>
  <c r="L131"/>
  <c r="L130"/>
  <c r="L129"/>
  <c r="L128"/>
  <c r="L127"/>
  <c r="L126"/>
  <c r="L125"/>
  <c r="L124"/>
  <c r="L123"/>
  <c r="L122"/>
  <c r="L121"/>
  <c r="L120"/>
  <c r="L119"/>
  <c r="L107" i="23"/>
  <c r="L95"/>
  <c r="L155" i="26"/>
  <c r="L154"/>
  <c r="L153"/>
  <c r="L152"/>
  <c r="L151"/>
  <c r="L150"/>
  <c r="L149"/>
  <c r="L148"/>
  <c r="L147"/>
  <c r="L146"/>
  <c r="L145"/>
  <c r="L144"/>
  <c r="L143"/>
  <c r="L142"/>
  <c r="L141"/>
  <c r="L140"/>
  <c r="L139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46"/>
  <c r="L45"/>
  <c r="L44"/>
  <c r="L43"/>
  <c r="L42"/>
  <c r="L39"/>
  <c r="L38"/>
  <c r="L37"/>
  <c r="L36"/>
  <c r="L41"/>
  <c r="L40"/>
  <c r="L35"/>
  <c r="L34"/>
  <c r="L33"/>
  <c r="L32"/>
  <c r="L12" l="1"/>
  <c r="M12" s="1"/>
  <c r="L6"/>
  <c r="M6" s="1"/>
  <c r="L5"/>
  <c r="M5" s="1"/>
  <c r="L4"/>
  <c r="M4" s="1"/>
  <c r="L9"/>
  <c r="M9" s="1"/>
  <c r="L13"/>
  <c r="M13" s="1"/>
  <c r="L8"/>
  <c r="M8" s="1"/>
  <c r="L7"/>
  <c r="M7" s="1"/>
  <c r="L14"/>
  <c r="M14" s="1"/>
  <c r="L15"/>
  <c r="M15" s="1"/>
  <c r="L16"/>
  <c r="M16" s="1"/>
  <c r="L18"/>
  <c r="M18" s="1"/>
  <c r="L19"/>
  <c r="M19" s="1"/>
  <c r="L20"/>
  <c r="M20" s="1"/>
  <c r="L17"/>
  <c r="M17" s="1"/>
  <c r="L21"/>
  <c r="M21" s="1"/>
  <c r="L22"/>
  <c r="M22" s="1"/>
  <c r="L23"/>
  <c r="M23" s="1"/>
  <c r="L25"/>
  <c r="M25" s="1"/>
  <c r="L24"/>
  <c r="M24" s="1"/>
  <c r="L10"/>
  <c r="M10" s="1"/>
  <c r="L19" i="28"/>
  <c r="M19" s="1"/>
  <c r="L13" l="1"/>
  <c r="M13" s="1"/>
  <c r="L25" i="8"/>
  <c r="L13" i="29" l="1"/>
  <c r="M13" s="1"/>
  <c r="L101" i="19" l="1"/>
  <c r="L56" i="23" l="1"/>
  <c r="L59"/>
  <c r="L64"/>
  <c r="L63"/>
  <c r="L62"/>
  <c r="L61"/>
  <c r="L60"/>
  <c r="L118" i="8" l="1"/>
  <c r="L103"/>
  <c r="L109"/>
  <c r="L110"/>
  <c r="L111"/>
  <c r="L112"/>
  <c r="L113"/>
  <c r="L114"/>
  <c r="L115"/>
  <c r="L116"/>
  <c r="L117"/>
  <c r="L119"/>
  <c r="L120"/>
  <c r="L121"/>
  <c r="L122"/>
  <c r="L34" i="23" l="1"/>
  <c r="L121"/>
  <c r="L120"/>
  <c r="L122"/>
  <c r="L119"/>
  <c r="L128"/>
  <c r="L127"/>
  <c r="L126"/>
  <c r="L125"/>
  <c r="L124"/>
  <c r="L123"/>
  <c r="L112"/>
  <c r="L115"/>
  <c r="L113"/>
  <c r="L116"/>
  <c r="L117"/>
  <c r="L118"/>
  <c r="L114"/>
  <c r="L10" i="27"/>
  <c r="M10" s="1"/>
  <c r="L9"/>
  <c r="M9" s="1"/>
  <c r="L5"/>
  <c r="M5" s="1"/>
  <c r="L15"/>
  <c r="M15" s="1"/>
  <c r="L11"/>
  <c r="M11" s="1"/>
  <c r="L7"/>
  <c r="M7" s="1"/>
  <c r="L12"/>
  <c r="M12" s="1"/>
  <c r="L17"/>
  <c r="M17" s="1"/>
  <c r="L16"/>
  <c r="M16" s="1"/>
  <c r="L34" i="19" l="1"/>
  <c r="L11" i="26" l="1"/>
  <c r="M11" s="1"/>
  <c r="L208" i="8" l="1"/>
  <c r="L207"/>
  <c r="L206"/>
  <c r="L205"/>
  <c r="L204"/>
  <c r="L203"/>
  <c r="L202"/>
  <c r="L201"/>
  <c r="L200"/>
  <c r="L199"/>
  <c r="L198"/>
  <c r="L197"/>
  <c r="L196"/>
  <c r="L195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4"/>
  <c r="L143"/>
  <c r="L142"/>
  <c r="L141"/>
  <c r="L140"/>
  <c r="L139"/>
  <c r="L138"/>
  <c r="L137"/>
  <c r="L132"/>
  <c r="L135"/>
  <c r="L136"/>
  <c r="L131"/>
  <c r="L133"/>
  <c r="L134"/>
  <c r="L130"/>
  <c r="L6" i="19" l="1"/>
  <c r="L16" l="1"/>
  <c r="L12" i="29"/>
  <c r="M12" s="1"/>
  <c r="L9"/>
  <c r="L10"/>
  <c r="M10" s="1"/>
  <c r="L16"/>
  <c r="M16" s="1"/>
  <c r="L7"/>
  <c r="M7" s="1"/>
  <c r="L6"/>
  <c r="L8"/>
  <c r="L14"/>
  <c r="L11"/>
  <c r="L5"/>
  <c r="L106" i="19"/>
  <c r="L98"/>
  <c r="L103"/>
  <c r="L97"/>
  <c r="L105"/>
  <c r="L104"/>
  <c r="L108"/>
  <c r="L107"/>
  <c r="L96"/>
  <c r="L102"/>
  <c r="L94"/>
  <c r="L100"/>
  <c r="L95"/>
  <c r="L99"/>
  <c r="L89"/>
  <c r="L88"/>
  <c r="L85"/>
  <c r="L87"/>
  <c r="L78"/>
  <c r="L84"/>
  <c r="L77"/>
  <c r="L76"/>
  <c r="L79"/>
  <c r="L80"/>
  <c r="L83"/>
  <c r="L82"/>
  <c r="L86"/>
  <c r="L81"/>
  <c r="L102" i="8"/>
  <c r="L101"/>
  <c r="L100"/>
  <c r="L99"/>
  <c r="L98"/>
  <c r="L97"/>
  <c r="L96"/>
  <c r="L95"/>
  <c r="L94"/>
  <c r="L93"/>
  <c r="L92"/>
  <c r="L91"/>
  <c r="L90"/>
  <c r="L89"/>
  <c r="M8" i="29" l="1"/>
  <c r="M11"/>
  <c r="M9"/>
  <c r="M14"/>
  <c r="M5"/>
  <c r="M6"/>
  <c r="L15" i="28"/>
  <c r="M15" s="1"/>
  <c r="L10"/>
  <c r="L22"/>
  <c r="M22" s="1"/>
  <c r="L6"/>
  <c r="M6" s="1"/>
  <c r="L20"/>
  <c r="M20" s="1"/>
  <c r="L16"/>
  <c r="M16" s="1"/>
  <c r="L24"/>
  <c r="M24" s="1"/>
  <c r="L9"/>
  <c r="L14"/>
  <c r="M14" s="1"/>
  <c r="L17"/>
  <c r="L18"/>
  <c r="L11"/>
  <c r="L23"/>
  <c r="M23" s="1"/>
  <c r="L7"/>
  <c r="M7" s="1"/>
  <c r="L12"/>
  <c r="M12" s="1"/>
  <c r="L5"/>
  <c r="M5" s="1"/>
  <c r="L8"/>
  <c r="M8" s="1"/>
  <c r="L21"/>
  <c r="M21" s="1"/>
  <c r="M11" l="1"/>
  <c r="M10"/>
  <c r="M9"/>
  <c r="M17"/>
  <c r="M18"/>
  <c r="L23" i="27"/>
  <c r="L22"/>
  <c r="L21"/>
  <c r="L20"/>
  <c r="L14"/>
  <c r="M14" s="1"/>
  <c r="L8"/>
  <c r="M8" s="1"/>
  <c r="L6"/>
  <c r="M6" s="1"/>
  <c r="L184"/>
  <c r="L183"/>
  <c r="L182"/>
  <c r="L181"/>
  <c r="L180"/>
  <c r="L179"/>
  <c r="L178"/>
  <c r="L5" i="25" l="1"/>
  <c r="L4"/>
  <c r="L3"/>
  <c r="L7"/>
  <c r="L9"/>
  <c r="L8"/>
  <c r="L7" i="10" l="1"/>
  <c r="L9"/>
  <c r="L5"/>
  <c r="L6"/>
  <c r="L4"/>
  <c r="L8"/>
  <c r="L3"/>
  <c r="L7" i="21"/>
  <c r="L6"/>
  <c r="L4"/>
  <c r="L5"/>
  <c r="L9" i="3"/>
  <c r="L8"/>
  <c r="L10"/>
  <c r="L6"/>
  <c r="L4"/>
  <c r="L5"/>
  <c r="L3"/>
  <c r="L47" i="8" l="1"/>
  <c r="L115" i="2"/>
  <c r="L114"/>
  <c r="L113"/>
  <c r="L112"/>
  <c r="L111"/>
  <c r="L110"/>
  <c r="L109"/>
  <c r="L108"/>
  <c r="L107"/>
  <c r="L106"/>
  <c r="L105"/>
  <c r="L104"/>
  <c r="L103"/>
  <c r="L102"/>
  <c r="L101"/>
  <c r="L100"/>
  <c r="L97"/>
  <c r="L90"/>
  <c r="L99"/>
  <c r="L98"/>
  <c r="L96"/>
  <c r="L95"/>
  <c r="L94"/>
  <c r="L93"/>
  <c r="L92"/>
  <c r="L91"/>
  <c r="L79"/>
  <c r="L77"/>
  <c r="L76"/>
  <c r="L78"/>
  <c r="L73"/>
  <c r="L68"/>
  <c r="L69"/>
  <c r="L71"/>
  <c r="L75"/>
  <c r="L74"/>
  <c r="L70"/>
  <c r="L72"/>
  <c r="L63"/>
  <c r="L62"/>
  <c r="L61"/>
  <c r="L59"/>
  <c r="L57"/>
  <c r="L56"/>
  <c r="L55"/>
  <c r="L54"/>
  <c r="L53"/>
  <c r="L51"/>
  <c r="L50"/>
  <c r="L60"/>
  <c r="L52"/>
  <c r="L43"/>
  <c r="L37"/>
  <c r="L47"/>
  <c r="L42"/>
  <c r="L48"/>
  <c r="L44"/>
  <c r="L49"/>
  <c r="L41"/>
  <c r="L58"/>
  <c r="L45"/>
  <c r="L38"/>
  <c r="L46"/>
  <c r="L39"/>
  <c r="L40"/>
  <c r="L29"/>
  <c r="L28"/>
  <c r="L27"/>
  <c r="L26"/>
  <c r="L25"/>
  <c r="L24"/>
  <c r="L23"/>
  <c r="L22"/>
  <c r="L21"/>
  <c r="L20"/>
  <c r="L19"/>
  <c r="L7"/>
  <c r="L16"/>
  <c r="L6"/>
  <c r="L14"/>
  <c r="L15"/>
  <c r="L18"/>
  <c r="L17"/>
  <c r="L11"/>
  <c r="L10"/>
  <c r="L8"/>
  <c r="L13"/>
  <c r="L5"/>
  <c r="L12"/>
  <c r="L9"/>
  <c r="L21" i="8" l="1"/>
  <c r="L17"/>
  <c r="L11"/>
  <c r="L14"/>
  <c r="L78" l="1"/>
  <c r="L77"/>
  <c r="L76"/>
  <c r="L75"/>
  <c r="L74"/>
  <c r="L73"/>
  <c r="L72"/>
  <c r="L71"/>
  <c r="L70"/>
  <c r="L69"/>
  <c r="L51"/>
  <c r="L57"/>
  <c r="L54"/>
  <c r="L59"/>
  <c r="L56"/>
  <c r="L55"/>
  <c r="L53"/>
  <c r="L52"/>
  <c r="L44"/>
  <c r="L49"/>
  <c r="L58"/>
  <c r="L48"/>
  <c r="L46"/>
  <c r="L45"/>
  <c r="L50"/>
  <c r="L13"/>
  <c r="L10"/>
  <c r="L15"/>
  <c r="L24"/>
  <c r="L19"/>
  <c r="L9"/>
  <c r="L16"/>
  <c r="L6"/>
  <c r="L8"/>
  <c r="L7"/>
  <c r="L18"/>
  <c r="L12"/>
  <c r="L22"/>
  <c r="L20"/>
  <c r="L23"/>
  <c r="L32" i="19" l="1"/>
  <c r="L35"/>
  <c r="L41"/>
  <c r="L10" i="10" l="1"/>
  <c r="L49" i="19" l="1"/>
  <c r="L54" i="23" l="1"/>
  <c r="L87"/>
  <c r="L86"/>
  <c r="L85"/>
  <c r="L84"/>
  <c r="L83"/>
  <c r="L82"/>
  <c r="L81"/>
  <c r="L76"/>
  <c r="L80"/>
  <c r="L77"/>
  <c r="L75"/>
  <c r="L74"/>
  <c r="L79"/>
  <c r="L73"/>
  <c r="L71"/>
  <c r="L72"/>
  <c r="L78"/>
  <c r="L49" l="1"/>
  <c r="L58"/>
  <c r="L50"/>
  <c r="L53"/>
  <c r="L57"/>
  <c r="L55"/>
  <c r="L52"/>
  <c r="L51"/>
  <c r="L48"/>
  <c r="L47"/>
  <c r="L94"/>
  <c r="L99"/>
  <c r="L106"/>
  <c r="L92"/>
  <c r="L98"/>
  <c r="L101"/>
  <c r="L103"/>
  <c r="L104"/>
  <c r="L93"/>
  <c r="L102"/>
  <c r="L97"/>
  <c r="L96"/>
  <c r="L105"/>
  <c r="L100"/>
  <c r="L41"/>
  <c r="L30"/>
  <c r="L37"/>
  <c r="L24"/>
  <c r="L28"/>
  <c r="L39"/>
  <c r="L26"/>
  <c r="L31"/>
  <c r="L33"/>
  <c r="L32"/>
  <c r="L36"/>
  <c r="L35"/>
  <c r="L29"/>
  <c r="L38"/>
  <c r="L27"/>
  <c r="L25"/>
  <c r="L40"/>
  <c r="L19"/>
  <c r="L18"/>
  <c r="L17"/>
  <c r="L15"/>
  <c r="L14"/>
  <c r="L7"/>
  <c r="L16"/>
  <c r="L11"/>
  <c r="L9"/>
  <c r="L8"/>
  <c r="L10"/>
  <c r="L12"/>
  <c r="L5"/>
  <c r="L6"/>
  <c r="L13"/>
  <c r="L10" i="25"/>
  <c r="L53" i="19" l="1"/>
  <c r="L55"/>
  <c r="L48"/>
  <c r="L56"/>
  <c r="L52"/>
  <c r="L57"/>
  <c r="L50"/>
  <c r="L54"/>
  <c r="L51"/>
  <c r="L33"/>
  <c r="L42"/>
  <c r="L38"/>
  <c r="L43"/>
  <c r="L37"/>
  <c r="L40"/>
  <c r="L36"/>
  <c r="L39"/>
  <c r="L8"/>
  <c r="L7"/>
  <c r="L21"/>
  <c r="L12"/>
  <c r="L15"/>
  <c r="L10"/>
  <c r="L9"/>
  <c r="L11"/>
  <c r="L13"/>
  <c r="L10" i="21"/>
  <c r="L3"/>
</calcChain>
</file>

<file path=xl/sharedStrings.xml><?xml version="1.0" encoding="utf-8"?>
<sst xmlns="http://schemas.openxmlformats.org/spreadsheetml/2006/main" count="6189" uniqueCount="860">
  <si>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</si>
  <si>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</si>
  <si>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</si>
  <si>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</si>
  <si>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</si>
  <si>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</si>
  <si>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</si>
  <si>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</si>
  <si>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</si>
  <si>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</si>
  <si>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</si>
  <si>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</si>
  <si>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</si>
  <si>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 xml:space="preserve"> Pořadí</t>
  </si>
  <si>
    <t>Název týmu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</si>
  <si>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</si>
  <si>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</si>
  <si>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</si>
  <si>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</si>
  <si>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</si>
  <si>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</si>
  <si>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</si>
  <si>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</si>
  <si>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</si>
  <si>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</si>
  <si>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Matyáš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</si>
  <si>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</si>
  <si>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</si>
  <si>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</si>
  <si>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</si>
  <si>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</si>
  <si>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</si>
  <si>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Trávníček</t>
  </si>
  <si>
    <t>Čenda</t>
  </si>
  <si>
    <t>SPOŘ</t>
  </si>
  <si>
    <t>ŘÍJEN</t>
  </si>
  <si>
    <t>LIST.</t>
  </si>
  <si>
    <t>PROS.</t>
  </si>
  <si>
    <t>LEDEN</t>
  </si>
  <si>
    <t>ÚNOR</t>
  </si>
  <si>
    <t>BŘEZEN</t>
  </si>
  <si>
    <t>SK Lacrosse JM</t>
  </si>
  <si>
    <t>Anna</t>
  </si>
  <si>
    <t>Slunečnice</t>
  </si>
  <si>
    <t>Fišer</t>
  </si>
  <si>
    <t>František</t>
  </si>
  <si>
    <t>SLU</t>
  </si>
  <si>
    <t>Martin</t>
  </si>
  <si>
    <t>Nešpor</t>
  </si>
  <si>
    <t>Tereza</t>
  </si>
  <si>
    <t>SLUN</t>
  </si>
  <si>
    <t>Ondřej</t>
  </si>
  <si>
    <t>1.kolo</t>
  </si>
  <si>
    <t>Slunečnice A</t>
  </si>
  <si>
    <t>Staněk</t>
  </si>
  <si>
    <t>Emil</t>
  </si>
  <si>
    <t>Abík</t>
  </si>
  <si>
    <t>Šimon</t>
  </si>
  <si>
    <t>Kuchař</t>
  </si>
  <si>
    <t>Petrák</t>
  </si>
  <si>
    <t>Tobiáš</t>
  </si>
  <si>
    <t>Štěpán</t>
  </si>
  <si>
    <t>Adam</t>
  </si>
  <si>
    <t>Josef</t>
  </si>
  <si>
    <t>Lukáš</t>
  </si>
  <si>
    <t>DUBEN</t>
  </si>
  <si>
    <t>KVĚTEN</t>
  </si>
  <si>
    <t>Duben</t>
  </si>
  <si>
    <t>Květen</t>
  </si>
  <si>
    <t>Jakub</t>
  </si>
  <si>
    <t>Zachata</t>
  </si>
  <si>
    <t>4.</t>
  </si>
  <si>
    <t>5.</t>
  </si>
  <si>
    <t>David</t>
  </si>
  <si>
    <t>LCJM</t>
  </si>
  <si>
    <t>MALE</t>
  </si>
  <si>
    <t>BODY</t>
  </si>
  <si>
    <t>Sokol Spořilov A</t>
  </si>
  <si>
    <t>Fišerová</t>
  </si>
  <si>
    <t>Filip</t>
  </si>
  <si>
    <t>Mikulka</t>
  </si>
  <si>
    <t>Richard</t>
  </si>
  <si>
    <t>Kobrle</t>
  </si>
  <si>
    <t>Vašík</t>
  </si>
  <si>
    <t>Dlouhá</t>
  </si>
  <si>
    <t>Aneta</t>
  </si>
  <si>
    <t>Tůma</t>
  </si>
  <si>
    <t>Nováková</t>
  </si>
  <si>
    <t>kolo 7</t>
  </si>
  <si>
    <t>kolo 8</t>
  </si>
  <si>
    <t>body celkem</t>
  </si>
  <si>
    <t>Čekalová</t>
  </si>
  <si>
    <t>Markéta</t>
  </si>
  <si>
    <t>6.</t>
  </si>
  <si>
    <t>Sokol Zbraslav</t>
  </si>
  <si>
    <t>x</t>
  </si>
  <si>
    <t>PŘÍŠTÍ TURNAJ:</t>
  </si>
  <si>
    <t>Kulhánek</t>
  </si>
  <si>
    <t>ZBRA</t>
  </si>
  <si>
    <t>Vítek</t>
  </si>
  <si>
    <t>Lucie</t>
  </si>
  <si>
    <t>Obraz</t>
  </si>
  <si>
    <t>Belánová</t>
  </si>
  <si>
    <t>Nikoleta</t>
  </si>
  <si>
    <t>Němeček</t>
  </si>
  <si>
    <t>Novák</t>
  </si>
  <si>
    <t>Pektorová</t>
  </si>
  <si>
    <t>Marek</t>
  </si>
  <si>
    <t>Michal</t>
  </si>
  <si>
    <t>Šlauf</t>
  </si>
  <si>
    <t>Eliška</t>
  </si>
  <si>
    <t>Novotný</t>
  </si>
  <si>
    <t>Skramuská</t>
  </si>
  <si>
    <t>Adéla</t>
  </si>
  <si>
    <t>Zámečník</t>
  </si>
  <si>
    <t>Horský</t>
  </si>
  <si>
    <t>Czerný</t>
  </si>
  <si>
    <t>Zdeněk</t>
  </si>
  <si>
    <t>Kaplan</t>
  </si>
  <si>
    <t>Michael</t>
  </si>
  <si>
    <t>7.</t>
  </si>
  <si>
    <t>Tauchman</t>
  </si>
  <si>
    <t>Dobiáš</t>
  </si>
  <si>
    <t>Jana</t>
  </si>
  <si>
    <t>Petra</t>
  </si>
  <si>
    <t>Čelikovská</t>
  </si>
  <si>
    <t>Begalová</t>
  </si>
  <si>
    <t>8.</t>
  </si>
  <si>
    <t>X-14</t>
  </si>
  <si>
    <t>XI-14</t>
  </si>
  <si>
    <t>XII-14</t>
  </si>
  <si>
    <t>I-15</t>
  </si>
  <si>
    <t>II-15</t>
  </si>
  <si>
    <t>III-15</t>
  </si>
  <si>
    <t>IV-15</t>
  </si>
  <si>
    <t>V-15</t>
  </si>
  <si>
    <t>sk. A</t>
  </si>
  <si>
    <t>sk.B</t>
  </si>
  <si>
    <t>pořadí</t>
  </si>
  <si>
    <t>Sokol Zbraslav B</t>
  </si>
  <si>
    <t>Zbraslav B</t>
  </si>
  <si>
    <t>Sokol Zbraslav A</t>
  </si>
  <si>
    <t>FINÁLE</t>
  </si>
  <si>
    <t>O 3.MÍSTO</t>
  </si>
  <si>
    <t>:</t>
  </si>
  <si>
    <t>Paulas</t>
  </si>
  <si>
    <t>Bednářová</t>
  </si>
  <si>
    <t>Sára</t>
  </si>
  <si>
    <t>Löwenhöffer</t>
  </si>
  <si>
    <t>Jáchym</t>
  </si>
  <si>
    <t>Slavíková</t>
  </si>
  <si>
    <t>Nela</t>
  </si>
  <si>
    <t>Bajer</t>
  </si>
  <si>
    <t>Gabriel</t>
  </si>
  <si>
    <t>Pohl</t>
  </si>
  <si>
    <t>Drnek</t>
  </si>
  <si>
    <t>Čížek</t>
  </si>
  <si>
    <t>Patzeltová</t>
  </si>
  <si>
    <t>Hedvika</t>
  </si>
  <si>
    <t>Bursíková</t>
  </si>
  <si>
    <t>Eliadesová</t>
  </si>
  <si>
    <t>Klauidia</t>
  </si>
  <si>
    <t>Mejstříková</t>
  </si>
  <si>
    <t>Paur</t>
  </si>
  <si>
    <t>Vojtěch</t>
  </si>
  <si>
    <t>Piškula</t>
  </si>
  <si>
    <t>Šafanda</t>
  </si>
  <si>
    <t>Šoltys</t>
  </si>
  <si>
    <t>Petr</t>
  </si>
  <si>
    <t>Štěch</t>
  </si>
  <si>
    <t>Zahrádka</t>
  </si>
  <si>
    <t>Feik</t>
  </si>
  <si>
    <t>Vejvoda</t>
  </si>
  <si>
    <t>Pavlík</t>
  </si>
  <si>
    <t>Knoška</t>
  </si>
  <si>
    <t>Robert</t>
  </si>
  <si>
    <t>Veronika</t>
  </si>
  <si>
    <t>O 5.MÍSTO / A</t>
  </si>
  <si>
    <t>Sokol I.Smíchov</t>
  </si>
  <si>
    <t>SMICH</t>
  </si>
  <si>
    <t>Barbora</t>
  </si>
  <si>
    <t>Vršecká</t>
  </si>
  <si>
    <t>Kašparová</t>
  </si>
  <si>
    <t>Vltavský</t>
  </si>
  <si>
    <t>Virva</t>
  </si>
  <si>
    <t>Soutěž střelců - kategorie:</t>
  </si>
  <si>
    <t>Slavov</t>
  </si>
  <si>
    <t>8</t>
  </si>
  <si>
    <t>Klíč</t>
  </si>
  <si>
    <t>Charvát</t>
  </si>
  <si>
    <t>Ryglová</t>
  </si>
  <si>
    <t>Medřická</t>
  </si>
  <si>
    <t>Monika</t>
  </si>
  <si>
    <t>Zbraslav A</t>
  </si>
  <si>
    <t>Hájek</t>
  </si>
  <si>
    <t>Janas</t>
  </si>
  <si>
    <t>Šoralová</t>
  </si>
  <si>
    <t>Mikulková</t>
  </si>
  <si>
    <t>skóre</t>
  </si>
  <si>
    <t>body</t>
  </si>
  <si>
    <t>body za turnaj</t>
  </si>
  <si>
    <t>interkros</t>
  </si>
  <si>
    <t>ZBR.A</t>
  </si>
  <si>
    <t>Treybal</t>
  </si>
  <si>
    <t>Vášová</t>
  </si>
  <si>
    <t>Kateřina</t>
  </si>
  <si>
    <t>Taussig</t>
  </si>
  <si>
    <t>Prokop</t>
  </si>
  <si>
    <t xml:space="preserve">INDIVIDUÁLNÍ STATISTIKY </t>
  </si>
  <si>
    <t>Zachatová</t>
  </si>
  <si>
    <t>Vlček</t>
  </si>
  <si>
    <t>Loudová</t>
  </si>
  <si>
    <t>Bára</t>
  </si>
  <si>
    <t>Anežka</t>
  </si>
  <si>
    <t>KNĚ-DU</t>
  </si>
  <si>
    <t>Jánský</t>
  </si>
  <si>
    <t>Grafek</t>
  </si>
  <si>
    <t>Suchánková</t>
  </si>
  <si>
    <t>Lenert</t>
  </si>
  <si>
    <t>Řenč</t>
  </si>
  <si>
    <t>Pivný</t>
  </si>
  <si>
    <t>ZBR.B</t>
  </si>
  <si>
    <t>Kristýna</t>
  </si>
  <si>
    <t>SPOŘILOV A</t>
  </si>
  <si>
    <t>SLUNEČNICE</t>
  </si>
  <si>
    <t>SPOŘILOV B</t>
  </si>
  <si>
    <t>body celk.</t>
  </si>
  <si>
    <t>o 3.místo</t>
  </si>
  <si>
    <t>Fous</t>
  </si>
  <si>
    <t>XXX</t>
  </si>
  <si>
    <t>O 5.MÍSTO</t>
  </si>
  <si>
    <t>O 5.MÍSTO / B</t>
  </si>
  <si>
    <t>kategorie do 9 let</t>
  </si>
  <si>
    <t>o 5.místo</t>
  </si>
  <si>
    <t>Moucha</t>
  </si>
  <si>
    <t>v</t>
  </si>
  <si>
    <t>8,45 HODIN</t>
  </si>
  <si>
    <r>
      <rPr>
        <b/>
        <u/>
        <sz val="10"/>
        <rFont val="Tahoma"/>
        <family val="2"/>
        <charset val="238"/>
      </rPr>
      <t xml:space="preserve">SRAZ pro kategorii do 9 let </t>
    </r>
    <r>
      <rPr>
        <b/>
        <sz val="10"/>
        <rFont val="Tahoma"/>
        <family val="2"/>
        <charset val="238"/>
      </rPr>
      <t>v TĚLOCVIČNÁCH ZŠ Mendelova 550, Pha 11</t>
    </r>
  </si>
  <si>
    <t>TJ Malešice</t>
  </si>
  <si>
    <t>MALEŠICE</t>
  </si>
  <si>
    <t>Zítko</t>
  </si>
  <si>
    <t>Eysselt</t>
  </si>
  <si>
    <t>Edward</t>
  </si>
  <si>
    <t>Smutný</t>
  </si>
  <si>
    <t>Šprongl</t>
  </si>
  <si>
    <t>Slouk</t>
  </si>
  <si>
    <t>Slovák</t>
  </si>
  <si>
    <t>Pražáková</t>
  </si>
  <si>
    <t>skupina A</t>
  </si>
  <si>
    <t>skupina B</t>
  </si>
  <si>
    <t>Mraček</t>
  </si>
  <si>
    <t>LCJM+Slunečnice</t>
  </si>
  <si>
    <t>Hřebíček</t>
  </si>
  <si>
    <t>Palatka</t>
  </si>
  <si>
    <t>Sebastián</t>
  </si>
  <si>
    <t>Hříbal</t>
  </si>
  <si>
    <t>Matouš</t>
  </si>
  <si>
    <t>Kelbler</t>
  </si>
  <si>
    <t>Matej</t>
  </si>
  <si>
    <t>Malina</t>
  </si>
  <si>
    <t>Julie</t>
  </si>
  <si>
    <t>Hilar</t>
  </si>
  <si>
    <t>Piškulová</t>
  </si>
  <si>
    <t>Body - užitečí hráč</t>
  </si>
  <si>
    <t>BRANKÁŘI</t>
  </si>
  <si>
    <t>Spořilov</t>
  </si>
  <si>
    <t xml:space="preserve">Hugo </t>
  </si>
  <si>
    <t>Skládalová</t>
  </si>
  <si>
    <t>Ondrej</t>
  </si>
  <si>
    <t>Dostálová</t>
  </si>
  <si>
    <t>příjmení</t>
  </si>
  <si>
    <t>Body - brankáři</t>
  </si>
  <si>
    <t>hráči- body</t>
  </si>
  <si>
    <t>Warriors</t>
  </si>
  <si>
    <t>WARRIORS</t>
  </si>
  <si>
    <t>WARR</t>
  </si>
  <si>
    <t>25:5</t>
  </si>
  <si>
    <t>5:25</t>
  </si>
  <si>
    <t>Sokol Spořilov B</t>
  </si>
  <si>
    <t xml:space="preserve">Slavík </t>
  </si>
  <si>
    <t>Krutílek</t>
  </si>
  <si>
    <t>Mikuláš</t>
  </si>
  <si>
    <t>Makča</t>
  </si>
  <si>
    <t>Hříbalová</t>
  </si>
  <si>
    <t>Reichl</t>
  </si>
  <si>
    <t>Pepa</t>
  </si>
  <si>
    <t>Spetlik</t>
  </si>
  <si>
    <t>Kudlacek</t>
  </si>
  <si>
    <t>Tomas</t>
  </si>
  <si>
    <t>Musil</t>
  </si>
  <si>
    <t>Daniel</t>
  </si>
  <si>
    <t>Mateju</t>
  </si>
  <si>
    <t>Hana</t>
  </si>
  <si>
    <t>Vanessa</t>
  </si>
  <si>
    <t>Hájková</t>
  </si>
  <si>
    <t>Simona</t>
  </si>
  <si>
    <t>Bosak</t>
  </si>
  <si>
    <t>Dornak</t>
  </si>
  <si>
    <t>Damian</t>
  </si>
  <si>
    <t>Podhorsky</t>
  </si>
  <si>
    <t>Boušková</t>
  </si>
  <si>
    <t>Halka</t>
  </si>
  <si>
    <t>Warrioirs</t>
  </si>
  <si>
    <t>Vojta</t>
  </si>
  <si>
    <t>20:9</t>
  </si>
  <si>
    <t xml:space="preserve">František   </t>
  </si>
  <si>
    <t>Sabina</t>
  </si>
  <si>
    <t>Šupová</t>
  </si>
  <si>
    <t>Patakyaková</t>
  </si>
  <si>
    <t>PŘÍJMENÍ</t>
  </si>
  <si>
    <t>JMÉNO</t>
  </si>
  <si>
    <t>kategorie do 11 let</t>
  </si>
  <si>
    <t>kategorie do 13 let</t>
  </si>
  <si>
    <t>kategorie do 15 let</t>
  </si>
  <si>
    <t>SPOŘ.</t>
  </si>
  <si>
    <t>MALEŠ</t>
  </si>
  <si>
    <t>Řehák</t>
  </si>
  <si>
    <t>Heřmánek</t>
  </si>
  <si>
    <t>SPOŘILOV</t>
  </si>
  <si>
    <t>ZBRASLAV A</t>
  </si>
  <si>
    <t>ZBRASLAV B</t>
  </si>
  <si>
    <t>SLUNEČNICE B</t>
  </si>
  <si>
    <t>SLUNEČNICE A</t>
  </si>
  <si>
    <t>SLUN.A</t>
  </si>
  <si>
    <t>SLUN.B</t>
  </si>
  <si>
    <t>Slunečnice B</t>
  </si>
  <si>
    <t>Hanzlová</t>
  </si>
  <si>
    <t>Dřízhal</t>
  </si>
  <si>
    <t>ŽIHLE</t>
  </si>
  <si>
    <t>SPOŘ.A</t>
  </si>
  <si>
    <t>SPOŘ.B</t>
  </si>
  <si>
    <t>22</t>
  </si>
  <si>
    <t>5</t>
  </si>
  <si>
    <t>O 7.MÍSTO</t>
  </si>
  <si>
    <t>15</t>
  </si>
  <si>
    <t>17:7</t>
  </si>
  <si>
    <t>7:17</t>
  </si>
  <si>
    <t>Hugo</t>
  </si>
  <si>
    <t>SK LACROSSE JIŽNÍ MĚSTO</t>
  </si>
  <si>
    <t>Hodnocení brankářů</t>
  </si>
  <si>
    <t>Sokol Libuš</t>
  </si>
  <si>
    <t>LIBUŠ</t>
  </si>
  <si>
    <t>13:8</t>
  </si>
  <si>
    <t>8:13</t>
  </si>
  <si>
    <t>1./2.</t>
  </si>
  <si>
    <t>6./5.</t>
  </si>
  <si>
    <t>4./3.</t>
  </si>
  <si>
    <t>Mouka</t>
  </si>
  <si>
    <t>Patrik</t>
  </si>
  <si>
    <t>LIBU</t>
  </si>
  <si>
    <t>Šavelka</t>
  </si>
  <si>
    <t>Tadeáš</t>
  </si>
  <si>
    <t>Pelka</t>
  </si>
  <si>
    <t>Šilar</t>
  </si>
  <si>
    <t>Vosáhlo</t>
  </si>
  <si>
    <t>LCJM+Sl</t>
  </si>
  <si>
    <t>20:5</t>
  </si>
  <si>
    <t>5:20</t>
  </si>
  <si>
    <t>7</t>
  </si>
  <si>
    <t>Lastovička</t>
  </si>
  <si>
    <t>5./6.</t>
  </si>
  <si>
    <t>3./4.</t>
  </si>
  <si>
    <t>2./1.</t>
  </si>
  <si>
    <t>4:9</t>
  </si>
  <si>
    <t>9:4</t>
  </si>
  <si>
    <t>Peiskerová</t>
  </si>
  <si>
    <t>12</t>
  </si>
  <si>
    <t>10</t>
  </si>
  <si>
    <t>7./8.</t>
  </si>
  <si>
    <t>12:21</t>
  </si>
  <si>
    <t>21:12</t>
  </si>
  <si>
    <t>8:17</t>
  </si>
  <si>
    <t>17:8</t>
  </si>
  <si>
    <t>18:6</t>
  </si>
  <si>
    <t>6:18</t>
  </si>
  <si>
    <t>MĚSTSKÁ ČÁST:</t>
  </si>
  <si>
    <t>Heřmánková</t>
  </si>
  <si>
    <t>Kneissl</t>
  </si>
  <si>
    <t>Váša</t>
  </si>
  <si>
    <t>Vinařová</t>
  </si>
  <si>
    <t>Šimek</t>
  </si>
  <si>
    <t>Kubricht</t>
  </si>
  <si>
    <t>13:14</t>
  </si>
  <si>
    <t>14:13</t>
  </si>
  <si>
    <t>11</t>
  </si>
  <si>
    <t xml:space="preserve">Soutěž střelců </t>
  </si>
  <si>
    <t>Soutěž střelců</t>
  </si>
  <si>
    <t>Kříž</t>
  </si>
  <si>
    <t>5./7.</t>
  </si>
  <si>
    <t>10:11</t>
  </si>
  <si>
    <t>11:10</t>
  </si>
  <si>
    <t xml:space="preserve">Kocourková </t>
  </si>
  <si>
    <t>Jindřich</t>
  </si>
  <si>
    <t>Sedmík</t>
  </si>
  <si>
    <t>Oskar</t>
  </si>
  <si>
    <t>Kilián</t>
  </si>
  <si>
    <t>Rejna</t>
  </si>
  <si>
    <t>Magistrát hl.m.Praha</t>
  </si>
  <si>
    <t>poč.turnajů...min.dělitel=6</t>
  </si>
  <si>
    <t>na 1 turnaj</t>
  </si>
  <si>
    <t>Průměr</t>
  </si>
  <si>
    <t>Farkas</t>
  </si>
  <si>
    <t>1 turnaj</t>
  </si>
  <si>
    <t>Prům.na</t>
  </si>
  <si>
    <t>Klára</t>
  </si>
  <si>
    <t>celkem</t>
  </si>
  <si>
    <t>Dvořák</t>
  </si>
  <si>
    <t>Jaroš</t>
  </si>
  <si>
    <t>Lodin</t>
  </si>
  <si>
    <t>Lodinová</t>
  </si>
  <si>
    <t>Sofie</t>
  </si>
  <si>
    <t>Poř.</t>
  </si>
  <si>
    <t>Jednotlivé týmy a jejich střelci - liga do 13 let 2017-18</t>
  </si>
  <si>
    <t xml:space="preserve"> VÝSLEDKY LIGY (série otevřených turnajů) do 9 let 2017-18</t>
  </si>
  <si>
    <t>NEDĚLE 22.10.2017</t>
  </si>
  <si>
    <t>ZBRASLAV</t>
  </si>
  <si>
    <t>ZBRAS</t>
  </si>
  <si>
    <t>X</t>
  </si>
  <si>
    <t>SK LAX Jižní Město</t>
  </si>
  <si>
    <t>SLUNE</t>
  </si>
  <si>
    <t>SPOŘI</t>
  </si>
  <si>
    <t>SK LAX JIŽNÍ MĚSTO</t>
  </si>
  <si>
    <t>2./.1</t>
  </si>
  <si>
    <t>6:7</t>
  </si>
  <si>
    <t>9:8</t>
  </si>
  <si>
    <t>3:16</t>
  </si>
  <si>
    <t>16:3</t>
  </si>
  <si>
    <t>7:6</t>
  </si>
  <si>
    <t>PŘEDPOKLAD - ROZDĚLENÍ DO SKUPIN</t>
  </si>
  <si>
    <t>A</t>
  </si>
  <si>
    <t>skupina</t>
  </si>
  <si>
    <t>B</t>
  </si>
  <si>
    <t>2017-18</t>
  </si>
  <si>
    <t>VÝSLEDKY LIGY (série otevřených turnajů) do 11 let 2017-18</t>
  </si>
  <si>
    <t>Jednotlivé týmy a jejich střelci - liga do 11 let 2017-18</t>
  </si>
  <si>
    <t>Jednotlivé týmy a jejich střelci - liga do 9 let 2017-18</t>
  </si>
  <si>
    <t>BRANKÁŘI - liga do 9 let 2017-18</t>
  </si>
  <si>
    <t>Dimmer</t>
  </si>
  <si>
    <t>Kamilka</t>
  </si>
  <si>
    <t>Viktor</t>
  </si>
  <si>
    <t>Hoščuk</t>
  </si>
  <si>
    <t>Hoščuková</t>
  </si>
  <si>
    <t>Mikoláš</t>
  </si>
  <si>
    <t>Honců</t>
  </si>
  <si>
    <t>Harvan</t>
  </si>
  <si>
    <t>Kaifáš</t>
  </si>
  <si>
    <t xml:space="preserve">Nicolas </t>
  </si>
  <si>
    <t>Smetana</t>
  </si>
  <si>
    <t>Milan</t>
  </si>
  <si>
    <t>Viktorie</t>
  </si>
  <si>
    <t xml:space="preserve">Šafanfa </t>
  </si>
  <si>
    <t xml:space="preserve">Vosáhlo  </t>
  </si>
  <si>
    <t xml:space="preserve">Stibor </t>
  </si>
  <si>
    <t>Rozálie</t>
  </si>
  <si>
    <t>Škvárová</t>
  </si>
  <si>
    <t xml:space="preserve">Lukášová </t>
  </si>
  <si>
    <t>Zakouřil</t>
  </si>
  <si>
    <t>Alžběta</t>
  </si>
  <si>
    <t>Dan</t>
  </si>
  <si>
    <t>Tobik</t>
  </si>
  <si>
    <t>Dlouhý</t>
  </si>
  <si>
    <t>Erbenová</t>
  </si>
  <si>
    <t>Farkasová</t>
  </si>
  <si>
    <t>Královcová</t>
  </si>
  <si>
    <t>Michálek</t>
  </si>
  <si>
    <t xml:space="preserve">Petříková </t>
  </si>
  <si>
    <t>Pojhl</t>
  </si>
  <si>
    <t>Stejskal</t>
  </si>
  <si>
    <t>Studenovský</t>
  </si>
  <si>
    <t>Augustová</t>
  </si>
  <si>
    <t>Fučík</t>
  </si>
  <si>
    <t>Králíková</t>
  </si>
  <si>
    <t>Pavelka</t>
  </si>
  <si>
    <t>HRÁČI PO TÝMECH - liga do 9 let 2017-18</t>
  </si>
  <si>
    <t>Podzemský</t>
  </si>
  <si>
    <t>Pavel</t>
  </si>
  <si>
    <t>8:9</t>
  </si>
  <si>
    <t>LCC Radotín</t>
  </si>
  <si>
    <t>Hayeltt</t>
  </si>
  <si>
    <t>Peter</t>
  </si>
  <si>
    <t>Čejka</t>
  </si>
  <si>
    <t>Formánek</t>
  </si>
  <si>
    <t>Farkašová</t>
  </si>
  <si>
    <t>Arvaiová</t>
  </si>
  <si>
    <t>Sára Maria</t>
  </si>
  <si>
    <t>Hirschhorn</t>
  </si>
  <si>
    <t>Colin</t>
  </si>
  <si>
    <t>Kolesa</t>
  </si>
  <si>
    <t>Onřej</t>
  </si>
  <si>
    <t>Holý</t>
  </si>
  <si>
    <t>Jankovič</t>
  </si>
  <si>
    <t>Kořínek</t>
  </si>
  <si>
    <t xml:space="preserve">Kozumplík </t>
  </si>
  <si>
    <t>Aleš</t>
  </si>
  <si>
    <t>Rejnová</t>
  </si>
  <si>
    <t>Kořínková</t>
  </si>
  <si>
    <t>Katka</t>
  </si>
  <si>
    <t>Krpata</t>
  </si>
  <si>
    <t>Moravec</t>
  </si>
  <si>
    <t>Hrůza</t>
  </si>
  <si>
    <t>Kepka</t>
  </si>
  <si>
    <t>Kodym</t>
  </si>
  <si>
    <t>Pavlíková</t>
  </si>
  <si>
    <t>Soukup</t>
  </si>
  <si>
    <t>Vojáček</t>
  </si>
  <si>
    <t>Stuart</t>
  </si>
  <si>
    <t>Finley</t>
  </si>
  <si>
    <t>Petříková</t>
  </si>
  <si>
    <t>Kramář</t>
  </si>
  <si>
    <t xml:space="preserve">Soukeník </t>
  </si>
  <si>
    <t>Šebera</t>
  </si>
  <si>
    <t>Václavek</t>
  </si>
  <si>
    <t>Max</t>
  </si>
  <si>
    <t>LCC R</t>
  </si>
  <si>
    <t>Jednotlivé týmy a jejich hráči - liga do 11 let 2017-18</t>
  </si>
  <si>
    <t>9.</t>
  </si>
  <si>
    <t>10.</t>
  </si>
  <si>
    <t>LCC Red</t>
  </si>
  <si>
    <t>LCC White</t>
  </si>
  <si>
    <t>SOBOTA 21.10.2017</t>
  </si>
  <si>
    <t>RED</t>
  </si>
  <si>
    <t>LCC RED</t>
  </si>
  <si>
    <t>LCC WHITE</t>
  </si>
  <si>
    <t>WHITE</t>
  </si>
  <si>
    <t>9:1</t>
  </si>
  <si>
    <t>1:9</t>
  </si>
  <si>
    <t>11:5</t>
  </si>
  <si>
    <t>5:11</t>
  </si>
  <si>
    <t>10:6</t>
  </si>
  <si>
    <t>6:10</t>
  </si>
  <si>
    <t>17:6</t>
  </si>
  <si>
    <t>6:17</t>
  </si>
  <si>
    <t>17:1</t>
  </si>
  <si>
    <t>1:17</t>
  </si>
  <si>
    <t>15:5</t>
  </si>
  <si>
    <t>5:15</t>
  </si>
  <si>
    <t>15:2</t>
  </si>
  <si>
    <t>2:15</t>
  </si>
  <si>
    <t>19:0</t>
  </si>
  <si>
    <t>0:19</t>
  </si>
  <si>
    <t>LCC RADOTÍN</t>
  </si>
  <si>
    <t>Sok.Spořilov A</t>
  </si>
  <si>
    <t>10:9</t>
  </si>
  <si>
    <t>9:10</t>
  </si>
  <si>
    <t>16:7</t>
  </si>
  <si>
    <t>7:16</t>
  </si>
  <si>
    <t>26:7</t>
  </si>
  <si>
    <t>7:26</t>
  </si>
  <si>
    <t>8:3</t>
  </si>
  <si>
    <t>3:8</t>
  </si>
  <si>
    <t>24:8</t>
  </si>
  <si>
    <t>8:24</t>
  </si>
  <si>
    <r>
      <rPr>
        <b/>
        <u/>
        <sz val="9.5"/>
        <rFont val="Tahoma"/>
        <family val="2"/>
        <charset val="238"/>
      </rPr>
      <t xml:space="preserve">SRAZ pro kategorii do 13 let </t>
    </r>
    <r>
      <rPr>
        <b/>
        <sz val="9.5"/>
        <rFont val="Tahoma"/>
        <family val="2"/>
        <charset val="238"/>
      </rPr>
      <t>v TĚLOCVIČNÁCH ZŠ Mendelova 550, Pha 11</t>
    </r>
  </si>
  <si>
    <t>Studený</t>
  </si>
  <si>
    <t>Jamie</t>
  </si>
  <si>
    <t>Meca</t>
  </si>
  <si>
    <t>Škvára</t>
  </si>
  <si>
    <t xml:space="preserve">Slavíková </t>
  </si>
  <si>
    <t>Čapko</t>
  </si>
  <si>
    <t>Hašek</t>
  </si>
  <si>
    <t>Kukrálová</t>
  </si>
  <si>
    <t>Jonáš</t>
  </si>
  <si>
    <t>Kos</t>
  </si>
  <si>
    <t>Jaroušek</t>
  </si>
  <si>
    <t>Kranyš</t>
  </si>
  <si>
    <t>Česká</t>
  </si>
  <si>
    <t>Karolína</t>
  </si>
  <si>
    <t>Jurenka</t>
  </si>
  <si>
    <t>Adamiec</t>
  </si>
  <si>
    <t>Mack</t>
  </si>
  <si>
    <t>Podzemky</t>
  </si>
  <si>
    <t>Kryštof</t>
  </si>
  <si>
    <t>Palivec</t>
  </si>
  <si>
    <t>Pokorný</t>
  </si>
  <si>
    <t>Bajerová</t>
  </si>
  <si>
    <t>Scholze</t>
  </si>
  <si>
    <t>Jonatan</t>
  </si>
  <si>
    <t>Šopov</t>
  </si>
  <si>
    <t>Veselý</t>
  </si>
  <si>
    <t>Horn</t>
  </si>
  <si>
    <t>Jaroslav</t>
  </si>
  <si>
    <t>Příhoda</t>
  </si>
  <si>
    <t>Kubizňáková</t>
  </si>
  <si>
    <t>Sokol Žihle</t>
  </si>
  <si>
    <t>Horní Bříza</t>
  </si>
  <si>
    <t>Kněžice-Dubečno</t>
  </si>
  <si>
    <t>Brzáková</t>
  </si>
  <si>
    <t>Brtěk</t>
  </si>
  <si>
    <t>Beneš</t>
  </si>
  <si>
    <t>Staňková</t>
  </si>
  <si>
    <t>Tůmová</t>
  </si>
  <si>
    <t>Štumbauer</t>
  </si>
  <si>
    <t>Struncová</t>
  </si>
  <si>
    <t>Vantrubová</t>
  </si>
  <si>
    <t>Natálie</t>
  </si>
  <si>
    <t>Lojka</t>
  </si>
  <si>
    <t xml:space="preserve">Kosová </t>
  </si>
  <si>
    <t>Kačka</t>
  </si>
  <si>
    <t>Žihle</t>
  </si>
  <si>
    <t>ŽIHL</t>
  </si>
  <si>
    <t>HORNÍ BŘÍZA</t>
  </si>
  <si>
    <t>HOBŘ</t>
  </si>
  <si>
    <t>KNĚŽIC-DUBEČNO</t>
  </si>
  <si>
    <t>KN.D</t>
  </si>
  <si>
    <t>Jednotlivé týmy a jejich střelci - liga do 15 let 2017-18</t>
  </si>
  <si>
    <t xml:space="preserve">SLUNEČNICE </t>
  </si>
  <si>
    <t>NEDĚLE 12.11.2017</t>
  </si>
  <si>
    <t>VÝSLEDKY LIGY (série otevřených turnajů) do 15 let 2017-18</t>
  </si>
  <si>
    <t>KNĚŽICE-DUBEČNO</t>
  </si>
  <si>
    <t>KN.DUB</t>
  </si>
  <si>
    <t>SPO.B</t>
  </si>
  <si>
    <t>SPO.A</t>
  </si>
  <si>
    <t>H.BŘ</t>
  </si>
  <si>
    <t>KNĚŽICE- DUBEČNO</t>
  </si>
  <si>
    <t>WARRIOIRS</t>
  </si>
  <si>
    <t>7./6.</t>
  </si>
  <si>
    <t>14:12</t>
  </si>
  <si>
    <t>12:14</t>
  </si>
  <si>
    <t>23</t>
  </si>
  <si>
    <t>29:1</t>
  </si>
  <si>
    <t>1:29</t>
  </si>
  <si>
    <t>26:11</t>
  </si>
  <si>
    <t>11:26</t>
  </si>
  <si>
    <t>27:1</t>
  </si>
  <si>
    <t>1:27</t>
  </si>
  <si>
    <t>32:3</t>
  </si>
  <si>
    <t>3:32</t>
  </si>
  <si>
    <t>18</t>
  </si>
  <si>
    <t>14:9</t>
  </si>
  <si>
    <t>9:14</t>
  </si>
  <si>
    <t>9:20</t>
  </si>
  <si>
    <t>25:3</t>
  </si>
  <si>
    <t>3:25</t>
  </si>
  <si>
    <t>VÝSLEDKY LIGY (série otevřených turnajů) do 13 let 2017-18</t>
  </si>
  <si>
    <t>Jednotlivé týmy a jejich hráči - liga do 13 let 2017-18</t>
  </si>
  <si>
    <t>čelikovský</t>
  </si>
  <si>
    <t>Slavík</t>
  </si>
  <si>
    <t>Haylett</t>
  </si>
  <si>
    <t>NEDĚLE 10.12.2017</t>
  </si>
  <si>
    <t>2.kolo</t>
  </si>
  <si>
    <t>6:12</t>
  </si>
  <si>
    <t>9:6</t>
  </si>
  <si>
    <t>6:9</t>
  </si>
  <si>
    <t>12:6</t>
  </si>
  <si>
    <t>12:9</t>
  </si>
  <si>
    <t>9:3</t>
  </si>
  <si>
    <t>13:6</t>
  </si>
  <si>
    <t>6:13</t>
  </si>
  <si>
    <t>3:9</t>
  </si>
  <si>
    <t>9:12</t>
  </si>
  <si>
    <t>PRAVDĚPODOBNÉ 1.ZÁPASY:</t>
  </si>
  <si>
    <t>Polívková</t>
  </si>
  <si>
    <t>Jurák</t>
  </si>
  <si>
    <t>SOBOTA 11.11.2017</t>
  </si>
  <si>
    <t>SOBOTA 9.12.2017</t>
  </si>
  <si>
    <t>5:14</t>
  </si>
  <si>
    <t>14:5</t>
  </si>
  <si>
    <t>20:7</t>
  </si>
  <si>
    <t>7:20</t>
  </si>
  <si>
    <t>11:9</t>
  </si>
  <si>
    <t>9:11</t>
  </si>
  <si>
    <t>22:1</t>
  </si>
  <si>
    <t>1:22</t>
  </si>
  <si>
    <t>12:5</t>
  </si>
  <si>
    <t>5:12</t>
  </si>
  <si>
    <t>11:6</t>
  </si>
  <si>
    <t>6:11</t>
  </si>
  <si>
    <t>21:11</t>
  </si>
  <si>
    <t>11:21</t>
  </si>
  <si>
    <t>13:10</t>
  </si>
  <si>
    <t>10:13</t>
  </si>
  <si>
    <t>12:11</t>
  </si>
  <si>
    <t>11:12</t>
  </si>
  <si>
    <t xml:space="preserve">SLUNEČNICE a </t>
  </si>
  <si>
    <t>14</t>
  </si>
  <si>
    <t>ZBRALSAV B</t>
  </si>
  <si>
    <t>SPOŘIL.A - SLUNEČ.B</t>
  </si>
  <si>
    <t>STŘELCI POKRAČOVÁNÍ:</t>
  </si>
  <si>
    <t>H.BŘ.</t>
  </si>
  <si>
    <t>18:14</t>
  </si>
  <si>
    <t>20:3</t>
  </si>
  <si>
    <t>16:20</t>
  </si>
  <si>
    <t>37:5</t>
  </si>
  <si>
    <t>14:18</t>
  </si>
  <si>
    <t>3:20</t>
  </si>
  <si>
    <t>5:37</t>
  </si>
  <si>
    <t>10:19</t>
  </si>
  <si>
    <t>19:10</t>
  </si>
  <si>
    <t>20:16</t>
  </si>
  <si>
    <t>23:6</t>
  </si>
  <si>
    <t>22:8</t>
  </si>
  <si>
    <t>15:13</t>
  </si>
  <si>
    <t>13:15</t>
  </si>
  <si>
    <t>8:22</t>
  </si>
  <si>
    <t>3:23</t>
  </si>
  <si>
    <t>13</t>
  </si>
  <si>
    <t>13,00 HODIN</t>
  </si>
  <si>
    <t>ve</t>
  </si>
  <si>
    <t>Malá</t>
  </si>
  <si>
    <t>Erika</t>
  </si>
  <si>
    <t>16:5</t>
  </si>
  <si>
    <t>5:16</t>
  </si>
  <si>
    <t>19:9</t>
  </si>
  <si>
    <t>9:19</t>
  </si>
  <si>
    <t>18:</t>
  </si>
  <si>
    <t>25:8</t>
  </si>
  <si>
    <t>8:25</t>
  </si>
  <si>
    <t>12:4</t>
  </si>
  <si>
    <t>4:12</t>
  </si>
  <si>
    <t>6</t>
  </si>
  <si>
    <t>6./7.</t>
  </si>
  <si>
    <t>24:10</t>
  </si>
  <si>
    <t>10:24</t>
  </si>
  <si>
    <t>Tilšerová</t>
  </si>
  <si>
    <t>Podhorský</t>
  </si>
  <si>
    <t>3.kolo</t>
  </si>
  <si>
    <t>4.KOLO - SRAZ:</t>
  </si>
  <si>
    <t>SLUNEČ</t>
  </si>
  <si>
    <t>12:10</t>
  </si>
  <si>
    <t>12:3</t>
  </si>
  <si>
    <t>10:3</t>
  </si>
  <si>
    <t>3:10</t>
  </si>
  <si>
    <t>3:12</t>
  </si>
  <si>
    <t>10:12</t>
  </si>
  <si>
    <t>11:11</t>
  </si>
  <si>
    <t>22:5</t>
  </si>
  <si>
    <t>21:4</t>
  </si>
  <si>
    <t>20:1</t>
  </si>
  <si>
    <t>12:8</t>
  </si>
  <si>
    <t>8:6</t>
  </si>
  <si>
    <t>5:22</t>
  </si>
  <si>
    <t>4:21</t>
  </si>
  <si>
    <t>6:8</t>
  </si>
  <si>
    <t>18:5</t>
  </si>
  <si>
    <t>5:18</t>
  </si>
  <si>
    <t>8:12</t>
  </si>
  <si>
    <t>1:20</t>
  </si>
  <si>
    <t>8:4</t>
  </si>
  <si>
    <t>11:8</t>
  </si>
  <si>
    <t>6:5</t>
  </si>
  <si>
    <t>5:4</t>
  </si>
  <si>
    <t>4:5</t>
  </si>
  <si>
    <t>8:11</t>
  </si>
  <si>
    <t>5:6</t>
  </si>
  <si>
    <t>4:8</t>
  </si>
  <si>
    <t>8./7.</t>
  </si>
  <si>
    <t>12,00 HODIN</t>
  </si>
  <si>
    <t>WARRI</t>
  </si>
  <si>
    <t>LCC RAD</t>
  </si>
  <si>
    <t>ZBASLAV</t>
  </si>
  <si>
    <t>21</t>
  </si>
  <si>
    <t>penalty 2:1</t>
  </si>
  <si>
    <t>9</t>
  </si>
  <si>
    <t>SLUN.</t>
  </si>
  <si>
    <t>KNĚŽ.DUBEČNO</t>
  </si>
  <si>
    <t>18:25</t>
  </si>
  <si>
    <t>23:7</t>
  </si>
  <si>
    <t>26:13</t>
  </si>
  <si>
    <t>26:16</t>
  </si>
  <si>
    <t>25:18</t>
  </si>
  <si>
    <t>16:26</t>
  </si>
  <si>
    <t>13:26</t>
  </si>
  <si>
    <t>7:23</t>
  </si>
  <si>
    <t>15:16</t>
  </si>
  <si>
    <t>16:15</t>
  </si>
  <si>
    <t>20</t>
  </si>
  <si>
    <t>19:11</t>
  </si>
  <si>
    <t>11:19</t>
  </si>
  <si>
    <t>Šustor</t>
  </si>
  <si>
    <t xml:space="preserve">Gajdůšek </t>
  </si>
  <si>
    <t>HRÁČI POKRAČOVÁNÍ:</t>
  </si>
  <si>
    <t>Kelrer</t>
  </si>
  <si>
    <t>Rohlík</t>
  </si>
  <si>
    <t>NEDĚLE 14.1.2018</t>
  </si>
  <si>
    <t>SOBOTA 13.1.2018</t>
  </si>
  <si>
    <t>5.KOLO - SRAZ:</t>
  </si>
  <si>
    <t>NEDĚLE 25.2.2018</t>
  </si>
  <si>
    <t>Libuš</t>
  </si>
  <si>
    <t>13:13</t>
  </si>
  <si>
    <t>11:4</t>
  </si>
  <si>
    <t>11:14</t>
  </si>
  <si>
    <t>4:11</t>
  </si>
  <si>
    <t>7:10</t>
  </si>
  <si>
    <t>7:5</t>
  </si>
  <si>
    <t>10:7</t>
  </si>
  <si>
    <t>13:3</t>
  </si>
  <si>
    <t>3:13</t>
  </si>
  <si>
    <t>14:11</t>
  </si>
  <si>
    <t>5:7</t>
  </si>
  <si>
    <t>2</t>
  </si>
  <si>
    <t>3</t>
  </si>
  <si>
    <t>vzáj.záp.</t>
  </si>
  <si>
    <t xml:space="preserve"> 42:34</t>
  </si>
  <si>
    <t xml:space="preserve"> 34:37</t>
  </si>
  <si>
    <t xml:space="preserve"> 29:37</t>
  </si>
  <si>
    <t xml:space="preserve"> 48:29</t>
  </si>
  <si>
    <t xml:space="preserve"> 26:42</t>
  </si>
  <si>
    <t>Borisov</t>
  </si>
  <si>
    <t>LCJM - SPOŘILOV</t>
  </si>
  <si>
    <t>MALEŠICE - ZBRASLAV</t>
  </si>
  <si>
    <t>SOBOTA 24.2.2018</t>
  </si>
  <si>
    <t>PENALTY 2:1     :</t>
  </si>
  <si>
    <t>4</t>
  </si>
  <si>
    <t>WHIT</t>
  </si>
  <si>
    <t>SLUNEČ.A - ZBRASLAV B</t>
  </si>
  <si>
    <t>23:5</t>
  </si>
  <si>
    <t>19:3</t>
  </si>
  <si>
    <t>5:23</t>
  </si>
  <si>
    <t>10:8</t>
  </si>
  <si>
    <t>3:19</t>
  </si>
  <si>
    <t>8:10</t>
  </si>
  <si>
    <t>18:8</t>
  </si>
  <si>
    <t>23:4</t>
  </si>
  <si>
    <t>19:5</t>
  </si>
  <si>
    <t>8:18</t>
  </si>
  <si>
    <t>16:11</t>
  </si>
  <si>
    <t>4:23</t>
  </si>
  <si>
    <t>5:19</t>
  </si>
  <si>
    <t>11:16</t>
  </si>
  <si>
    <t>Kalenský</t>
  </si>
  <si>
    <t>Vodrážka</t>
  </si>
  <si>
    <t>Cuíbulka</t>
  </si>
  <si>
    <t>Ludvík</t>
  </si>
  <si>
    <t>Kozumplík</t>
  </si>
  <si>
    <t>4.kolo</t>
  </si>
  <si>
    <t>SLUNEČNI. A</t>
  </si>
  <si>
    <t>LCC RADOT.</t>
  </si>
  <si>
    <t>RADOT</t>
  </si>
  <si>
    <t>12:13</t>
  </si>
  <si>
    <t>13:12</t>
  </si>
  <si>
    <t>9:17</t>
  </si>
  <si>
    <t>17:9</t>
  </si>
  <si>
    <t>Spořilov A</t>
  </si>
  <si>
    <t>17</t>
  </si>
  <si>
    <t>Zbraslav</t>
  </si>
  <si>
    <t>Radotín</t>
  </si>
  <si>
    <t>7./5.</t>
  </si>
  <si>
    <t>Spořilov B</t>
  </si>
  <si>
    <t>Špetlík</t>
  </si>
  <si>
    <t>RADOTÍN</t>
  </si>
  <si>
    <t>SPOŘILOV A-WARRIORS</t>
  </si>
  <si>
    <t>SLUNEČ.A - SLUNEČ.B</t>
  </si>
  <si>
    <t>24:24</t>
  </si>
  <si>
    <t>20:4</t>
  </si>
  <si>
    <t>22:12</t>
  </si>
  <si>
    <t>12:22</t>
  </si>
  <si>
    <t>4:20</t>
  </si>
  <si>
    <t>17:24</t>
  </si>
  <si>
    <t>31:16</t>
  </si>
  <si>
    <t>20:2</t>
  </si>
  <si>
    <t>24:17</t>
  </si>
  <si>
    <t>16:31</t>
  </si>
  <si>
    <t>2:20</t>
  </si>
  <si>
    <t>36</t>
  </si>
  <si>
    <t>PENAL. 1:2</t>
  </si>
  <si>
    <t>Sandnerová</t>
  </si>
  <si>
    <t>Jelínková</t>
  </si>
  <si>
    <t>Čelikovský</t>
  </si>
  <si>
    <t>LCJM-SPOŘILOV B</t>
  </si>
  <si>
    <t>SPOŘILOV A-HORNÍ BŘÍZA</t>
  </si>
</sst>
</file>

<file path=xl/styles.xml><?xml version="1.0" encoding="utf-8"?>
<styleSheet xmlns="http://schemas.openxmlformats.org/spreadsheetml/2006/main">
  <numFmts count="3">
    <numFmt numFmtId="164" formatCode="d/m;@"/>
    <numFmt numFmtId="165" formatCode="[$-405]General"/>
    <numFmt numFmtId="166" formatCode="0.0"/>
  </numFmts>
  <fonts count="10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4"/>
      <color indexed="62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i/>
      <sz val="14"/>
      <name val="Tahoma"/>
      <family val="2"/>
      <charset val="238"/>
    </font>
    <font>
      <b/>
      <sz val="6.5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sz val="10"/>
      <color theme="0"/>
      <name val="Tahoma"/>
      <family val="2"/>
      <charset val="238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5"/>
      <name val="Tahoma"/>
      <family val="2"/>
      <charset val="238"/>
    </font>
    <font>
      <b/>
      <sz val="16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sz val="14"/>
      <name val="Tahoma"/>
      <family val="2"/>
      <charset val="238"/>
    </font>
    <font>
      <b/>
      <u/>
      <sz val="14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13"/>
      <color rgb="FFC00000"/>
      <name val="Tahoma"/>
      <family val="2"/>
      <charset val="238"/>
    </font>
    <font>
      <sz val="42"/>
      <color indexed="9"/>
      <name val="Tahoma"/>
      <family val="2"/>
      <charset val="238"/>
    </font>
    <font>
      <b/>
      <sz val="11"/>
      <name val="Tahoma"/>
      <family val="2"/>
      <charset val="238"/>
    </font>
    <font>
      <b/>
      <sz val="7"/>
      <color rgb="FFFF0000"/>
      <name val="Arial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color indexed="10"/>
      <name val="Tahoma"/>
      <family val="2"/>
      <charset val="238"/>
    </font>
    <font>
      <sz val="6"/>
      <name val="Tahoma"/>
      <family val="2"/>
      <charset val="238"/>
    </font>
    <font>
      <sz val="13"/>
      <color rgb="FFC00000"/>
      <name val="Tahoma"/>
      <family val="2"/>
      <charset val="238"/>
    </font>
    <font>
      <b/>
      <sz val="8"/>
      <color rgb="FFC00000"/>
      <name val="Tahoma"/>
      <family val="2"/>
      <charset val="238"/>
    </font>
    <font>
      <b/>
      <sz val="10"/>
      <color theme="9" tint="-0.249977111117893"/>
      <name val="Tahoma"/>
      <family val="2"/>
      <charset val="238"/>
    </font>
    <font>
      <b/>
      <sz val="10"/>
      <color rgb="FF08480A"/>
      <name val="Tahoma"/>
      <family val="2"/>
      <charset val="238"/>
    </font>
    <font>
      <sz val="10"/>
      <color rgb="FF08480A"/>
      <name val="Tahoma"/>
      <family val="2"/>
      <charset val="238"/>
    </font>
    <font>
      <u/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u/>
      <sz val="8"/>
      <name val="Tahoma"/>
      <family val="2"/>
      <charset val="238"/>
    </font>
    <font>
      <b/>
      <sz val="14"/>
      <color rgb="FFFF000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14"/>
      <color theme="0"/>
      <name val="Tahoma"/>
      <family val="2"/>
      <charset val="238"/>
    </font>
    <font>
      <b/>
      <i/>
      <sz val="7"/>
      <color theme="3" tint="-0.249977111117893"/>
      <name val="Tahoma"/>
      <family val="2"/>
      <charset val="238"/>
    </font>
    <font>
      <sz val="10"/>
      <color rgb="FF000000"/>
      <name val="Tahoma"/>
      <family val="2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7.5"/>
      <name val="Arial CE"/>
      <charset val="238"/>
    </font>
    <font>
      <sz val="7.5"/>
      <color indexed="8"/>
      <name val="Arial CE"/>
      <charset val="238"/>
    </font>
    <font>
      <sz val="7.5"/>
      <color rgb="FF000000"/>
      <name val="Arial CE"/>
      <charset val="238"/>
    </font>
    <font>
      <b/>
      <sz val="7.5"/>
      <color indexed="62"/>
      <name val="Tahoma"/>
      <family val="2"/>
      <charset val="238"/>
    </font>
    <font>
      <b/>
      <sz val="7.5"/>
      <color indexed="10"/>
      <name val="Tahoma"/>
      <family val="2"/>
      <charset val="238"/>
    </font>
    <font>
      <b/>
      <sz val="7.5"/>
      <color indexed="12"/>
      <name val="Tahoma"/>
      <family val="2"/>
      <charset val="238"/>
    </font>
    <font>
      <b/>
      <sz val="7.5"/>
      <color rgb="FFC00000"/>
      <name val="Tahoma"/>
      <family val="2"/>
      <charset val="238"/>
    </font>
    <font>
      <b/>
      <sz val="7.5"/>
      <color indexed="53"/>
      <name val="Tahoma"/>
      <family val="2"/>
      <charset val="238"/>
    </font>
    <font>
      <sz val="7.5"/>
      <color indexed="8"/>
      <name val="Tahoma"/>
      <family val="2"/>
      <charset val="238"/>
    </font>
    <font>
      <sz val="7.5"/>
      <color rgb="FF000000"/>
      <name val="Tahoma"/>
      <family val="2"/>
      <charset val="238"/>
    </font>
    <font>
      <sz val="7.5"/>
      <color theme="1"/>
      <name val="Tahoma"/>
      <family val="2"/>
      <charset val="238"/>
    </font>
    <font>
      <sz val="7.5"/>
      <color theme="0" tint="-0.499984740745262"/>
      <name val="Tahoma"/>
      <family val="2"/>
      <charset val="238"/>
    </font>
    <font>
      <b/>
      <sz val="7.5"/>
      <color rgb="FF0070C0"/>
      <name val="Tahoma"/>
      <family val="2"/>
      <charset val="238"/>
    </font>
    <font>
      <sz val="6.5"/>
      <name val="Tahoma"/>
      <family val="2"/>
      <charset val="238"/>
    </font>
    <font>
      <b/>
      <sz val="8"/>
      <color rgb="FFFF0000"/>
      <name val="Tahoma"/>
      <family val="2"/>
      <charset val="238"/>
    </font>
    <font>
      <i/>
      <sz val="6"/>
      <color rgb="FF08480A"/>
      <name val="Tahoma"/>
      <family val="2"/>
      <charset val="238"/>
    </font>
    <font>
      <b/>
      <sz val="7"/>
      <name val="Arial"/>
      <family val="2"/>
      <charset val="238"/>
    </font>
    <font>
      <b/>
      <sz val="7"/>
      <name val="Tahoma"/>
      <family val="2"/>
      <charset val="238"/>
    </font>
    <font>
      <b/>
      <sz val="7"/>
      <color theme="3"/>
      <name val="Tahoma"/>
      <family val="2"/>
      <charset val="238"/>
    </font>
    <font>
      <sz val="7"/>
      <color theme="3"/>
      <name val="Tahoma"/>
      <family val="2"/>
      <charset val="238"/>
    </font>
    <font>
      <b/>
      <sz val="9.5"/>
      <name val="Arial"/>
      <family val="2"/>
      <charset val="238"/>
    </font>
    <font>
      <sz val="11"/>
      <color theme="0"/>
      <name val="Tahoma"/>
      <family val="2"/>
      <charset val="238"/>
    </font>
    <font>
      <b/>
      <sz val="7.5"/>
      <color indexed="9"/>
      <name val="Tahoma"/>
      <family val="2"/>
      <charset val="238"/>
    </font>
    <font>
      <sz val="7.5"/>
      <color indexed="10"/>
      <name val="Tahoma"/>
      <family val="2"/>
      <charset val="238"/>
    </font>
    <font>
      <b/>
      <sz val="7.5"/>
      <color theme="1"/>
      <name val="Tahoma"/>
      <family val="2"/>
      <charset val="238"/>
    </font>
    <font>
      <i/>
      <sz val="7"/>
      <name val="Tahoma"/>
      <family val="2"/>
      <charset val="238"/>
    </font>
    <font>
      <b/>
      <sz val="7.5"/>
      <color rgb="FFFFC000"/>
      <name val="Tahoma"/>
      <family val="2"/>
      <charset val="238"/>
    </font>
    <font>
      <b/>
      <sz val="9"/>
      <color rgb="FF0070C0"/>
      <name val="Tahoma"/>
      <family val="2"/>
      <charset val="238"/>
    </font>
    <font>
      <i/>
      <sz val="7"/>
      <color theme="3"/>
      <name val="Tahoma"/>
      <family val="2"/>
      <charset val="238"/>
    </font>
    <font>
      <i/>
      <sz val="7"/>
      <color rgb="FFC00000"/>
      <name val="Tahoma"/>
      <family val="2"/>
      <charset val="238"/>
    </font>
    <font>
      <b/>
      <i/>
      <sz val="7.5"/>
      <color rgb="FFC00000"/>
      <name val="Tahoma"/>
      <family val="2"/>
      <charset val="238"/>
    </font>
    <font>
      <i/>
      <sz val="6"/>
      <color rgb="FF08480A"/>
      <name val="Arial"/>
      <family val="2"/>
      <charset val="238"/>
    </font>
    <font>
      <b/>
      <i/>
      <sz val="6"/>
      <color rgb="FF002060"/>
      <name val="Tahoma"/>
      <family val="2"/>
      <charset val="238"/>
    </font>
    <font>
      <b/>
      <sz val="7"/>
      <color rgb="FFC00000"/>
      <name val="Arial"/>
      <family val="2"/>
      <charset val="238"/>
    </font>
    <font>
      <sz val="7.5"/>
      <color rgb="FFC00000"/>
      <name val="Tahoma"/>
      <family val="2"/>
      <charset val="238"/>
    </font>
    <font>
      <b/>
      <sz val="7.5"/>
      <color rgb="FFFF0000"/>
      <name val="Tahoma"/>
      <family val="2"/>
      <charset val="238"/>
    </font>
    <font>
      <b/>
      <sz val="8"/>
      <color rgb="FF0070C0"/>
      <name val="Tahoma"/>
      <family val="2"/>
      <charset val="238"/>
    </font>
    <font>
      <sz val="7.5"/>
      <name val="Arial"/>
      <family val="2"/>
      <charset val="238"/>
    </font>
    <font>
      <b/>
      <sz val="7.5"/>
      <color rgb="FF000000"/>
      <name val="Arial CE"/>
      <charset val="238"/>
    </font>
    <font>
      <sz val="7.5"/>
      <color indexed="8"/>
      <name val="Arial"/>
      <family val="2"/>
      <charset val="238"/>
    </font>
    <font>
      <b/>
      <sz val="7.5"/>
      <color rgb="FFFF0000"/>
      <name val="Arial CE"/>
      <charset val="238"/>
    </font>
    <font>
      <b/>
      <sz val="7.5"/>
      <color rgb="FF00B050"/>
      <name val="Tahoma"/>
      <family val="2"/>
      <charset val="238"/>
    </font>
    <font>
      <b/>
      <sz val="9.5"/>
      <name val="Tahoma"/>
      <family val="2"/>
      <charset val="238"/>
    </font>
    <font>
      <b/>
      <u/>
      <sz val="9.5"/>
      <name val="Tahoma"/>
      <family val="2"/>
      <charset val="238"/>
    </font>
    <font>
      <sz val="7.5"/>
      <color rgb="FF0070C0"/>
      <name val="Arial CE"/>
      <charset val="238"/>
    </font>
    <font>
      <b/>
      <sz val="7.5"/>
      <color rgb="FFC00000"/>
      <name val="Arial"/>
      <family val="2"/>
      <charset val="238"/>
    </font>
    <font>
      <i/>
      <sz val="7.5"/>
      <color rgb="FFC00000"/>
      <name val="Tahoma"/>
      <family val="2"/>
      <charset val="238"/>
    </font>
    <font>
      <b/>
      <sz val="7.5"/>
      <name val="Arial"/>
      <family val="2"/>
      <charset val="238"/>
    </font>
    <font>
      <b/>
      <sz val="7"/>
      <color rgb="FF0070C0"/>
      <name val="Tahoma"/>
      <family val="2"/>
      <charset val="238"/>
    </font>
    <font>
      <b/>
      <sz val="7"/>
      <color rgb="FFC00000"/>
      <name val="Tahoma"/>
      <family val="2"/>
      <charset val="238"/>
    </font>
    <font>
      <b/>
      <i/>
      <sz val="7.5"/>
      <name val="Tahoma"/>
      <family val="2"/>
      <charset val="238"/>
    </font>
    <font>
      <b/>
      <sz val="10"/>
      <color rgb="FFFF6600"/>
      <name val="Tahoma"/>
      <family val="2"/>
      <charset val="238"/>
    </font>
    <font>
      <sz val="5"/>
      <name val="Tahoma"/>
      <family val="2"/>
      <charset val="238"/>
    </font>
    <font>
      <b/>
      <i/>
      <sz val="7"/>
      <name val="Tahom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19E2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0C6E0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FC68D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8480A"/>
      </left>
      <right style="thin">
        <color indexed="64"/>
      </right>
      <top style="medium">
        <color rgb="FF08480A"/>
      </top>
      <bottom style="thin">
        <color indexed="64"/>
      </bottom>
      <diagonal/>
    </border>
    <border>
      <left style="thin">
        <color indexed="64"/>
      </left>
      <right/>
      <top style="medium">
        <color rgb="FF08480A"/>
      </top>
      <bottom style="thin">
        <color indexed="64"/>
      </bottom>
      <diagonal/>
    </border>
    <border>
      <left/>
      <right style="thin">
        <color indexed="64"/>
      </right>
      <top style="medium">
        <color rgb="FF0848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8480A"/>
      </top>
      <bottom style="thin">
        <color indexed="64"/>
      </bottom>
      <diagonal/>
    </border>
    <border>
      <left style="medium">
        <color rgb="FF08480A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8480A"/>
      </left>
      <right/>
      <top style="thin">
        <color indexed="64"/>
      </top>
      <bottom style="thin">
        <color indexed="64"/>
      </bottom>
      <diagonal/>
    </border>
    <border>
      <left style="medium">
        <color rgb="FF08480A"/>
      </left>
      <right/>
      <top/>
      <bottom style="medium">
        <color rgb="FF08480A"/>
      </bottom>
      <diagonal/>
    </border>
    <border>
      <left style="thin">
        <color indexed="64"/>
      </left>
      <right/>
      <top/>
      <bottom style="medium">
        <color rgb="FF08480A"/>
      </bottom>
      <diagonal/>
    </border>
    <border>
      <left/>
      <right/>
      <top/>
      <bottom style="medium">
        <color rgb="FF08480A"/>
      </bottom>
      <diagonal/>
    </border>
    <border>
      <left style="thin">
        <color indexed="64"/>
      </left>
      <right style="thin">
        <color indexed="64"/>
      </right>
      <top/>
      <bottom style="medium">
        <color rgb="FF0848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8480A"/>
      </bottom>
      <diagonal/>
    </border>
    <border>
      <left style="thin">
        <color indexed="64"/>
      </left>
      <right/>
      <top style="thin">
        <color indexed="64"/>
      </top>
      <bottom style="medium">
        <color rgb="FF08480A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8480A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848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165" fontId="50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1472">
    <xf numFmtId="0" fontId="0" fillId="0" borderId="0" xfId="0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4" fillId="4" borderId="9" xfId="4" applyFont="1" applyFill="1" applyBorder="1" applyAlignment="1">
      <alignment horizontal="center"/>
    </xf>
    <xf numFmtId="0" fontId="14" fillId="4" borderId="10" xfId="4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Fill="1"/>
    <xf numFmtId="0" fontId="11" fillId="0" borderId="1" xfId="4" applyFont="1" applyFill="1" applyBorder="1" applyAlignment="1">
      <alignment horizontal="center"/>
    </xf>
    <xf numFmtId="0" fontId="19" fillId="0" borderId="0" xfId="0" applyFont="1" applyFill="1"/>
    <xf numFmtId="0" fontId="14" fillId="4" borderId="18" xfId="0" applyFont="1" applyFill="1" applyBorder="1" applyAlignment="1">
      <alignment horizontal="center"/>
    </xf>
    <xf numFmtId="0" fontId="14" fillId="6" borderId="19" xfId="5" applyFont="1" applyFill="1" applyBorder="1" applyAlignment="1">
      <alignment horizontal="center"/>
    </xf>
    <xf numFmtId="0" fontId="15" fillId="0" borderId="17" xfId="4" applyFont="1" applyFill="1" applyBorder="1" applyAlignment="1">
      <alignment horizontal="left" indent="1"/>
    </xf>
    <xf numFmtId="0" fontId="15" fillId="0" borderId="13" xfId="4" applyFont="1" applyFill="1" applyBorder="1" applyAlignment="1">
      <alignment horizontal="center"/>
    </xf>
    <xf numFmtId="0" fontId="11" fillId="0" borderId="7" xfId="4" applyFont="1" applyFill="1" applyBorder="1" applyAlignment="1">
      <alignment horizontal="center"/>
    </xf>
    <xf numFmtId="0" fontId="11" fillId="0" borderId="25" xfId="4" applyFont="1" applyFill="1" applyBorder="1" applyAlignment="1">
      <alignment horizontal="center"/>
    </xf>
    <xf numFmtId="0" fontId="8" fillId="10" borderId="0" xfId="0" applyFont="1" applyFill="1"/>
    <xf numFmtId="0" fontId="11" fillId="10" borderId="0" xfId="4" applyFont="1" applyFill="1" applyBorder="1"/>
    <xf numFmtId="0" fontId="11" fillId="0" borderId="52" xfId="4" applyFont="1" applyFill="1" applyBorder="1" applyAlignment="1">
      <alignment horizontal="center"/>
    </xf>
    <xf numFmtId="0" fontId="11" fillId="0" borderId="12" xfId="4" applyFont="1" applyFill="1" applyBorder="1" applyAlignment="1">
      <alignment horizontal="center"/>
    </xf>
    <xf numFmtId="0" fontId="11" fillId="0" borderId="26" xfId="4" applyFont="1" applyFill="1" applyBorder="1" applyAlignment="1">
      <alignment horizontal="center"/>
    </xf>
    <xf numFmtId="0" fontId="11" fillId="0" borderId="28" xfId="4" applyFont="1" applyFill="1" applyBorder="1" applyAlignment="1">
      <alignment horizontal="center"/>
    </xf>
    <xf numFmtId="0" fontId="11" fillId="0" borderId="8" xfId="4" applyFont="1" applyFill="1" applyBorder="1" applyAlignment="1">
      <alignment horizontal="center"/>
    </xf>
    <xf numFmtId="0" fontId="11" fillId="10" borderId="0" xfId="4" applyFont="1" applyFill="1" applyBorder="1" applyAlignment="1"/>
    <xf numFmtId="0" fontId="11" fillId="0" borderId="0" xfId="0" applyFont="1" applyAlignment="1"/>
    <xf numFmtId="0" fontId="15" fillId="0" borderId="5" xfId="4" applyFont="1" applyFill="1" applyBorder="1" applyAlignment="1">
      <alignment horizontal="center"/>
    </xf>
    <xf numFmtId="0" fontId="11" fillId="0" borderId="0" xfId="4" applyFont="1" applyFill="1" applyBorder="1"/>
    <xf numFmtId="0" fontId="15" fillId="0" borderId="7" xfId="4" applyFont="1" applyFill="1" applyBorder="1" applyAlignment="1">
      <alignment horizontal="left" indent="1"/>
    </xf>
    <xf numFmtId="0" fontId="8" fillId="0" borderId="25" xfId="0" applyFont="1" applyFill="1" applyBorder="1"/>
    <xf numFmtId="0" fontId="8" fillId="0" borderId="45" xfId="0" applyFont="1" applyFill="1" applyBorder="1"/>
    <xf numFmtId="0" fontId="8" fillId="0" borderId="43" xfId="0" applyFont="1" applyFill="1" applyBorder="1"/>
    <xf numFmtId="0" fontId="15" fillId="0" borderId="8" xfId="4" applyFont="1" applyFill="1" applyBorder="1" applyAlignment="1">
      <alignment horizontal="left" indent="1"/>
    </xf>
    <xf numFmtId="0" fontId="8" fillId="0" borderId="52" xfId="0" applyFont="1" applyFill="1" applyBorder="1"/>
    <xf numFmtId="0" fontId="18" fillId="10" borderId="0" xfId="4" applyFont="1" applyFill="1" applyBorder="1"/>
    <xf numFmtId="0" fontId="18" fillId="0" borderId="0" xfId="0" applyFont="1"/>
    <xf numFmtId="0" fontId="18" fillId="0" borderId="18" xfId="4" applyFont="1" applyBorder="1" applyAlignment="1">
      <alignment horizontal="center" vertical="center"/>
    </xf>
    <xf numFmtId="0" fontId="18" fillId="0" borderId="48" xfId="4" applyFont="1" applyBorder="1" applyAlignment="1">
      <alignment horizontal="center" vertical="center"/>
    </xf>
    <xf numFmtId="0" fontId="15" fillId="0" borderId="28" xfId="4" applyFont="1" applyFill="1" applyBorder="1" applyAlignment="1">
      <alignment horizontal="left" indent="1"/>
    </xf>
    <xf numFmtId="49" fontId="18" fillId="0" borderId="1" xfId="4" applyNumberFormat="1" applyFont="1" applyBorder="1" applyAlignment="1">
      <alignment horizontal="center" vertical="center"/>
    </xf>
    <xf numFmtId="49" fontId="18" fillId="0" borderId="7" xfId="4" applyNumberFormat="1" applyFont="1" applyFill="1" applyBorder="1" applyAlignment="1">
      <alignment horizontal="center" vertical="center"/>
    </xf>
    <xf numFmtId="49" fontId="18" fillId="5" borderId="7" xfId="4" applyNumberFormat="1" applyFont="1" applyFill="1" applyBorder="1" applyAlignment="1">
      <alignment horizontal="center" vertical="center"/>
    </xf>
    <xf numFmtId="49" fontId="18" fillId="5" borderId="32" xfId="4" applyNumberFormat="1" applyFont="1" applyFill="1" applyBorder="1" applyAlignment="1">
      <alignment horizontal="center" vertical="center"/>
    </xf>
    <xf numFmtId="49" fontId="18" fillId="0" borderId="23" xfId="4" applyNumberFormat="1" applyFont="1" applyFill="1" applyBorder="1" applyAlignment="1">
      <alignment horizontal="center" vertical="center"/>
    </xf>
    <xf numFmtId="49" fontId="18" fillId="5" borderId="17" xfId="4" applyNumberFormat="1" applyFont="1" applyFill="1" applyBorder="1" applyAlignment="1">
      <alignment horizontal="center" vertical="center"/>
    </xf>
    <xf numFmtId="49" fontId="18" fillId="0" borderId="38" xfId="4" applyNumberFormat="1" applyFont="1" applyFill="1" applyBorder="1" applyAlignment="1">
      <alignment horizontal="right" vertical="center"/>
    </xf>
    <xf numFmtId="49" fontId="18" fillId="0" borderId="20" xfId="4" applyNumberFormat="1" applyFont="1" applyFill="1" applyBorder="1" applyAlignment="1">
      <alignment horizontal="right" vertical="center"/>
    </xf>
    <xf numFmtId="0" fontId="18" fillId="14" borderId="35" xfId="4" applyFont="1" applyFill="1" applyBorder="1" applyAlignment="1">
      <alignment horizontal="left" vertical="center"/>
    </xf>
    <xf numFmtId="0" fontId="18" fillId="14" borderId="44" xfId="4" applyFont="1" applyFill="1" applyBorder="1" applyAlignment="1">
      <alignment horizontal="left" vertical="center"/>
    </xf>
    <xf numFmtId="0" fontId="25" fillId="19" borderId="2" xfId="4" applyFont="1" applyFill="1" applyBorder="1" applyAlignment="1">
      <alignment horizontal="center" vertical="justify"/>
    </xf>
    <xf numFmtId="46" fontId="18" fillId="19" borderId="34" xfId="0" applyNumberFormat="1" applyFont="1" applyFill="1" applyBorder="1" applyAlignment="1">
      <alignment horizontal="center" vertical="center"/>
    </xf>
    <xf numFmtId="0" fontId="18" fillId="19" borderId="21" xfId="0" applyFont="1" applyFill="1" applyBorder="1" applyAlignment="1">
      <alignment horizontal="center" vertical="center"/>
    </xf>
    <xf numFmtId="0" fontId="18" fillId="19" borderId="39" xfId="0" applyFont="1" applyFill="1" applyBorder="1" applyAlignment="1">
      <alignment horizontal="center" vertical="center"/>
    </xf>
    <xf numFmtId="0" fontId="18" fillId="19" borderId="60" xfId="0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8" fillId="0" borderId="30" xfId="0" applyFont="1" applyFill="1" applyBorder="1"/>
    <xf numFmtId="49" fontId="8" fillId="0" borderId="57" xfId="4" applyNumberFormat="1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left"/>
    </xf>
    <xf numFmtId="0" fontId="15" fillId="0" borderId="5" xfId="4" applyFont="1" applyFill="1" applyBorder="1" applyAlignment="1"/>
    <xf numFmtId="0" fontId="15" fillId="0" borderId="14" xfId="4" applyFont="1" applyFill="1" applyBorder="1" applyAlignment="1"/>
    <xf numFmtId="0" fontId="16" fillId="20" borderId="20" xfId="4" applyFont="1" applyFill="1" applyBorder="1" applyAlignment="1">
      <alignment horizontal="center" vertical="justify"/>
    </xf>
    <xf numFmtId="0" fontId="26" fillId="20" borderId="34" xfId="4" applyFont="1" applyFill="1" applyBorder="1" applyAlignment="1">
      <alignment horizontal="justify" vertical="center"/>
    </xf>
    <xf numFmtId="0" fontId="26" fillId="20" borderId="39" xfId="4" applyFont="1" applyFill="1" applyBorder="1" applyAlignment="1">
      <alignment horizontal="justify" vertical="center"/>
    </xf>
    <xf numFmtId="0" fontId="17" fillId="20" borderId="49" xfId="4" applyFont="1" applyFill="1" applyBorder="1" applyAlignment="1">
      <alignment horizontal="center" vertical="justify"/>
    </xf>
    <xf numFmtId="0" fontId="17" fillId="20" borderId="51" xfId="4" applyFont="1" applyFill="1" applyBorder="1" applyAlignment="1">
      <alignment horizontal="center" vertical="justify"/>
    </xf>
    <xf numFmtId="0" fontId="17" fillId="20" borderId="56" xfId="4" applyFont="1" applyFill="1" applyBorder="1" applyAlignment="1">
      <alignment horizontal="center" vertical="justify"/>
    </xf>
    <xf numFmtId="0" fontId="17" fillId="20" borderId="41" xfId="4" applyFont="1" applyFill="1" applyBorder="1" applyAlignment="1">
      <alignment horizontal="center" vertical="justify"/>
    </xf>
    <xf numFmtId="0" fontId="26" fillId="20" borderId="34" xfId="4" applyFont="1" applyFill="1" applyBorder="1" applyAlignment="1">
      <alignment horizontal="center" vertical="center"/>
    </xf>
    <xf numFmtId="0" fontId="26" fillId="20" borderId="36" xfId="4" applyFont="1" applyFill="1" applyBorder="1" applyAlignment="1">
      <alignment horizontal="center" vertical="center"/>
    </xf>
    <xf numFmtId="0" fontId="15" fillId="0" borderId="28" xfId="4" applyFont="1" applyFill="1" applyBorder="1" applyAlignment="1">
      <alignment horizontal="left"/>
    </xf>
    <xf numFmtId="0" fontId="15" fillId="0" borderId="58" xfId="4" applyFont="1" applyFill="1" applyBorder="1" applyAlignment="1"/>
    <xf numFmtId="0" fontId="15" fillId="0" borderId="63" xfId="4" applyFont="1" applyFill="1" applyBorder="1" applyAlignment="1"/>
    <xf numFmtId="49" fontId="18" fillId="0" borderId="26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7" fillId="0" borderId="0" xfId="2" applyFont="1" applyBorder="1" applyAlignment="1">
      <alignment horizontal="left" vertical="center"/>
    </xf>
    <xf numFmtId="0" fontId="15" fillId="0" borderId="14" xfId="0" applyFont="1" applyFill="1" applyBorder="1" applyAlignment="1"/>
    <xf numFmtId="0" fontId="30" fillId="0" borderId="0" xfId="0" applyFont="1" applyAlignment="1">
      <alignment vertical="center"/>
    </xf>
    <xf numFmtId="0" fontId="15" fillId="0" borderId="11" xfId="4" applyFont="1" applyFill="1" applyBorder="1" applyAlignment="1">
      <alignment horizontal="center"/>
    </xf>
    <xf numFmtId="49" fontId="18" fillId="24" borderId="16" xfId="4" applyNumberFormat="1" applyFont="1" applyFill="1" applyBorder="1" applyAlignment="1">
      <alignment horizontal="center" vertical="center"/>
    </xf>
    <xf numFmtId="49" fontId="18" fillId="24" borderId="17" xfId="4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15" fillId="0" borderId="0" xfId="0" applyFont="1" applyAlignment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45" fillId="0" borderId="0" xfId="0" applyFont="1" applyAlignment="1"/>
    <xf numFmtId="49" fontId="18" fillId="0" borderId="53" xfId="4" applyNumberFormat="1" applyFont="1" applyFill="1" applyBorder="1" applyAlignment="1">
      <alignment horizontal="right" vertical="center"/>
    </xf>
    <xf numFmtId="0" fontId="26" fillId="0" borderId="34" xfId="4" applyFont="1" applyFill="1" applyBorder="1" applyAlignment="1">
      <alignment horizontal="center" vertical="center"/>
    </xf>
    <xf numFmtId="0" fontId="26" fillId="0" borderId="36" xfId="4" applyFont="1" applyFill="1" applyBorder="1" applyAlignment="1">
      <alignment horizontal="center" vertical="center"/>
    </xf>
    <xf numFmtId="0" fontId="15" fillId="27" borderId="31" xfId="4" applyFont="1" applyFill="1" applyBorder="1" applyAlignment="1">
      <alignment horizontal="center"/>
    </xf>
    <xf numFmtId="0" fontId="15" fillId="0" borderId="6" xfId="4" applyFont="1" applyFill="1" applyBorder="1" applyAlignment="1">
      <alignment horizontal="center"/>
    </xf>
    <xf numFmtId="0" fontId="15" fillId="22" borderId="13" xfId="4" applyFont="1" applyFill="1" applyBorder="1" applyAlignment="1">
      <alignment horizontal="center"/>
    </xf>
    <xf numFmtId="49" fontId="18" fillId="0" borderId="25" xfId="4" applyNumberFormat="1" applyFont="1" applyFill="1" applyBorder="1" applyAlignment="1">
      <alignment horizontal="center" vertical="center"/>
    </xf>
    <xf numFmtId="0" fontId="11" fillId="0" borderId="32" xfId="4" applyFont="1" applyFill="1" applyBorder="1" applyAlignment="1">
      <alignment horizontal="center"/>
    </xf>
    <xf numFmtId="0" fontId="15" fillId="0" borderId="35" xfId="4" applyFont="1" applyFill="1" applyBorder="1" applyAlignment="1"/>
    <xf numFmtId="0" fontId="15" fillId="0" borderId="53" xfId="4" applyFont="1" applyFill="1" applyBorder="1" applyAlignment="1">
      <alignment horizontal="center"/>
    </xf>
    <xf numFmtId="0" fontId="15" fillId="0" borderId="5" xfId="4" applyFont="1" applyFill="1" applyBorder="1" applyAlignment="1">
      <alignment horizontal="center"/>
    </xf>
    <xf numFmtId="0" fontId="15" fillId="0" borderId="64" xfId="4" applyFont="1" applyFill="1" applyBorder="1" applyAlignment="1">
      <alignment horizontal="left"/>
    </xf>
    <xf numFmtId="0" fontId="8" fillId="0" borderId="24" xfId="0" applyFont="1" applyFill="1" applyBorder="1"/>
    <xf numFmtId="0" fontId="15" fillId="0" borderId="38" xfId="0" applyFont="1" applyFill="1" applyBorder="1" applyAlignment="1"/>
    <xf numFmtId="0" fontId="15" fillId="0" borderId="35" xfId="0" applyFont="1" applyFill="1" applyBorder="1" applyAlignment="1"/>
    <xf numFmtId="0" fontId="40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1" fillId="0" borderId="1" xfId="0" applyFont="1" applyFill="1" applyBorder="1" applyAlignment="1" applyProtection="1">
      <alignment horizontal="left"/>
      <protection locked="0"/>
    </xf>
    <xf numFmtId="0" fontId="51" fillId="0" borderId="1" xfId="2" applyFont="1" applyFill="1" applyBorder="1" applyAlignment="1">
      <alignment horizontal="center"/>
    </xf>
    <xf numFmtId="0" fontId="51" fillId="0" borderId="1" xfId="3" applyFont="1" applyBorder="1" applyAlignment="1">
      <alignment horizontal="center"/>
    </xf>
    <xf numFmtId="0" fontId="52" fillId="25" borderId="1" xfId="2" applyFont="1" applyFill="1" applyBorder="1" applyAlignment="1">
      <alignment horizontal="center"/>
    </xf>
    <xf numFmtId="0" fontId="51" fillId="0" borderId="0" xfId="0" applyFont="1"/>
    <xf numFmtId="0" fontId="51" fillId="3" borderId="1" xfId="0" applyFont="1" applyFill="1" applyBorder="1" applyAlignment="1" applyProtection="1">
      <alignment horizontal="left"/>
      <protection locked="0"/>
    </xf>
    <xf numFmtId="0" fontId="51" fillId="22" borderId="1" xfId="0" applyFont="1" applyFill="1" applyBorder="1" applyAlignment="1">
      <alignment horizontal="center"/>
    </xf>
    <xf numFmtId="0" fontId="51" fillId="0" borderId="1" xfId="6" applyFont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 vertical="center"/>
    </xf>
    <xf numFmtId="0" fontId="51" fillId="0" borderId="1" xfId="2" quotePrefix="1" applyFont="1" applyFill="1" applyBorder="1" applyAlignment="1">
      <alignment horizontal="center"/>
    </xf>
    <xf numFmtId="0" fontId="51" fillId="0" borderId="1" xfId="3" applyFont="1" applyFill="1" applyBorder="1" applyAlignment="1">
      <alignment horizontal="center"/>
    </xf>
    <xf numFmtId="0" fontId="51" fillId="0" borderId="0" xfId="0" applyFont="1" applyFill="1" applyBorder="1"/>
    <xf numFmtId="0" fontId="51" fillId="0" borderId="1" xfId="3" applyFont="1" applyBorder="1" applyAlignment="1">
      <alignment horizontal="left"/>
    </xf>
    <xf numFmtId="0" fontId="51" fillId="0" borderId="0" xfId="3" applyFont="1" applyAlignment="1">
      <alignment horizontal="left"/>
    </xf>
    <xf numFmtId="0" fontId="56" fillId="0" borderId="0" xfId="3" applyFont="1" applyAlignment="1">
      <alignment horizontal="left"/>
    </xf>
    <xf numFmtId="0" fontId="51" fillId="0" borderId="0" xfId="3" applyFont="1" applyAlignment="1">
      <alignment horizontal="center"/>
    </xf>
    <xf numFmtId="0" fontId="51" fillId="25" borderId="0" xfId="0" applyFont="1" applyFill="1"/>
    <xf numFmtId="0" fontId="57" fillId="0" borderId="2" xfId="3" applyFont="1" applyBorder="1" applyAlignment="1">
      <alignment horizontal="left"/>
    </xf>
    <xf numFmtId="0" fontId="52" fillId="0" borderId="0" xfId="3" applyFont="1" applyAlignment="1">
      <alignment horizontal="left"/>
    </xf>
    <xf numFmtId="0" fontId="51" fillId="4" borderId="32" xfId="3" applyFont="1" applyFill="1" applyBorder="1" applyAlignment="1">
      <alignment horizontal="left" vertical="center"/>
    </xf>
    <xf numFmtId="0" fontId="51" fillId="4" borderId="32" xfId="2" applyFont="1" applyFill="1" applyBorder="1" applyAlignment="1">
      <alignment horizontal="center" vertical="center"/>
    </xf>
    <xf numFmtId="0" fontId="52" fillId="4" borderId="23" xfId="2" applyFont="1" applyFill="1" applyBorder="1" applyAlignment="1">
      <alignment horizontal="center"/>
    </xf>
    <xf numFmtId="0" fontId="52" fillId="4" borderId="48" xfId="2" applyFont="1" applyFill="1" applyBorder="1" applyAlignment="1">
      <alignment horizontal="center"/>
    </xf>
    <xf numFmtId="0" fontId="52" fillId="25" borderId="24" xfId="2" applyFont="1" applyFill="1" applyBorder="1" applyAlignment="1">
      <alignment horizontal="center"/>
    </xf>
    <xf numFmtId="0" fontId="51" fillId="4" borderId="1" xfId="3" applyFont="1" applyFill="1" applyBorder="1" applyAlignment="1">
      <alignment horizontal="left" vertical="center"/>
    </xf>
    <xf numFmtId="0" fontId="51" fillId="4" borderId="1" xfId="2" applyFont="1" applyFill="1" applyBorder="1" applyAlignment="1">
      <alignment horizontal="center" vertical="center"/>
    </xf>
    <xf numFmtId="0" fontId="51" fillId="4" borderId="1" xfId="2" applyFont="1" applyFill="1" applyBorder="1" applyAlignment="1">
      <alignment horizontal="center"/>
    </xf>
    <xf numFmtId="17" fontId="51" fillId="4" borderId="1" xfId="2" applyNumberFormat="1" applyFont="1" applyFill="1" applyBorder="1" applyAlignment="1">
      <alignment horizontal="center"/>
    </xf>
    <xf numFmtId="0" fontId="51" fillId="0" borderId="0" xfId="0" applyFont="1" applyFill="1"/>
    <xf numFmtId="0" fontId="51" fillId="2" borderId="1" xfId="0" applyFont="1" applyFill="1" applyBorder="1" applyAlignment="1" applyProtection="1">
      <alignment horizontal="left"/>
      <protection locked="0"/>
    </xf>
    <xf numFmtId="0" fontId="51" fillId="0" borderId="1" xfId="2" applyFont="1" applyFill="1" applyBorder="1" applyAlignment="1">
      <alignment horizontal="left"/>
    </xf>
    <xf numFmtId="0" fontId="51" fillId="0" borderId="0" xfId="0" applyFont="1" applyAlignment="1">
      <alignment horizontal="left"/>
    </xf>
    <xf numFmtId="0" fontId="58" fillId="0" borderId="2" xfId="3" applyFont="1" applyBorder="1" applyAlignment="1">
      <alignment horizontal="left"/>
    </xf>
    <xf numFmtId="0" fontId="51" fillId="0" borderId="0" xfId="2" applyFont="1" applyFill="1" applyBorder="1" applyAlignment="1">
      <alignment horizontal="center"/>
    </xf>
    <xf numFmtId="0" fontId="51" fillId="0" borderId="0" xfId="6" applyFont="1" applyFill="1" applyBorder="1" applyAlignment="1">
      <alignment horizontal="center"/>
    </xf>
    <xf numFmtId="0" fontId="51" fillId="0" borderId="0" xfId="3" applyFont="1" applyFill="1" applyBorder="1" applyAlignment="1">
      <alignment horizontal="center"/>
    </xf>
    <xf numFmtId="0" fontId="51" fillId="0" borderId="0" xfId="0" applyFont="1" applyFill="1" applyBorder="1" applyAlignment="1" applyProtection="1">
      <alignment horizontal="center"/>
      <protection locked="0"/>
    </xf>
    <xf numFmtId="0" fontId="59" fillId="0" borderId="2" xfId="3" applyFont="1" applyBorder="1" applyAlignment="1">
      <alignment horizontal="left"/>
    </xf>
    <xf numFmtId="0" fontId="60" fillId="0" borderId="2" xfId="3" applyFont="1" applyBorder="1" applyAlignment="1">
      <alignment horizontal="left"/>
    </xf>
    <xf numFmtId="0" fontId="52" fillId="0" borderId="0" xfId="0" applyFont="1"/>
    <xf numFmtId="0" fontId="61" fillId="0" borderId="68" xfId="0" applyFont="1" applyBorder="1" applyAlignment="1">
      <alignment horizontal="left"/>
    </xf>
    <xf numFmtId="0" fontId="61" fillId="0" borderId="1" xfId="0" applyFont="1" applyBorder="1" applyAlignment="1">
      <alignment horizontal="left"/>
    </xf>
    <xf numFmtId="0" fontId="63" fillId="0" borderId="1" xfId="0" applyFont="1" applyBorder="1" applyAlignment="1">
      <alignment horizontal="left"/>
    </xf>
    <xf numFmtId="0" fontId="62" fillId="0" borderId="1" xfId="0" applyFont="1" applyBorder="1" applyAlignment="1">
      <alignment horizontal="left"/>
    </xf>
    <xf numFmtId="0" fontId="51" fillId="0" borderId="68" xfId="0" applyFont="1" applyBorder="1" applyAlignment="1">
      <alignment horizontal="left"/>
    </xf>
    <xf numFmtId="0" fontId="61" fillId="0" borderId="68" xfId="1" applyFont="1" applyBorder="1" applyAlignment="1">
      <alignment horizontal="left" vertical="center"/>
    </xf>
    <xf numFmtId="0" fontId="51" fillId="4" borderId="46" xfId="3" applyFont="1" applyFill="1" applyBorder="1" applyAlignment="1">
      <alignment horizontal="left" vertical="center"/>
    </xf>
    <xf numFmtId="0" fontId="51" fillId="4" borderId="49" xfId="3" applyFont="1" applyFill="1" applyBorder="1" applyAlignment="1">
      <alignment horizontal="left" vertical="center"/>
    </xf>
    <xf numFmtId="0" fontId="51" fillId="4" borderId="49" xfId="2" applyFont="1" applyFill="1" applyBorder="1" applyAlignment="1">
      <alignment horizontal="center" vertical="center"/>
    </xf>
    <xf numFmtId="0" fontId="51" fillId="4" borderId="11" xfId="3" applyFont="1" applyFill="1" applyBorder="1" applyAlignment="1">
      <alignment horizontal="left" vertical="center"/>
    </xf>
    <xf numFmtId="0" fontId="51" fillId="4" borderId="12" xfId="3" applyFont="1" applyFill="1" applyBorder="1" applyAlignment="1">
      <alignment horizontal="left" vertical="center"/>
    </xf>
    <xf numFmtId="0" fontId="51" fillId="4" borderId="12" xfId="2" applyFont="1" applyFill="1" applyBorder="1" applyAlignment="1">
      <alignment horizontal="center" vertical="center"/>
    </xf>
    <xf numFmtId="0" fontId="32" fillId="0" borderId="7" xfId="4" applyFont="1" applyFill="1" applyBorder="1" applyAlignment="1">
      <alignment horizontal="left" indent="1"/>
    </xf>
    <xf numFmtId="0" fontId="32" fillId="0" borderId="8" xfId="4" applyFont="1" applyFill="1" applyBorder="1" applyAlignment="1">
      <alignment horizontal="left" indent="1"/>
    </xf>
    <xf numFmtId="0" fontId="55" fillId="0" borderId="68" xfId="0" applyFont="1" applyBorder="1" applyAlignment="1">
      <alignment horizontal="left" vertical="center"/>
    </xf>
    <xf numFmtId="0" fontId="55" fillId="0" borderId="69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/>
    </xf>
    <xf numFmtId="0" fontId="66" fillId="4" borderId="9" xfId="4" applyFont="1" applyFill="1" applyBorder="1" applyAlignment="1">
      <alignment horizontal="center"/>
    </xf>
    <xf numFmtId="0" fontId="66" fillId="4" borderId="10" xfId="4" applyFont="1" applyFill="1" applyBorder="1" applyAlignment="1">
      <alignment horizontal="center"/>
    </xf>
    <xf numFmtId="0" fontId="66" fillId="4" borderId="18" xfId="0" applyFont="1" applyFill="1" applyBorder="1" applyAlignment="1">
      <alignment horizontal="center"/>
    </xf>
    <xf numFmtId="0" fontId="66" fillId="6" borderId="19" xfId="5" applyFont="1" applyFill="1" applyBorder="1" applyAlignment="1">
      <alignment horizontal="center"/>
    </xf>
    <xf numFmtId="0" fontId="66" fillId="6" borderId="20" xfId="5" applyFont="1" applyFill="1" applyBorder="1" applyAlignment="1"/>
    <xf numFmtId="0" fontId="20" fillId="0" borderId="30" xfId="0" applyFont="1" applyFill="1" applyBorder="1"/>
    <xf numFmtId="0" fontId="11" fillId="0" borderId="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62" fillId="0" borderId="1" xfId="0" applyFont="1" applyBorder="1" applyAlignment="1">
      <alignment horizontal="left" vertical="center"/>
    </xf>
    <xf numFmtId="49" fontId="18" fillId="0" borderId="27" xfId="4" applyNumberFormat="1" applyFont="1" applyFill="1" applyBorder="1" applyAlignment="1">
      <alignment horizontal="center" vertical="center"/>
    </xf>
    <xf numFmtId="0" fontId="15" fillId="8" borderId="31" xfId="4" applyFont="1" applyFill="1" applyBorder="1" applyAlignment="1">
      <alignment horizontal="center"/>
    </xf>
    <xf numFmtId="0" fontId="15" fillId="30" borderId="13" xfId="4" applyFont="1" applyFill="1" applyBorder="1" applyAlignment="1">
      <alignment horizontal="center"/>
    </xf>
    <xf numFmtId="0" fontId="70" fillId="0" borderId="0" xfId="0" applyFont="1"/>
    <xf numFmtId="0" fontId="51" fillId="8" borderId="1" xfId="0" applyFont="1" applyFill="1" applyBorder="1" applyAlignment="1">
      <alignment horizontal="center"/>
    </xf>
    <xf numFmtId="0" fontId="51" fillId="4" borderId="32" xfId="3" applyFont="1" applyFill="1" applyBorder="1" applyAlignment="1">
      <alignment horizontal="left" vertical="center"/>
    </xf>
    <xf numFmtId="0" fontId="51" fillId="4" borderId="1" xfId="3" applyFont="1" applyFill="1" applyBorder="1" applyAlignment="1">
      <alignment horizontal="left" vertical="center"/>
    </xf>
    <xf numFmtId="0" fontId="51" fillId="4" borderId="32" xfId="2" applyFont="1" applyFill="1" applyBorder="1" applyAlignment="1">
      <alignment horizontal="center" vertical="center"/>
    </xf>
    <xf numFmtId="0" fontId="51" fillId="4" borderId="1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/>
    </xf>
    <xf numFmtId="0" fontId="51" fillId="21" borderId="1" xfId="0" applyFont="1" applyFill="1" applyBorder="1" applyAlignment="1">
      <alignment horizontal="center"/>
    </xf>
    <xf numFmtId="0" fontId="52" fillId="27" borderId="12" xfId="0" applyFont="1" applyFill="1" applyBorder="1" applyAlignment="1">
      <alignment horizontal="center" vertical="center"/>
    </xf>
    <xf numFmtId="0" fontId="51" fillId="0" borderId="1" xfId="0" applyFont="1" applyFill="1" applyBorder="1" applyAlignment="1" applyProtection="1">
      <alignment horizontal="left" vertical="center"/>
      <protection locked="0"/>
    </xf>
    <xf numFmtId="0" fontId="51" fillId="0" borderId="1" xfId="2" applyFont="1" applyFill="1" applyBorder="1" applyAlignment="1">
      <alignment horizontal="center" vertical="center"/>
    </xf>
    <xf numFmtId="0" fontId="52" fillId="11" borderId="1" xfId="2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27" borderId="12" xfId="0" applyFont="1" applyFill="1" applyBorder="1" applyAlignment="1">
      <alignment horizontal="center" vertical="center"/>
    </xf>
    <xf numFmtId="0" fontId="51" fillId="0" borderId="1" xfId="6" applyFont="1" applyBorder="1" applyAlignment="1">
      <alignment horizontal="center" vertical="center"/>
    </xf>
    <xf numFmtId="0" fontId="51" fillId="0" borderId="1" xfId="2" quotePrefix="1" applyFont="1" applyFill="1" applyBorder="1" applyAlignment="1">
      <alignment horizontal="center" vertical="center"/>
    </xf>
    <xf numFmtId="0" fontId="51" fillId="21" borderId="12" xfId="0" applyFont="1" applyFill="1" applyBorder="1" applyAlignment="1">
      <alignment horizontal="center" vertical="center"/>
    </xf>
    <xf numFmtId="0" fontId="52" fillId="22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left" vertical="center"/>
    </xf>
    <xf numFmtId="0" fontId="51" fillId="22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center"/>
    </xf>
    <xf numFmtId="0" fontId="51" fillId="0" borderId="1" xfId="0" applyFont="1" applyBorder="1" applyAlignment="1">
      <alignment horizontal="left" vertical="center"/>
    </xf>
    <xf numFmtId="0" fontId="51" fillId="0" borderId="1" xfId="2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 vertical="center"/>
    </xf>
    <xf numFmtId="0" fontId="51" fillId="0" borderId="1" xfId="3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1" fillId="0" borderId="0" xfId="3" applyFont="1" applyAlignment="1">
      <alignment horizontal="left" vertical="center"/>
    </xf>
    <xf numFmtId="0" fontId="56" fillId="0" borderId="0" xfId="3" applyFont="1" applyAlignment="1">
      <alignment horizontal="left" vertical="center"/>
    </xf>
    <xf numFmtId="0" fontId="51" fillId="0" borderId="0" xfId="3" applyFont="1" applyAlignment="1">
      <alignment horizontal="center" vertical="center"/>
    </xf>
    <xf numFmtId="0" fontId="51" fillId="11" borderId="0" xfId="0" applyFont="1" applyFill="1" applyAlignment="1">
      <alignment vertical="center"/>
    </xf>
    <xf numFmtId="0" fontId="57" fillId="0" borderId="2" xfId="3" applyFont="1" applyBorder="1" applyAlignment="1">
      <alignment horizontal="left" vertical="center"/>
    </xf>
    <xf numFmtId="0" fontId="52" fillId="0" borderId="0" xfId="3" applyFont="1" applyAlignment="1">
      <alignment horizontal="left" vertical="center"/>
    </xf>
    <xf numFmtId="0" fontId="52" fillId="4" borderId="23" xfId="2" applyFont="1" applyFill="1" applyBorder="1" applyAlignment="1">
      <alignment horizontal="center" vertical="center"/>
    </xf>
    <xf numFmtId="0" fontId="52" fillId="4" borderId="48" xfId="2" applyFont="1" applyFill="1" applyBorder="1" applyAlignment="1">
      <alignment horizontal="center" vertical="center"/>
    </xf>
    <xf numFmtId="0" fontId="52" fillId="11" borderId="24" xfId="2" applyFont="1" applyFill="1" applyBorder="1" applyAlignment="1">
      <alignment horizontal="center" vertical="center"/>
    </xf>
    <xf numFmtId="17" fontId="51" fillId="4" borderId="1" xfId="2" applyNumberFormat="1" applyFont="1" applyFill="1" applyBorder="1" applyAlignment="1">
      <alignment horizontal="center" vertical="center"/>
    </xf>
    <xf numFmtId="0" fontId="51" fillId="2" borderId="1" xfId="0" applyFon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60" fillId="0" borderId="2" xfId="3" applyFont="1" applyBorder="1" applyAlignment="1">
      <alignment horizontal="left" vertical="center"/>
    </xf>
    <xf numFmtId="0" fontId="51" fillId="0" borderId="0" xfId="2" applyFont="1" applyFill="1" applyBorder="1" applyAlignment="1">
      <alignment horizontal="center" vertical="center"/>
    </xf>
    <xf numFmtId="0" fontId="51" fillId="0" borderId="0" xfId="3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>
      <alignment vertical="center"/>
    </xf>
    <xf numFmtId="0" fontId="58" fillId="0" borderId="2" xfId="3" applyFont="1" applyBorder="1" applyAlignment="1">
      <alignment horizontal="left" vertical="center"/>
    </xf>
    <xf numFmtId="0" fontId="51" fillId="3" borderId="1" xfId="0" applyFont="1" applyFill="1" applyBorder="1" applyAlignment="1" applyProtection="1">
      <alignment horizontal="left" vertical="center"/>
      <protection locked="0"/>
    </xf>
    <xf numFmtId="0" fontId="51" fillId="10" borderId="1" xfId="3" applyFont="1" applyFill="1" applyBorder="1" applyAlignment="1">
      <alignment horizontal="left" vertical="center"/>
    </xf>
    <xf numFmtId="0" fontId="51" fillId="10" borderId="1" xfId="0" applyFont="1" applyFill="1" applyBorder="1" applyAlignment="1" applyProtection="1">
      <alignment horizontal="left" vertical="center"/>
      <protection locked="0"/>
    </xf>
    <xf numFmtId="0" fontId="64" fillId="26" borderId="1" xfId="0" applyFont="1" applyFill="1" applyBorder="1" applyAlignment="1" applyProtection="1">
      <alignment horizontal="left" vertical="center"/>
      <protection locked="0"/>
    </xf>
    <xf numFmtId="0" fontId="64" fillId="10" borderId="1" xfId="2" applyFont="1" applyFill="1" applyBorder="1" applyAlignment="1">
      <alignment horizontal="center" vertical="center"/>
    </xf>
    <xf numFmtId="0" fontId="64" fillId="10" borderId="1" xfId="3" applyFont="1" applyFill="1" applyBorder="1" applyAlignment="1">
      <alignment horizontal="left" vertical="center"/>
    </xf>
    <xf numFmtId="0" fontId="64" fillId="10" borderId="1" xfId="2" quotePrefix="1" applyFont="1" applyFill="1" applyBorder="1" applyAlignment="1">
      <alignment horizontal="center" vertical="center"/>
    </xf>
    <xf numFmtId="0" fontId="64" fillId="10" borderId="1" xfId="3" applyFont="1" applyFill="1" applyBorder="1" applyAlignment="1">
      <alignment horizontal="center" vertical="center"/>
    </xf>
    <xf numFmtId="0" fontId="51" fillId="26" borderId="1" xfId="0" applyFont="1" applyFill="1" applyBorder="1" applyAlignment="1" applyProtection="1">
      <alignment horizontal="left" vertical="center"/>
      <protection locked="0"/>
    </xf>
    <xf numFmtId="0" fontId="51" fillId="10" borderId="1" xfId="2" applyFont="1" applyFill="1" applyBorder="1" applyAlignment="1">
      <alignment horizontal="center" vertical="center"/>
    </xf>
    <xf numFmtId="0" fontId="65" fillId="18" borderId="0" xfId="3" applyFont="1" applyFill="1" applyBorder="1" applyAlignment="1">
      <alignment horizontal="left" vertical="center"/>
    </xf>
    <xf numFmtId="0" fontId="65" fillId="0" borderId="36" xfId="3" applyFont="1" applyFill="1" applyBorder="1" applyAlignment="1">
      <alignment horizontal="left" vertical="center"/>
    </xf>
    <xf numFmtId="0" fontId="65" fillId="18" borderId="0" xfId="3" applyFont="1" applyFill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18" fillId="0" borderId="1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27" borderId="1" xfId="0" applyFont="1" applyFill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26" fillId="21" borderId="1" xfId="0" applyFont="1" applyFill="1" applyBorder="1" applyAlignment="1">
      <alignment horizontal="center" vertical="center"/>
    </xf>
    <xf numFmtId="0" fontId="26" fillId="22" borderId="1" xfId="0" applyFont="1" applyFill="1" applyBorder="1" applyAlignment="1">
      <alignment horizontal="center" vertical="center"/>
    </xf>
    <xf numFmtId="165" fontId="62" fillId="0" borderId="1" xfId="7" applyFont="1" applyBorder="1" applyAlignment="1">
      <alignment horizontal="left" vertical="center"/>
    </xf>
    <xf numFmtId="0" fontId="18" fillId="0" borderId="1" xfId="6" applyFont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" xfId="6" applyFont="1" applyFill="1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8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4" fillId="0" borderId="2" xfId="3" applyFont="1" applyBorder="1" applyAlignment="1">
      <alignment horizontal="left" vertical="center"/>
    </xf>
    <xf numFmtId="0" fontId="26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17" fontId="18" fillId="4" borderId="1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5" fillId="5" borderId="2" xfId="3" applyFont="1" applyFill="1" applyBorder="1" applyAlignment="1">
      <alignment horizontal="left" vertical="center"/>
    </xf>
    <xf numFmtId="0" fontId="26" fillId="12" borderId="2" xfId="3" applyFont="1" applyFill="1" applyBorder="1" applyAlignment="1">
      <alignment horizontal="left" vertical="center"/>
    </xf>
    <xf numFmtId="0" fontId="36" fillId="0" borderId="0" xfId="3" applyFont="1" applyAlignment="1">
      <alignment horizontal="center" vertical="center"/>
    </xf>
    <xf numFmtId="0" fontId="18" fillId="0" borderId="1" xfId="2" quotePrefix="1" applyFont="1" applyFill="1" applyBorder="1" applyAlignment="1">
      <alignment horizontal="center" vertical="center"/>
    </xf>
    <xf numFmtId="0" fontId="26" fillId="23" borderId="2" xfId="3" applyFont="1" applyFill="1" applyBorder="1" applyAlignment="1">
      <alignment horizontal="left" vertical="center"/>
    </xf>
    <xf numFmtId="0" fontId="26" fillId="27" borderId="2" xfId="3" applyFont="1" applyFill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12" fillId="0" borderId="52" xfId="0" applyFont="1" applyFill="1" applyBorder="1"/>
    <xf numFmtId="0" fontId="12" fillId="0" borderId="30" xfId="0" applyFont="1" applyFill="1" applyBorder="1"/>
    <xf numFmtId="0" fontId="12" fillId="0" borderId="25" xfId="0" applyFont="1" applyFill="1" applyBorder="1"/>
    <xf numFmtId="0" fontId="12" fillId="0" borderId="45" xfId="0" applyFont="1" applyFill="1" applyBorder="1"/>
    <xf numFmtId="0" fontId="51" fillId="10" borderId="46" xfId="3" applyFont="1" applyFill="1" applyBorder="1" applyAlignment="1">
      <alignment horizontal="left" vertical="center"/>
    </xf>
    <xf numFmtId="0" fontId="51" fillId="10" borderId="49" xfId="3" applyFont="1" applyFill="1" applyBorder="1" applyAlignment="1">
      <alignment horizontal="left" vertical="center"/>
    </xf>
    <xf numFmtId="0" fontId="51" fillId="10" borderId="49" xfId="2" applyFont="1" applyFill="1" applyBorder="1" applyAlignment="1">
      <alignment horizontal="center" vertical="center"/>
    </xf>
    <xf numFmtId="0" fontId="51" fillId="10" borderId="11" xfId="3" applyFont="1" applyFill="1" applyBorder="1" applyAlignment="1">
      <alignment horizontal="left" vertical="center"/>
    </xf>
    <xf numFmtId="0" fontId="51" fillId="10" borderId="12" xfId="3" applyFont="1" applyFill="1" applyBorder="1" applyAlignment="1">
      <alignment horizontal="left" vertical="center"/>
    </xf>
    <xf numFmtId="0" fontId="51" fillId="10" borderId="12" xfId="2" applyFont="1" applyFill="1" applyBorder="1" applyAlignment="1">
      <alignment horizontal="center" vertical="center"/>
    </xf>
    <xf numFmtId="0" fontId="51" fillId="10" borderId="31" xfId="3" applyFont="1" applyFill="1" applyBorder="1" applyAlignment="1">
      <alignment horizontal="left" vertical="center"/>
    </xf>
    <xf numFmtId="0" fontId="51" fillId="10" borderId="32" xfId="3" applyFont="1" applyFill="1" applyBorder="1" applyAlignment="1">
      <alignment horizontal="left" vertical="center"/>
    </xf>
    <xf numFmtId="0" fontId="51" fillId="10" borderId="32" xfId="2" applyFont="1" applyFill="1" applyBorder="1" applyAlignment="1">
      <alignment horizontal="center" vertical="center"/>
    </xf>
    <xf numFmtId="0" fontId="51" fillId="10" borderId="13" xfId="3" applyFont="1" applyFill="1" applyBorder="1" applyAlignment="1">
      <alignment horizontal="left" vertical="center"/>
    </xf>
    <xf numFmtId="49" fontId="18" fillId="0" borderId="13" xfId="4" applyNumberFormat="1" applyFont="1" applyBorder="1" applyAlignment="1">
      <alignment horizontal="center" vertical="center"/>
    </xf>
    <xf numFmtId="49" fontId="18" fillId="5" borderId="1" xfId="4" applyNumberFormat="1" applyFont="1" applyFill="1" applyBorder="1" applyAlignment="1">
      <alignment horizontal="center" vertical="center"/>
    </xf>
    <xf numFmtId="49" fontId="18" fillId="0" borderId="13" xfId="4" applyNumberFormat="1" applyFont="1" applyFill="1" applyBorder="1" applyAlignment="1">
      <alignment horizontal="center" vertical="center"/>
    </xf>
    <xf numFmtId="49" fontId="18" fillId="5" borderId="31" xfId="4" applyNumberFormat="1" applyFont="1" applyFill="1" applyBorder="1" applyAlignment="1">
      <alignment horizontal="center" vertical="center"/>
    </xf>
    <xf numFmtId="49" fontId="18" fillId="0" borderId="32" xfId="4" applyNumberFormat="1" applyFont="1" applyBorder="1" applyAlignment="1">
      <alignment horizontal="center" vertical="center"/>
    </xf>
    <xf numFmtId="49" fontId="18" fillId="0" borderId="32" xfId="4" applyNumberFormat="1" applyFont="1" applyFill="1" applyBorder="1" applyAlignment="1">
      <alignment horizontal="center" vertical="center"/>
    </xf>
    <xf numFmtId="49" fontId="18" fillId="0" borderId="57" xfId="4" applyNumberFormat="1" applyFont="1" applyFill="1" applyBorder="1" applyAlignment="1">
      <alignment horizontal="center" vertical="center"/>
    </xf>
    <xf numFmtId="49" fontId="18" fillId="0" borderId="16" xfId="4" applyNumberFormat="1" applyFont="1" applyFill="1" applyBorder="1" applyAlignment="1">
      <alignment horizontal="center" vertical="center"/>
    </xf>
    <xf numFmtId="0" fontId="14" fillId="0" borderId="43" xfId="4" applyFont="1" applyFill="1" applyBorder="1" applyAlignment="1">
      <alignment horizontal="center" vertical="justify"/>
    </xf>
    <xf numFmtId="49" fontId="8" fillId="0" borderId="25" xfId="4" applyNumberFormat="1" applyFont="1" applyFill="1" applyBorder="1" applyAlignment="1">
      <alignment horizontal="center" vertical="center"/>
    </xf>
    <xf numFmtId="49" fontId="18" fillId="0" borderId="1" xfId="4" applyNumberFormat="1" applyFont="1" applyFill="1" applyBorder="1" applyAlignment="1">
      <alignment horizontal="center" vertical="center"/>
    </xf>
    <xf numFmtId="0" fontId="51" fillId="0" borderId="1" xfId="2" applyFont="1" applyFill="1" applyBorder="1" applyAlignment="1">
      <alignment horizontal="center"/>
    </xf>
    <xf numFmtId="0" fontId="51" fillId="0" borderId="1" xfId="3" applyFont="1" applyBorder="1" applyAlignment="1">
      <alignment horizontal="center"/>
    </xf>
    <xf numFmtId="0" fontId="52" fillId="25" borderId="1" xfId="2" applyFont="1" applyFill="1" applyBorder="1" applyAlignment="1">
      <alignment horizontal="center"/>
    </xf>
    <xf numFmtId="0" fontId="54" fillId="0" borderId="1" xfId="1" applyFont="1" applyBorder="1" applyAlignment="1">
      <alignment horizontal="left" vertical="center"/>
    </xf>
    <xf numFmtId="0" fontId="51" fillId="0" borderId="1" xfId="6" applyFont="1" applyBorder="1" applyAlignment="1">
      <alignment horizontal="center"/>
    </xf>
    <xf numFmtId="0" fontId="51" fillId="0" borderId="1" xfId="2" quotePrefix="1" applyFont="1" applyFill="1" applyBorder="1" applyAlignment="1">
      <alignment horizontal="center"/>
    </xf>
    <xf numFmtId="0" fontId="51" fillId="0" borderId="1" xfId="3" applyFont="1" applyFill="1" applyBorder="1" applyAlignment="1">
      <alignment horizontal="center"/>
    </xf>
    <xf numFmtId="0" fontId="54" fillId="0" borderId="68" xfId="1" applyFont="1" applyBorder="1" applyAlignment="1">
      <alignment horizontal="left" vertical="center"/>
    </xf>
    <xf numFmtId="0" fontId="51" fillId="0" borderId="1" xfId="6" applyFont="1" applyFill="1" applyBorder="1" applyAlignment="1">
      <alignment horizontal="center"/>
    </xf>
    <xf numFmtId="0" fontId="51" fillId="0" borderId="1" xfId="3" applyFont="1" applyBorder="1" applyAlignment="1">
      <alignment horizontal="left"/>
    </xf>
    <xf numFmtId="0" fontId="61" fillId="0" borderId="1" xfId="1" applyFont="1" applyBorder="1" applyAlignment="1">
      <alignment horizontal="left" vertical="center"/>
    </xf>
    <xf numFmtId="0" fontId="51" fillId="0" borderId="1" xfId="2" applyFont="1" applyFill="1" applyBorder="1" applyAlignment="1">
      <alignment horizontal="center" vertical="center"/>
    </xf>
    <xf numFmtId="0" fontId="52" fillId="11" borderId="1" xfId="2" applyFont="1" applyFill="1" applyBorder="1" applyAlignment="1">
      <alignment horizontal="center" vertical="center"/>
    </xf>
    <xf numFmtId="0" fontId="51" fillId="0" borderId="1" xfId="6" applyFont="1" applyBorder="1" applyAlignment="1">
      <alignment horizontal="center" vertical="center"/>
    </xf>
    <xf numFmtId="0" fontId="51" fillId="0" borderId="1" xfId="2" quotePrefix="1" applyFont="1" applyFill="1" applyBorder="1" applyAlignment="1">
      <alignment horizontal="center" vertical="center"/>
    </xf>
    <xf numFmtId="165" fontId="55" fillId="0" borderId="1" xfId="7" applyFont="1" applyBorder="1" applyAlignment="1">
      <alignment horizontal="left" vertical="center"/>
    </xf>
    <xf numFmtId="0" fontId="51" fillId="0" borderId="1" xfId="2" applyFont="1" applyFill="1" applyBorder="1" applyAlignment="1">
      <alignment horizontal="left" vertical="center"/>
    </xf>
    <xf numFmtId="0" fontId="51" fillId="0" borderId="1" xfId="3" applyFont="1" applyBorder="1" applyAlignment="1">
      <alignment horizontal="center" vertical="center"/>
    </xf>
    <xf numFmtId="0" fontId="51" fillId="0" borderId="1" xfId="6" applyFont="1" applyFill="1" applyBorder="1" applyAlignment="1">
      <alignment horizontal="center" vertical="center"/>
    </xf>
    <xf numFmtId="0" fontId="51" fillId="0" borderId="68" xfId="2" applyFont="1" applyFill="1" applyBorder="1" applyAlignment="1">
      <alignment horizontal="left" vertical="center"/>
    </xf>
    <xf numFmtId="0" fontId="51" fillId="0" borderId="1" xfId="3" applyFont="1" applyBorder="1" applyAlignment="1">
      <alignment horizontal="left" vertical="center"/>
    </xf>
    <xf numFmtId="49" fontId="18" fillId="0" borderId="67" xfId="4" applyNumberFormat="1" applyFont="1" applyFill="1" applyBorder="1" applyAlignment="1">
      <alignment horizontal="center" vertical="center"/>
    </xf>
    <xf numFmtId="49" fontId="18" fillId="0" borderId="37" xfId="4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6" fillId="20" borderId="3" xfId="4" applyFont="1" applyFill="1" applyBorder="1" applyAlignment="1">
      <alignment horizontal="center" vertical="justify"/>
    </xf>
    <xf numFmtId="0" fontId="16" fillId="20" borderId="42" xfId="4" applyFont="1" applyFill="1" applyBorder="1" applyAlignment="1">
      <alignment horizontal="center" vertical="justify"/>
    </xf>
    <xf numFmtId="49" fontId="26" fillId="20" borderId="38" xfId="4" applyNumberFormat="1" applyFont="1" applyFill="1" applyBorder="1" applyAlignment="1">
      <alignment horizontal="center" vertical="center"/>
    </xf>
    <xf numFmtId="49" fontId="26" fillId="20" borderId="24" xfId="4" applyNumberFormat="1" applyFont="1" applyFill="1" applyBorder="1" applyAlignment="1">
      <alignment horizontal="center" vertical="center"/>
    </xf>
    <xf numFmtId="49" fontId="26" fillId="20" borderId="53" xfId="4" applyNumberFormat="1" applyFont="1" applyFill="1" applyBorder="1" applyAlignment="1">
      <alignment horizontal="center" vertical="center"/>
    </xf>
    <xf numFmtId="49" fontId="26" fillId="20" borderId="52" xfId="4" applyNumberFormat="1" applyFont="1" applyFill="1" applyBorder="1" applyAlignment="1">
      <alignment horizontal="center" vertical="center"/>
    </xf>
    <xf numFmtId="49" fontId="26" fillId="20" borderId="54" xfId="4" applyNumberFormat="1" applyFont="1" applyFill="1" applyBorder="1" applyAlignment="1">
      <alignment horizontal="center" vertical="center"/>
    </xf>
    <xf numFmtId="49" fontId="26" fillId="20" borderId="55" xfId="4" applyNumberFormat="1" applyFont="1" applyFill="1" applyBorder="1" applyAlignment="1">
      <alignment horizontal="center" vertical="center"/>
    </xf>
    <xf numFmtId="49" fontId="26" fillId="24" borderId="58" xfId="4" applyNumberFormat="1" applyFont="1" applyFill="1" applyBorder="1" applyAlignment="1">
      <alignment horizontal="center" vertical="center"/>
    </xf>
    <xf numFmtId="49" fontId="26" fillId="24" borderId="59" xfId="4" applyNumberFormat="1" applyFont="1" applyFill="1" applyBorder="1" applyAlignment="1">
      <alignment horizontal="center" vertical="center"/>
    </xf>
    <xf numFmtId="49" fontId="18" fillId="20" borderId="20" xfId="4" applyNumberFormat="1" applyFont="1" applyFill="1" applyBorder="1" applyAlignment="1">
      <alignment horizontal="center" vertical="center"/>
    </xf>
    <xf numFmtId="49" fontId="18" fillId="20" borderId="18" xfId="4" applyNumberFormat="1" applyFont="1" applyFill="1" applyBorder="1" applyAlignment="1">
      <alignment horizontal="center" vertical="center"/>
    </xf>
    <xf numFmtId="49" fontId="18" fillId="20" borderId="50" xfId="4" applyNumberFormat="1" applyFont="1" applyFill="1" applyBorder="1" applyAlignment="1">
      <alignment horizontal="center" vertical="center"/>
    </xf>
    <xf numFmtId="49" fontId="18" fillId="20" borderId="44" xfId="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68" xfId="0" applyFont="1" applyBorder="1" applyAlignment="1">
      <alignment horizontal="left" vertical="center"/>
    </xf>
    <xf numFmtId="0" fontId="15" fillId="0" borderId="6" xfId="4" applyFont="1" applyFill="1" applyBorder="1" applyAlignment="1"/>
    <xf numFmtId="0" fontId="79" fillId="0" borderId="2" xfId="3" applyFont="1" applyBorder="1" applyAlignment="1">
      <alignment horizontal="left"/>
    </xf>
    <xf numFmtId="0" fontId="51" fillId="0" borderId="40" xfId="2" applyFont="1" applyFill="1" applyBorder="1" applyAlignment="1">
      <alignment horizontal="center"/>
    </xf>
    <xf numFmtId="0" fontId="51" fillId="0" borderId="12" xfId="2" applyFont="1" applyFill="1" applyBorder="1" applyAlignment="1">
      <alignment horizontal="center"/>
    </xf>
    <xf numFmtId="0" fontId="52" fillId="25" borderId="12" xfId="2" applyFont="1" applyFill="1" applyBorder="1" applyAlignment="1">
      <alignment horizontal="center"/>
    </xf>
    <xf numFmtId="0" fontId="61" fillId="0" borderId="70" xfId="0" applyFont="1" applyBorder="1" applyAlignment="1">
      <alignment horizontal="left"/>
    </xf>
    <xf numFmtId="0" fontId="52" fillId="0" borderId="0" xfId="0" applyFont="1" applyFill="1"/>
    <xf numFmtId="0" fontId="18" fillId="0" borderId="48" xfId="4" applyFont="1" applyFill="1" applyBorder="1" applyAlignment="1">
      <alignment horizontal="center" vertical="center"/>
    </xf>
    <xf numFmtId="0" fontId="18" fillId="0" borderId="18" xfId="4" applyFont="1" applyFill="1" applyBorder="1" applyAlignment="1">
      <alignment horizontal="center" vertical="center"/>
    </xf>
    <xf numFmtId="0" fontId="18" fillId="0" borderId="35" xfId="4" applyFont="1" applyFill="1" applyBorder="1" applyAlignment="1">
      <alignment horizontal="left" vertical="center"/>
    </xf>
    <xf numFmtId="0" fontId="18" fillId="0" borderId="44" xfId="4" applyFont="1" applyFill="1" applyBorder="1" applyAlignment="1">
      <alignment horizontal="left" vertical="center"/>
    </xf>
    <xf numFmtId="0" fontId="52" fillId="29" borderId="1" xfId="2" applyFont="1" applyFill="1" applyBorder="1" applyAlignment="1">
      <alignment horizontal="center" vertical="center"/>
    </xf>
    <xf numFmtId="0" fontId="52" fillId="21" borderId="1" xfId="0" applyFont="1" applyFill="1" applyBorder="1" applyAlignment="1">
      <alignment horizontal="center" vertical="center"/>
    </xf>
    <xf numFmtId="0" fontId="51" fillId="0" borderId="7" xfId="2" applyFont="1" applyFill="1" applyBorder="1" applyAlignment="1">
      <alignment horizontal="center" vertical="center"/>
    </xf>
    <xf numFmtId="0" fontId="52" fillId="27" borderId="1" xfId="0" applyFont="1" applyFill="1" applyBorder="1" applyAlignment="1">
      <alignment horizontal="center" vertical="center"/>
    </xf>
    <xf numFmtId="0" fontId="71" fillId="9" borderId="7" xfId="2" applyFont="1" applyFill="1" applyBorder="1" applyAlignment="1">
      <alignment vertical="center"/>
    </xf>
    <xf numFmtId="0" fontId="71" fillId="9" borderId="45" xfId="2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" fontId="72" fillId="9" borderId="1" xfId="2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2" fillId="9" borderId="1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51" fillId="29" borderId="0" xfId="0" applyFont="1" applyFill="1" applyAlignment="1">
      <alignment vertical="center"/>
    </xf>
    <xf numFmtId="0" fontId="75" fillId="5" borderId="2" xfId="3" applyFont="1" applyFill="1" applyBorder="1" applyAlignment="1">
      <alignment horizontal="left" vertical="center"/>
    </xf>
    <xf numFmtId="0" fontId="76" fillId="0" borderId="0" xfId="3" applyFont="1" applyAlignment="1">
      <alignment horizontal="center" vertical="center"/>
    </xf>
    <xf numFmtId="0" fontId="58" fillId="10" borderId="2" xfId="3" applyFont="1" applyFill="1" applyBorder="1" applyAlignment="1">
      <alignment horizontal="left" vertical="center"/>
    </xf>
    <xf numFmtId="0" fontId="52" fillId="10" borderId="0" xfId="3" applyFont="1" applyFill="1" applyAlignment="1">
      <alignment horizontal="left" vertical="center"/>
    </xf>
    <xf numFmtId="0" fontId="51" fillId="10" borderId="0" xfId="3" applyFont="1" applyFill="1" applyAlignment="1">
      <alignment horizontal="center" vertical="center"/>
    </xf>
    <xf numFmtId="17" fontId="51" fillId="10" borderId="1" xfId="2" applyNumberFormat="1" applyFont="1" applyFill="1" applyBorder="1" applyAlignment="1">
      <alignment horizontal="center" vertical="center"/>
    </xf>
    <xf numFmtId="0" fontId="51" fillId="10" borderId="1" xfId="2" quotePrefix="1" applyFont="1" applyFill="1" applyBorder="1" applyAlignment="1">
      <alignment horizontal="center" vertical="center"/>
    </xf>
    <xf numFmtId="0" fontId="51" fillId="10" borderId="1" xfId="3" applyFont="1" applyFill="1" applyBorder="1" applyAlignment="1">
      <alignment horizontal="center" vertical="center"/>
    </xf>
    <xf numFmtId="0" fontId="51" fillId="10" borderId="1" xfId="6" applyFont="1" applyFill="1" applyBorder="1" applyAlignment="1">
      <alignment horizontal="center" vertical="center"/>
    </xf>
    <xf numFmtId="0" fontId="77" fillId="18" borderId="2" xfId="3" applyFont="1" applyFill="1" applyBorder="1" applyAlignment="1">
      <alignment horizontal="left" vertical="center"/>
    </xf>
    <xf numFmtId="0" fontId="7" fillId="0" borderId="0" xfId="2" applyFont="1" applyBorder="1" applyAlignment="1">
      <alignment horizontal="right" vertical="center"/>
    </xf>
    <xf numFmtId="49" fontId="46" fillId="8" borderId="43" xfId="4" applyNumberFormat="1" applyFont="1" applyFill="1" applyBorder="1" applyAlignment="1">
      <alignment horizontal="center"/>
    </xf>
    <xf numFmtId="49" fontId="46" fillId="8" borderId="43" xfId="4" applyNumberFormat="1" applyFont="1" applyFill="1" applyBorder="1" applyAlignment="1"/>
    <xf numFmtId="0" fontId="24" fillId="8" borderId="3" xfId="0" applyFont="1" applyFill="1" applyBorder="1" applyAlignment="1">
      <alignment vertical="center"/>
    </xf>
    <xf numFmtId="0" fontId="8" fillId="8" borderId="41" xfId="0" applyFont="1" applyFill="1" applyBorder="1"/>
    <xf numFmtId="0" fontId="43" fillId="8" borderId="41" xfId="0" applyFont="1" applyFill="1" applyBorder="1"/>
    <xf numFmtId="49" fontId="46" fillId="8" borderId="29" xfId="4" applyNumberFormat="1" applyFont="1" applyFill="1" applyBorder="1" applyAlignment="1"/>
    <xf numFmtId="0" fontId="15" fillId="0" borderId="38" xfId="4" applyFont="1" applyFill="1" applyBorder="1" applyAlignment="1"/>
    <xf numFmtId="0" fontId="15" fillId="0" borderId="5" xfId="0" applyFont="1" applyFill="1" applyBorder="1" applyAlignment="1"/>
    <xf numFmtId="0" fontId="51" fillId="0" borderId="68" xfId="2" applyFont="1" applyFill="1" applyBorder="1" applyAlignment="1">
      <alignment horizontal="left"/>
    </xf>
    <xf numFmtId="0" fontId="51" fillId="0" borderId="69" xfId="2" applyFont="1" applyFill="1" applyBorder="1" applyAlignment="1">
      <alignment horizontal="left"/>
    </xf>
    <xf numFmtId="49" fontId="46" fillId="8" borderId="43" xfId="4" applyNumberFormat="1" applyFont="1" applyFill="1" applyBorder="1" applyAlignment="1">
      <alignment horizontal="left"/>
    </xf>
    <xf numFmtId="0" fontId="78" fillId="0" borderId="0" xfId="0" applyFont="1" applyAlignment="1">
      <alignment vertical="center"/>
    </xf>
    <xf numFmtId="0" fontId="71" fillId="9" borderId="1" xfId="0" applyFont="1" applyFill="1" applyBorder="1" applyAlignment="1">
      <alignment horizontal="center" vertical="center"/>
    </xf>
    <xf numFmtId="14" fontId="71" fillId="9" borderId="1" xfId="0" applyNumberFormat="1" applyFont="1" applyFill="1" applyBorder="1" applyAlignment="1">
      <alignment horizontal="center" vertical="center"/>
    </xf>
    <xf numFmtId="164" fontId="71" fillId="9" borderId="1" xfId="0" applyNumberFormat="1" applyFont="1" applyFill="1" applyBorder="1" applyAlignment="1">
      <alignment horizontal="center" vertical="center"/>
    </xf>
    <xf numFmtId="0" fontId="72" fillId="9" borderId="16" xfId="0" applyFont="1" applyFill="1" applyBorder="1" applyAlignment="1">
      <alignment horizontal="center" vertical="center"/>
    </xf>
    <xf numFmtId="0" fontId="84" fillId="8" borderId="40" xfId="0" applyFont="1" applyFill="1" applyBorder="1" applyAlignment="1">
      <alignment horizontal="center"/>
    </xf>
    <xf numFmtId="0" fontId="68" fillId="8" borderId="26" xfId="2" applyFont="1" applyFill="1" applyBorder="1" applyAlignment="1">
      <alignment horizontal="center" vertical="center"/>
    </xf>
    <xf numFmtId="49" fontId="46" fillId="8" borderId="43" xfId="4" applyNumberFormat="1" applyFont="1" applyFill="1" applyBorder="1" applyAlignment="1">
      <alignment horizontal="right"/>
    </xf>
    <xf numFmtId="0" fontId="29" fillId="0" borderId="71" xfId="0" applyFont="1" applyBorder="1" applyAlignment="1">
      <alignment horizontal="right" vertical="center"/>
    </xf>
    <xf numFmtId="0" fontId="72" fillId="9" borderId="1" xfId="2" applyFont="1" applyFill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55" fillId="0" borderId="25" xfId="0" applyFont="1" applyBorder="1" applyAlignment="1">
      <alignment horizontal="left" vertical="center"/>
    </xf>
    <xf numFmtId="0" fontId="69" fillId="0" borderId="2" xfId="0" applyFont="1" applyBorder="1" applyAlignment="1">
      <alignment horizontal="center"/>
    </xf>
    <xf numFmtId="0" fontId="70" fillId="4" borderId="73" xfId="2" applyFont="1" applyFill="1" applyBorder="1" applyAlignment="1">
      <alignment horizontal="center" vertical="center"/>
    </xf>
    <xf numFmtId="166" fontId="86" fillId="27" borderId="21" xfId="0" applyNumberFormat="1" applyFont="1" applyFill="1" applyBorder="1" applyAlignment="1">
      <alignment horizontal="center"/>
    </xf>
    <xf numFmtId="166" fontId="86" fillId="27" borderId="34" xfId="0" applyNumberFormat="1" applyFont="1" applyFill="1" applyBorder="1" applyAlignment="1">
      <alignment horizontal="center"/>
    </xf>
    <xf numFmtId="166" fontId="86" fillId="27" borderId="6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4" borderId="46" xfId="4" applyFont="1" applyFill="1" applyBorder="1" applyAlignment="1">
      <alignment horizontal="center"/>
    </xf>
    <xf numFmtId="0" fontId="14" fillId="4" borderId="64" xfId="4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14" fillId="6" borderId="49" xfId="5" applyFont="1" applyFill="1" applyBorder="1" applyAlignment="1">
      <alignment horizontal="center"/>
    </xf>
    <xf numFmtId="0" fontId="32" fillId="27" borderId="74" xfId="4" applyFont="1" applyFill="1" applyBorder="1" applyAlignment="1">
      <alignment horizontal="center"/>
    </xf>
    <xf numFmtId="0" fontId="32" fillId="0" borderId="75" xfId="4" applyFont="1" applyFill="1" applyBorder="1" applyAlignment="1">
      <alignment horizontal="left" indent="1"/>
    </xf>
    <xf numFmtId="0" fontId="12" fillId="0" borderId="76" xfId="0" applyFont="1" applyFill="1" applyBorder="1"/>
    <xf numFmtId="0" fontId="32" fillId="21" borderId="78" xfId="4" applyFont="1" applyFill="1" applyBorder="1" applyAlignment="1">
      <alignment horizontal="center"/>
    </xf>
    <xf numFmtId="0" fontId="32" fillId="22" borderId="78" xfId="4" applyFont="1" applyFill="1" applyBorder="1" applyAlignment="1">
      <alignment horizontal="center"/>
    </xf>
    <xf numFmtId="0" fontId="32" fillId="0" borderId="78" xfId="4" applyFont="1" applyFill="1" applyBorder="1" applyAlignment="1">
      <alignment horizontal="center"/>
    </xf>
    <xf numFmtId="0" fontId="32" fillId="0" borderId="79" xfId="4" applyFont="1" applyFill="1" applyBorder="1" applyAlignment="1">
      <alignment horizontal="center"/>
    </xf>
    <xf numFmtId="0" fontId="32" fillId="0" borderId="80" xfId="4" applyFont="1" applyFill="1" applyBorder="1" applyAlignment="1">
      <alignment horizontal="center"/>
    </xf>
    <xf numFmtId="0" fontId="32" fillId="0" borderId="81" xfId="4" applyFont="1" applyFill="1" applyBorder="1" applyAlignment="1">
      <alignment horizontal="left" indent="1"/>
    </xf>
    <xf numFmtId="0" fontId="8" fillId="0" borderId="76" xfId="4" applyFont="1" applyFill="1" applyBorder="1" applyAlignment="1">
      <alignment horizontal="center"/>
    </xf>
    <xf numFmtId="0" fontId="8" fillId="0" borderId="77" xfId="4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52" xfId="4" applyFont="1" applyFill="1" applyBorder="1" applyAlignment="1">
      <alignment horizontal="center"/>
    </xf>
    <xf numFmtId="0" fontId="8" fillId="0" borderId="12" xfId="4" applyFont="1" applyFill="1" applyBorder="1" applyAlignment="1">
      <alignment horizontal="center"/>
    </xf>
    <xf numFmtId="0" fontId="8" fillId="0" borderId="8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8" fillId="0" borderId="7" xfId="4" applyFont="1" applyFill="1" applyBorder="1" applyAlignment="1">
      <alignment horizontal="center"/>
    </xf>
    <xf numFmtId="0" fontId="8" fillId="0" borderId="25" xfId="4" applyFont="1" applyFill="1" applyBorder="1" applyAlignment="1">
      <alignment horizontal="center"/>
    </xf>
    <xf numFmtId="0" fontId="8" fillId="0" borderId="83" xfId="4" applyFont="1" applyFill="1" applyBorder="1" applyAlignment="1">
      <alignment horizontal="center"/>
    </xf>
    <xf numFmtId="0" fontId="8" fillId="0" borderId="84" xfId="4" applyFont="1" applyFill="1" applyBorder="1" applyAlignment="1">
      <alignment horizontal="center"/>
    </xf>
    <xf numFmtId="0" fontId="8" fillId="0" borderId="85" xfId="4" applyFont="1" applyFill="1" applyBorder="1" applyAlignment="1">
      <alignment horizontal="center"/>
    </xf>
    <xf numFmtId="0" fontId="12" fillId="0" borderId="82" xfId="0" applyFont="1" applyFill="1" applyBorder="1"/>
    <xf numFmtId="0" fontId="72" fillId="9" borderId="40" xfId="0" applyFont="1" applyFill="1" applyBorder="1" applyAlignment="1">
      <alignment horizontal="center" vertical="center"/>
    </xf>
    <xf numFmtId="0" fontId="14" fillId="0" borderId="0" xfId="0" applyFont="1"/>
    <xf numFmtId="0" fontId="72" fillId="9" borderId="1" xfId="0" applyFont="1" applyFill="1" applyBorder="1" applyAlignment="1">
      <alignment horizontal="center"/>
    </xf>
    <xf numFmtId="14" fontId="72" fillId="9" borderId="1" xfId="0" applyNumberFormat="1" applyFont="1" applyFill="1" applyBorder="1" applyAlignment="1">
      <alignment horizontal="center"/>
    </xf>
    <xf numFmtId="164" fontId="72" fillId="9" borderId="1" xfId="0" applyNumberFormat="1" applyFont="1" applyFill="1" applyBorder="1" applyAlignment="1">
      <alignment horizontal="center"/>
    </xf>
    <xf numFmtId="0" fontId="72" fillId="9" borderId="26" xfId="0" applyFont="1" applyFill="1" applyBorder="1" applyAlignment="1">
      <alignment horizontal="center" vertical="center"/>
    </xf>
    <xf numFmtId="0" fontId="72" fillId="9" borderId="16" xfId="0" applyFont="1" applyFill="1" applyBorder="1" applyAlignment="1">
      <alignment horizontal="center"/>
    </xf>
    <xf numFmtId="0" fontId="69" fillId="0" borderId="2" xfId="0" applyFont="1" applyBorder="1" applyAlignment="1">
      <alignment horizontal="center" vertical="center"/>
    </xf>
    <xf numFmtId="0" fontId="51" fillId="8" borderId="1" xfId="0" applyFont="1" applyFill="1" applyBorder="1" applyAlignment="1">
      <alignment horizontal="center" vertical="center"/>
    </xf>
    <xf numFmtId="0" fontId="51" fillId="21" borderId="1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70" fillId="0" borderId="0" xfId="0" applyFont="1" applyBorder="1"/>
    <xf numFmtId="0" fontId="70" fillId="4" borderId="22" xfId="2" applyFont="1" applyFill="1" applyBorder="1" applyAlignment="1">
      <alignment horizontal="center" vertical="center"/>
    </xf>
    <xf numFmtId="0" fontId="41" fillId="0" borderId="0" xfId="0" applyFont="1" applyBorder="1" applyAlignment="1"/>
    <xf numFmtId="0" fontId="28" fillId="0" borderId="0" xfId="0" applyFont="1" applyAlignment="1">
      <alignment horizontal="right"/>
    </xf>
    <xf numFmtId="0" fontId="69" fillId="0" borderId="42" xfId="0" applyFont="1" applyBorder="1" applyAlignment="1">
      <alignment horizontal="center"/>
    </xf>
    <xf numFmtId="0" fontId="70" fillId="24" borderId="0" xfId="2" applyFont="1" applyFill="1" applyBorder="1" applyAlignment="1">
      <alignment vertical="center"/>
    </xf>
    <xf numFmtId="0" fontId="70" fillId="0" borderId="0" xfId="2" applyFont="1" applyFill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0" xfId="0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/>
    <xf numFmtId="0" fontId="8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51" fillId="4" borderId="31" xfId="3" applyFont="1" applyFill="1" applyBorder="1" applyAlignment="1">
      <alignment horizontal="left" vertical="center"/>
    </xf>
    <xf numFmtId="0" fontId="51" fillId="4" borderId="13" xfId="3" applyFont="1" applyFill="1" applyBorder="1" applyAlignment="1">
      <alignment horizontal="left" vertical="center"/>
    </xf>
    <xf numFmtId="0" fontId="51" fillId="4" borderId="32" xfId="3" applyFont="1" applyFill="1" applyBorder="1" applyAlignment="1">
      <alignment horizontal="left" vertical="center"/>
    </xf>
    <xf numFmtId="0" fontId="51" fillId="4" borderId="1" xfId="3" applyFont="1" applyFill="1" applyBorder="1" applyAlignment="1">
      <alignment horizontal="left" vertical="center"/>
    </xf>
    <xf numFmtId="0" fontId="51" fillId="4" borderId="32" xfId="2" applyFont="1" applyFill="1" applyBorder="1" applyAlignment="1">
      <alignment horizontal="center" vertical="center"/>
    </xf>
    <xf numFmtId="0" fontId="51" fillId="4" borderId="1" xfId="2" applyFont="1" applyFill="1" applyBorder="1" applyAlignment="1">
      <alignment horizontal="center" vertical="center"/>
    </xf>
    <xf numFmtId="0" fontId="52" fillId="4" borderId="23" xfId="2" applyFont="1" applyFill="1" applyBorder="1" applyAlignment="1">
      <alignment horizontal="center"/>
    </xf>
    <xf numFmtId="0" fontId="52" fillId="4" borderId="48" xfId="2" applyFont="1" applyFill="1" applyBorder="1" applyAlignment="1">
      <alignment horizontal="center"/>
    </xf>
    <xf numFmtId="0" fontId="52" fillId="4" borderId="24" xfId="2" applyFont="1" applyFill="1" applyBorder="1" applyAlignment="1">
      <alignment horizontal="center"/>
    </xf>
    <xf numFmtId="0" fontId="52" fillId="4" borderId="23" xfId="2" applyFont="1" applyFill="1" applyBorder="1" applyAlignment="1">
      <alignment horizontal="center" vertical="center"/>
    </xf>
    <xf numFmtId="0" fontId="52" fillId="4" borderId="48" xfId="2" applyFont="1" applyFill="1" applyBorder="1" applyAlignment="1">
      <alignment horizontal="center" vertical="center"/>
    </xf>
    <xf numFmtId="0" fontId="51" fillId="4" borderId="49" xfId="3" applyFont="1" applyFill="1" applyBorder="1" applyAlignment="1">
      <alignment horizontal="left" vertical="center"/>
    </xf>
    <xf numFmtId="0" fontId="51" fillId="4" borderId="12" xfId="3" applyFont="1" applyFill="1" applyBorder="1" applyAlignment="1">
      <alignment horizontal="left" vertical="center"/>
    </xf>
    <xf numFmtId="0" fontId="51" fillId="4" borderId="49" xfId="2" applyFont="1" applyFill="1" applyBorder="1" applyAlignment="1">
      <alignment horizontal="center" vertical="center"/>
    </xf>
    <xf numFmtId="0" fontId="51" fillId="4" borderId="12" xfId="2" applyFont="1" applyFill="1" applyBorder="1" applyAlignment="1">
      <alignment horizontal="center" vertical="center"/>
    </xf>
    <xf numFmtId="0" fontId="51" fillId="4" borderId="46" xfId="3" applyFont="1" applyFill="1" applyBorder="1" applyAlignment="1">
      <alignment horizontal="left" vertical="center"/>
    </xf>
    <xf numFmtId="0" fontId="51" fillId="4" borderId="11" xfId="3" applyFont="1" applyFill="1" applyBorder="1" applyAlignment="1">
      <alignment horizontal="left" vertical="center"/>
    </xf>
    <xf numFmtId="0" fontId="15" fillId="0" borderId="20" xfId="4" applyFont="1" applyFill="1" applyBorder="1" applyAlignment="1">
      <alignment horizontal="center"/>
    </xf>
    <xf numFmtId="0" fontId="47" fillId="0" borderId="20" xfId="4" applyFont="1" applyFill="1" applyBorder="1" applyAlignment="1">
      <alignment horizontal="center" vertical="justify"/>
    </xf>
    <xf numFmtId="0" fontId="17" fillId="0" borderId="9" xfId="4" applyFont="1" applyFill="1" applyBorder="1" applyAlignment="1">
      <alignment horizontal="center" vertical="justify"/>
    </xf>
    <xf numFmtId="0" fontId="17" fillId="0" borderId="50" xfId="4" applyFont="1" applyFill="1" applyBorder="1" applyAlignment="1">
      <alignment horizontal="center" vertical="justify"/>
    </xf>
    <xf numFmtId="0" fontId="17" fillId="0" borderId="19" xfId="4" applyFont="1" applyFill="1" applyBorder="1" applyAlignment="1">
      <alignment horizontal="center" vertical="justify"/>
    </xf>
    <xf numFmtId="0" fontId="26" fillId="0" borderId="51" xfId="4" applyFont="1" applyFill="1" applyBorder="1" applyAlignment="1">
      <alignment horizontal="center" vertical="justify"/>
    </xf>
    <xf numFmtId="0" fontId="14" fillId="0" borderId="27" xfId="4" applyFont="1" applyFill="1" applyBorder="1" applyAlignment="1">
      <alignment horizontal="center" vertical="justify"/>
    </xf>
    <xf numFmtId="0" fontId="14" fillId="0" borderId="28" xfId="4" applyFont="1" applyFill="1" applyBorder="1" applyAlignment="1">
      <alignment horizontal="center" vertical="justify"/>
    </xf>
    <xf numFmtId="0" fontId="23" fillId="0" borderId="22" xfId="4" applyFont="1" applyFill="1" applyBorder="1" applyAlignment="1">
      <alignment horizontal="center" vertical="justify"/>
    </xf>
    <xf numFmtId="0" fontId="49" fillId="0" borderId="4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9" fillId="0" borderId="33" xfId="0" applyFont="1" applyFill="1" applyBorder="1" applyAlignment="1">
      <alignment horizontal="left"/>
    </xf>
    <xf numFmtId="0" fontId="8" fillId="0" borderId="0" xfId="4" applyFont="1" applyFill="1" applyBorder="1"/>
    <xf numFmtId="0" fontId="26" fillId="0" borderId="34" xfId="4" applyFont="1" applyFill="1" applyBorder="1" applyAlignment="1">
      <alignment horizontal="justify" vertical="center"/>
    </xf>
    <xf numFmtId="49" fontId="26" fillId="0" borderId="37" xfId="4" applyNumberFormat="1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46" fontId="18" fillId="0" borderId="45" xfId="0" applyNumberFormat="1" applyFont="1" applyFill="1" applyBorder="1" applyAlignment="1">
      <alignment horizontal="center" vertical="center"/>
    </xf>
    <xf numFmtId="0" fontId="26" fillId="0" borderId="21" xfId="4" applyFont="1" applyFill="1" applyBorder="1" applyAlignment="1">
      <alignment horizontal="justify" vertical="center"/>
    </xf>
    <xf numFmtId="0" fontId="22" fillId="0" borderId="4" xfId="0" applyFont="1" applyFill="1" applyBorder="1" applyAlignment="1">
      <alignment vertical="justify"/>
    </xf>
    <xf numFmtId="0" fontId="22" fillId="0" borderId="0" xfId="0" applyFont="1" applyFill="1" applyBorder="1" applyAlignment="1">
      <alignment vertical="justify"/>
    </xf>
    <xf numFmtId="0" fontId="22" fillId="0" borderId="33" xfId="0" applyFont="1" applyFill="1" applyBorder="1" applyAlignment="1">
      <alignment vertical="justify"/>
    </xf>
    <xf numFmtId="0" fontId="11" fillId="0" borderId="0" xfId="4" applyFont="1" applyFill="1" applyBorder="1" applyAlignment="1"/>
    <xf numFmtId="0" fontId="11" fillId="0" borderId="0" xfId="0" applyFont="1" applyFill="1" applyAlignment="1"/>
    <xf numFmtId="0" fontId="26" fillId="0" borderId="60" xfId="4" applyFont="1" applyFill="1" applyBorder="1" applyAlignment="1">
      <alignment horizontal="justify" vertical="center"/>
    </xf>
    <xf numFmtId="49" fontId="26" fillId="0" borderId="62" xfId="4" applyNumberFormat="1" applyFont="1" applyFill="1" applyBorder="1" applyAlignment="1">
      <alignment horizontal="center" vertical="center"/>
    </xf>
    <xf numFmtId="0" fontId="8" fillId="0" borderId="62" xfId="4" applyFont="1" applyFill="1" applyBorder="1" applyAlignment="1">
      <alignment horizontal="center" vertical="center"/>
    </xf>
    <xf numFmtId="0" fontId="8" fillId="0" borderId="60" xfId="4" applyFont="1" applyFill="1" applyBorder="1" applyAlignment="1">
      <alignment horizontal="center" vertical="center"/>
    </xf>
    <xf numFmtId="0" fontId="18" fillId="0" borderId="59" xfId="0" applyNumberFormat="1" applyFont="1" applyFill="1" applyBorder="1" applyAlignment="1">
      <alignment horizontal="center" vertical="center"/>
    </xf>
    <xf numFmtId="0" fontId="17" fillId="0" borderId="49" xfId="4" applyFont="1" applyFill="1" applyBorder="1" applyAlignment="1">
      <alignment horizontal="center" vertical="justify"/>
    </xf>
    <xf numFmtId="0" fontId="18" fillId="0" borderId="2" xfId="4" applyFont="1" applyFill="1" applyBorder="1" applyAlignment="1">
      <alignment horizontal="center" vertical="justify"/>
    </xf>
    <xf numFmtId="0" fontId="25" fillId="0" borderId="2" xfId="4" applyFont="1" applyFill="1" applyBorder="1" applyAlignment="1">
      <alignment horizontal="center" vertical="justify"/>
    </xf>
    <xf numFmtId="0" fontId="17" fillId="0" borderId="56" xfId="4" applyFont="1" applyFill="1" applyBorder="1" applyAlignment="1">
      <alignment horizontal="center" vertical="justify"/>
    </xf>
    <xf numFmtId="0" fontId="17" fillId="0" borderId="41" xfId="4" applyFont="1" applyFill="1" applyBorder="1" applyAlignment="1">
      <alignment horizontal="center" vertical="justify"/>
    </xf>
    <xf numFmtId="0" fontId="18" fillId="0" borderId="0" xfId="0" applyFont="1" applyFill="1" applyBorder="1" applyAlignment="1"/>
    <xf numFmtId="0" fontId="18" fillId="0" borderId="33" xfId="0" applyFont="1" applyFill="1" applyBorder="1" applyAlignment="1"/>
    <xf numFmtId="0" fontId="18" fillId="0" borderId="0" xfId="4" applyFont="1" applyFill="1" applyBorder="1"/>
    <xf numFmtId="49" fontId="18" fillId="0" borderId="31" xfId="4" applyNumberFormat="1" applyFont="1" applyFill="1" applyBorder="1" applyAlignment="1">
      <alignment horizontal="center" vertical="center"/>
    </xf>
    <xf numFmtId="46" fontId="18" fillId="0" borderId="34" xfId="0" applyNumberFormat="1" applyFont="1" applyFill="1" applyBorder="1" applyAlignment="1">
      <alignment horizontal="center" vertical="center"/>
    </xf>
    <xf numFmtId="0" fontId="26" fillId="0" borderId="39" xfId="4" applyFont="1" applyFill="1" applyBorder="1" applyAlignment="1">
      <alignment horizontal="justify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49" fontId="18" fillId="0" borderId="17" xfId="4" applyNumberFormat="1" applyFont="1" applyFill="1" applyBorder="1" applyAlignment="1">
      <alignment horizontal="center" vertical="center"/>
    </xf>
    <xf numFmtId="49" fontId="26" fillId="0" borderId="6" xfId="4" applyNumberFormat="1" applyFont="1" applyFill="1" applyBorder="1" applyAlignment="1">
      <alignment vertical="center"/>
    </xf>
    <xf numFmtId="49" fontId="26" fillId="0" borderId="43" xfId="4" applyNumberFormat="1" applyFont="1" applyFill="1" applyBorder="1" applyAlignment="1">
      <alignment vertical="center"/>
    </xf>
    <xf numFmtId="49" fontId="26" fillId="0" borderId="27" xfId="4" applyNumberFormat="1" applyFont="1" applyFill="1" applyBorder="1" applyAlignment="1">
      <alignment vertical="center"/>
    </xf>
    <xf numFmtId="0" fontId="18" fillId="0" borderId="30" xfId="4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49" fontId="26" fillId="0" borderId="38" xfId="4" applyNumberFormat="1" applyFont="1" applyFill="1" applyBorder="1" applyAlignment="1">
      <alignment vertical="center"/>
    </xf>
    <xf numFmtId="49" fontId="26" fillId="0" borderId="48" xfId="4" applyNumberFormat="1" applyFont="1" applyFill="1" applyBorder="1" applyAlignment="1">
      <alignment vertical="center"/>
    </xf>
    <xf numFmtId="49" fontId="26" fillId="0" borderId="24" xfId="4" applyNumberFormat="1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" xfId="0" applyFont="1" applyFill="1" applyBorder="1" applyAlignment="1"/>
    <xf numFmtId="49" fontId="26" fillId="0" borderId="20" xfId="4" applyNumberFormat="1" applyFont="1" applyFill="1" applyBorder="1" applyAlignment="1">
      <alignment vertical="center"/>
    </xf>
    <xf numFmtId="49" fontId="26" fillId="0" borderId="18" xfId="4" applyNumberFormat="1" applyFont="1" applyFill="1" applyBorder="1" applyAlignment="1">
      <alignment vertical="center"/>
    </xf>
    <xf numFmtId="49" fontId="26" fillId="0" borderId="50" xfId="4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21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49" fontId="15" fillId="0" borderId="20" xfId="4" applyNumberFormat="1" applyFont="1" applyFill="1" applyBorder="1" applyAlignment="1"/>
    <xf numFmtId="49" fontId="15" fillId="0" borderId="18" xfId="4" applyNumberFormat="1" applyFont="1" applyFill="1" applyBorder="1" applyAlignment="1"/>
    <xf numFmtId="0" fontId="17" fillId="0" borderId="51" xfId="4" applyFont="1" applyFill="1" applyBorder="1" applyAlignment="1">
      <alignment horizontal="center" vertical="justify"/>
    </xf>
    <xf numFmtId="0" fontId="14" fillId="0" borderId="2" xfId="4" applyFont="1" applyFill="1" applyBorder="1" applyAlignment="1">
      <alignment horizontal="center" vertical="justify"/>
    </xf>
    <xf numFmtId="0" fontId="15" fillId="0" borderId="33" xfId="0" applyFont="1" applyFill="1" applyBorder="1" applyAlignment="1">
      <alignment vertical="justify" textRotation="90"/>
    </xf>
    <xf numFmtId="0" fontId="15" fillId="0" borderId="0" xfId="0" applyFont="1" applyFill="1" applyAlignment="1"/>
    <xf numFmtId="0" fontId="18" fillId="0" borderId="0" xfId="0" applyFont="1" applyFill="1"/>
    <xf numFmtId="0" fontId="15" fillId="0" borderId="0" xfId="0" applyFont="1" applyFill="1" applyBorder="1" applyAlignment="1">
      <alignment vertical="justify" textRotation="90"/>
    </xf>
    <xf numFmtId="0" fontId="18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8" fillId="0" borderId="35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/>
    </xf>
    <xf numFmtId="0" fontId="8" fillId="0" borderId="43" xfId="4" applyFont="1" applyFill="1" applyBorder="1" applyAlignment="1">
      <alignment horizontal="center"/>
    </xf>
    <xf numFmtId="0" fontId="8" fillId="0" borderId="43" xfId="4" applyFont="1" applyFill="1" applyBorder="1" applyAlignment="1"/>
    <xf numFmtId="0" fontId="47" fillId="0" borderId="36" xfId="4" applyFont="1" applyFill="1" applyBorder="1" applyAlignment="1">
      <alignment horizontal="center" vertical="justify"/>
    </xf>
    <xf numFmtId="0" fontId="15" fillId="0" borderId="36" xfId="4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8" fillId="0" borderId="4" xfId="0" applyFont="1" applyFill="1" applyBorder="1" applyAlignment="1"/>
    <xf numFmtId="0" fontId="8" fillId="0" borderId="33" xfId="0" applyFont="1" applyFill="1" applyBorder="1" applyAlignment="1"/>
    <xf numFmtId="0" fontId="16" fillId="0" borderId="20" xfId="4" applyFont="1" applyFill="1" applyBorder="1" applyAlignment="1">
      <alignment horizontal="center" vertical="justify"/>
    </xf>
    <xf numFmtId="0" fontId="16" fillId="0" borderId="3" xfId="4" applyFont="1" applyFill="1" applyBorder="1" applyAlignment="1">
      <alignment horizontal="center" vertical="justify"/>
    </xf>
    <xf numFmtId="0" fontId="16" fillId="0" borderId="42" xfId="4" applyFont="1" applyFill="1" applyBorder="1" applyAlignment="1">
      <alignment horizontal="center" vertical="justify"/>
    </xf>
    <xf numFmtId="49" fontId="26" fillId="0" borderId="38" xfId="4" applyNumberFormat="1" applyFont="1" applyFill="1" applyBorder="1" applyAlignment="1">
      <alignment horizontal="center" vertical="center"/>
    </xf>
    <xf numFmtId="49" fontId="26" fillId="0" borderId="24" xfId="4" applyNumberFormat="1" applyFont="1" applyFill="1" applyBorder="1" applyAlignment="1">
      <alignment horizontal="center" vertical="center"/>
    </xf>
    <xf numFmtId="49" fontId="26" fillId="0" borderId="53" xfId="4" applyNumberFormat="1" applyFont="1" applyFill="1" applyBorder="1" applyAlignment="1">
      <alignment horizontal="center" vertical="center"/>
    </xf>
    <xf numFmtId="49" fontId="26" fillId="0" borderId="52" xfId="4" applyNumberFormat="1" applyFont="1" applyFill="1" applyBorder="1" applyAlignment="1">
      <alignment horizontal="center" vertical="center"/>
    </xf>
    <xf numFmtId="49" fontId="26" fillId="0" borderId="54" xfId="4" applyNumberFormat="1" applyFont="1" applyFill="1" applyBorder="1" applyAlignment="1">
      <alignment horizontal="center" vertical="center"/>
    </xf>
    <xf numFmtId="49" fontId="26" fillId="0" borderId="55" xfId="4" applyNumberFormat="1" applyFont="1" applyFill="1" applyBorder="1" applyAlignment="1">
      <alignment horizontal="center" vertical="center"/>
    </xf>
    <xf numFmtId="49" fontId="26" fillId="0" borderId="58" xfId="4" applyNumberFormat="1" applyFont="1" applyFill="1" applyBorder="1" applyAlignment="1">
      <alignment horizontal="center" vertical="center"/>
    </xf>
    <xf numFmtId="49" fontId="26" fillId="0" borderId="59" xfId="4" applyNumberFormat="1" applyFont="1" applyFill="1" applyBorder="1" applyAlignment="1">
      <alignment horizontal="center" vertical="center"/>
    </xf>
    <xf numFmtId="49" fontId="18" fillId="0" borderId="20" xfId="4" applyNumberFormat="1" applyFont="1" applyFill="1" applyBorder="1" applyAlignment="1">
      <alignment horizontal="center" vertical="center"/>
    </xf>
    <xf numFmtId="49" fontId="18" fillId="0" borderId="18" xfId="4" applyNumberFormat="1" applyFont="1" applyFill="1" applyBorder="1" applyAlignment="1">
      <alignment horizontal="center" vertical="center"/>
    </xf>
    <xf numFmtId="49" fontId="18" fillId="0" borderId="50" xfId="4" applyNumberFormat="1" applyFont="1" applyFill="1" applyBorder="1" applyAlignment="1">
      <alignment horizontal="center" vertical="center"/>
    </xf>
    <xf numFmtId="49" fontId="18" fillId="0" borderId="44" xfId="4" applyNumberFormat="1" applyFont="1" applyFill="1" applyBorder="1" applyAlignment="1">
      <alignment horizontal="center" vertical="center"/>
    </xf>
    <xf numFmtId="0" fontId="26" fillId="0" borderId="38" xfId="4" applyFont="1" applyFill="1" applyBorder="1" applyAlignment="1">
      <alignment horizontal="justify" vertical="center"/>
    </xf>
    <xf numFmtId="0" fontId="26" fillId="0" borderId="54" xfId="4" applyFont="1" applyFill="1" applyBorder="1" applyAlignment="1">
      <alignment horizontal="justify" vertical="center"/>
    </xf>
    <xf numFmtId="0" fontId="17" fillId="0" borderId="46" xfId="4" applyFont="1" applyFill="1" applyBorder="1" applyAlignment="1">
      <alignment horizontal="center" vertical="justify"/>
    </xf>
    <xf numFmtId="49" fontId="18" fillId="0" borderId="62" xfId="4" applyNumberFormat="1" applyFont="1" applyFill="1" applyBorder="1" applyAlignment="1">
      <alignment horizontal="center" vertical="center"/>
    </xf>
    <xf numFmtId="0" fontId="17" fillId="0" borderId="42" xfId="4" applyFont="1" applyFill="1" applyBorder="1" applyAlignment="1">
      <alignment horizontal="center" vertical="justify"/>
    </xf>
    <xf numFmtId="49" fontId="18" fillId="31" borderId="16" xfId="4" applyNumberFormat="1" applyFont="1" applyFill="1" applyBorder="1" applyAlignment="1">
      <alignment horizontal="center" vertical="center"/>
    </xf>
    <xf numFmtId="49" fontId="18" fillId="31" borderId="17" xfId="4" applyNumberFormat="1" applyFont="1" applyFill="1" applyBorder="1" applyAlignment="1">
      <alignment horizontal="center" vertical="center"/>
    </xf>
    <xf numFmtId="0" fontId="18" fillId="31" borderId="60" xfId="0" applyFont="1" applyFill="1" applyBorder="1" applyAlignment="1">
      <alignment horizontal="center" vertical="center"/>
    </xf>
    <xf numFmtId="0" fontId="18" fillId="0" borderId="36" xfId="4" applyFont="1" applyFill="1" applyBorder="1" applyAlignment="1">
      <alignment vertical="justify"/>
    </xf>
    <xf numFmtId="0" fontId="18" fillId="0" borderId="72" xfId="4" applyFont="1" applyFill="1" applyBorder="1" applyAlignment="1">
      <alignment vertical="justify"/>
    </xf>
    <xf numFmtId="0" fontId="18" fillId="0" borderId="21" xfId="4" applyFont="1" applyFill="1" applyBorder="1" applyAlignment="1">
      <alignment vertical="justify"/>
    </xf>
    <xf numFmtId="0" fontId="18" fillId="0" borderId="60" xfId="4" applyFont="1" applyFill="1" applyBorder="1" applyAlignment="1">
      <alignment vertical="justify"/>
    </xf>
    <xf numFmtId="49" fontId="18" fillId="31" borderId="57" xfId="4" applyNumberFormat="1" applyFont="1" applyFill="1" applyBorder="1" applyAlignment="1">
      <alignment horizontal="center" vertical="center"/>
    </xf>
    <xf numFmtId="49" fontId="18" fillId="31" borderId="31" xfId="4" applyNumberFormat="1" applyFont="1" applyFill="1" applyBorder="1" applyAlignment="1">
      <alignment horizontal="center" vertical="center"/>
    </xf>
    <xf numFmtId="49" fontId="18" fillId="31" borderId="1" xfId="4" applyNumberFormat="1" applyFont="1" applyFill="1" applyBorder="1" applyAlignment="1">
      <alignment horizontal="center" vertical="center"/>
    </xf>
    <xf numFmtId="0" fontId="15" fillId="0" borderId="23" xfId="4" applyFont="1" applyFill="1" applyBorder="1" applyAlignment="1">
      <alignment horizontal="left"/>
    </xf>
    <xf numFmtId="0" fontId="15" fillId="0" borderId="8" xfId="4" applyFont="1" applyFill="1" applyBorder="1" applyAlignment="1">
      <alignment horizontal="left"/>
    </xf>
    <xf numFmtId="49" fontId="26" fillId="0" borderId="20" xfId="4" applyNumberFormat="1" applyFont="1" applyFill="1" applyBorder="1" applyAlignment="1">
      <alignment horizontal="right" vertical="center"/>
    </xf>
    <xf numFmtId="0" fontId="26" fillId="0" borderId="44" xfId="4" applyFont="1" applyFill="1" applyBorder="1" applyAlignment="1">
      <alignment horizontal="left" vertical="center"/>
    </xf>
    <xf numFmtId="49" fontId="26" fillId="0" borderId="4" xfId="4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>
      <alignment horizontal="center" vertical="center"/>
    </xf>
    <xf numFmtId="0" fontId="26" fillId="0" borderId="33" xfId="4" applyFont="1" applyFill="1" applyBorder="1" applyAlignment="1">
      <alignment horizontal="left" vertical="center"/>
    </xf>
    <xf numFmtId="0" fontId="26" fillId="21" borderId="34" xfId="4" applyFont="1" applyFill="1" applyBorder="1" applyAlignment="1">
      <alignment horizontal="left" vertical="center"/>
    </xf>
    <xf numFmtId="0" fontId="26" fillId="21" borderId="39" xfId="4" applyFont="1" applyFill="1" applyBorder="1" applyAlignment="1">
      <alignment horizontal="left" vertical="center"/>
    </xf>
    <xf numFmtId="0" fontId="17" fillId="21" borderId="49" xfId="4" applyFont="1" applyFill="1" applyBorder="1" applyAlignment="1">
      <alignment horizontal="center" vertical="justify"/>
    </xf>
    <xf numFmtId="0" fontId="18" fillId="21" borderId="2" xfId="4" applyFont="1" applyFill="1" applyBorder="1" applyAlignment="1">
      <alignment horizontal="center" vertical="justify"/>
    </xf>
    <xf numFmtId="0" fontId="17" fillId="21" borderId="56" xfId="4" applyFont="1" applyFill="1" applyBorder="1" applyAlignment="1">
      <alignment horizontal="center" vertical="justify"/>
    </xf>
    <xf numFmtId="0" fontId="17" fillId="21" borderId="41" xfId="4" applyFont="1" applyFill="1" applyBorder="1" applyAlignment="1">
      <alignment horizontal="center" vertical="justify"/>
    </xf>
    <xf numFmtId="0" fontId="15" fillId="21" borderId="20" xfId="4" applyFont="1" applyFill="1" applyBorder="1" applyAlignment="1">
      <alignment horizontal="center"/>
    </xf>
    <xf numFmtId="0" fontId="26" fillId="21" borderId="34" xfId="4" applyFont="1" applyFill="1" applyBorder="1" applyAlignment="1">
      <alignment horizontal="center" vertical="center"/>
    </xf>
    <xf numFmtId="0" fontId="26" fillId="21" borderId="36" xfId="4" applyFont="1" applyFill="1" applyBorder="1" applyAlignment="1">
      <alignment horizontal="center" vertical="center"/>
    </xf>
    <xf numFmtId="0" fontId="18" fillId="17" borderId="33" xfId="0" applyFont="1" applyFill="1" applyBorder="1" applyAlignment="1"/>
    <xf numFmtId="0" fontId="22" fillId="17" borderId="0" xfId="0" applyFont="1" applyFill="1" applyBorder="1" applyAlignment="1">
      <alignment horizontal="center"/>
    </xf>
    <xf numFmtId="0" fontId="15" fillId="17" borderId="33" xfId="0" applyFont="1" applyFill="1" applyBorder="1" applyAlignment="1">
      <alignment vertical="justify" textRotation="90"/>
    </xf>
    <xf numFmtId="0" fontId="15" fillId="17" borderId="0" xfId="0" applyFont="1" applyFill="1" applyBorder="1" applyAlignment="1">
      <alignment vertical="justify" textRotation="90"/>
    </xf>
    <xf numFmtId="0" fontId="8" fillId="17" borderId="0" xfId="0" applyFont="1" applyFill="1" applyBorder="1" applyAlignment="1"/>
    <xf numFmtId="0" fontId="8" fillId="17" borderId="4" xfId="0" applyFont="1" applyFill="1" applyBorder="1" applyAlignment="1"/>
    <xf numFmtId="0" fontId="8" fillId="17" borderId="33" xfId="0" applyFont="1" applyFill="1" applyBorder="1" applyAlignment="1"/>
    <xf numFmtId="0" fontId="18" fillId="17" borderId="0" xfId="0" applyFont="1" applyFill="1" applyBorder="1" applyAlignment="1"/>
    <xf numFmtId="0" fontId="18" fillId="17" borderId="4" xfId="0" applyFont="1" applyFill="1" applyBorder="1" applyAlignment="1"/>
    <xf numFmtId="0" fontId="45" fillId="0" borderId="0" xfId="0" applyFont="1"/>
    <xf numFmtId="0" fontId="26" fillId="0" borderId="0" xfId="0" applyFont="1"/>
    <xf numFmtId="0" fontId="88" fillId="17" borderId="4" xfId="0" applyFont="1" applyFill="1" applyBorder="1" applyAlignment="1">
      <alignment vertical="center"/>
    </xf>
    <xf numFmtId="0" fontId="88" fillId="17" borderId="0" xfId="0" applyFont="1" applyFill="1" applyBorder="1" applyAlignment="1">
      <alignment vertical="center"/>
    </xf>
    <xf numFmtId="0" fontId="88" fillId="17" borderId="33" xfId="0" applyFont="1" applyFill="1" applyBorder="1" applyAlignment="1">
      <alignment vertical="center"/>
    </xf>
    <xf numFmtId="0" fontId="67" fillId="17" borderId="4" xfId="0" applyFont="1" applyFill="1" applyBorder="1" applyAlignment="1">
      <alignment vertical="center"/>
    </xf>
    <xf numFmtId="0" fontId="67" fillId="17" borderId="0" xfId="0" applyFont="1" applyFill="1" applyBorder="1" applyAlignment="1">
      <alignment vertical="center"/>
    </xf>
    <xf numFmtId="0" fontId="67" fillId="17" borderId="33" xfId="0" applyFont="1" applyFill="1" applyBorder="1" applyAlignment="1">
      <alignment vertical="center"/>
    </xf>
    <xf numFmtId="0" fontId="11" fillId="10" borderId="3" xfId="4" applyFont="1" applyFill="1" applyBorder="1"/>
    <xf numFmtId="0" fontId="8" fillId="10" borderId="41" xfId="0" applyFont="1" applyFill="1" applyBorder="1"/>
    <xf numFmtId="0" fontId="11" fillId="10" borderId="41" xfId="4" applyFont="1" applyFill="1" applyBorder="1"/>
    <xf numFmtId="0" fontId="80" fillId="17" borderId="6" xfId="4" applyFont="1" applyFill="1" applyBorder="1" applyAlignment="1">
      <alignment horizontal="center" vertical="top"/>
    </xf>
    <xf numFmtId="0" fontId="80" fillId="17" borderId="43" xfId="4" applyFont="1" applyFill="1" applyBorder="1" applyAlignment="1">
      <alignment horizontal="center" vertical="top"/>
    </xf>
    <xf numFmtId="0" fontId="80" fillId="17" borderId="29" xfId="4" applyFont="1" applyFill="1" applyBorder="1" applyAlignment="1">
      <alignment horizontal="center" vertical="top"/>
    </xf>
    <xf numFmtId="0" fontId="45" fillId="10" borderId="4" xfId="0" applyFont="1" applyFill="1" applyBorder="1"/>
    <xf numFmtId="0" fontId="45" fillId="10" borderId="0" xfId="0" applyFont="1" applyFill="1" applyBorder="1"/>
    <xf numFmtId="0" fontId="26" fillId="10" borderId="4" xfId="0" applyFont="1" applyFill="1" applyBorder="1"/>
    <xf numFmtId="0" fontId="26" fillId="10" borderId="0" xfId="0" applyFont="1" applyFill="1" applyBorder="1"/>
    <xf numFmtId="0" fontId="18" fillId="10" borderId="4" xfId="0" applyFont="1" applyFill="1" applyBorder="1"/>
    <xf numFmtId="0" fontId="18" fillId="10" borderId="0" xfId="0" applyFont="1" applyFill="1" applyBorder="1"/>
    <xf numFmtId="0" fontId="8" fillId="10" borderId="4" xfId="0" applyFont="1" applyFill="1" applyBorder="1"/>
    <xf numFmtId="0" fontId="8" fillId="10" borderId="0" xfId="0" applyFont="1" applyFill="1" applyBorder="1"/>
    <xf numFmtId="0" fontId="8" fillId="10" borderId="6" xfId="0" applyFont="1" applyFill="1" applyBorder="1"/>
    <xf numFmtId="0" fontId="8" fillId="10" borderId="43" xfId="0" applyFont="1" applyFill="1" applyBorder="1"/>
    <xf numFmtId="0" fontId="26" fillId="10" borderId="0" xfId="0" applyFont="1" applyFill="1" applyBorder="1" applyAlignment="1">
      <alignment horizontal="right"/>
    </xf>
    <xf numFmtId="0" fontId="89" fillId="0" borderId="31" xfId="0" applyFont="1" applyBorder="1" applyAlignment="1">
      <alignment horizontal="center"/>
    </xf>
    <xf numFmtId="0" fontId="89" fillId="0" borderId="13" xfId="0" applyFont="1" applyBorder="1" applyAlignment="1">
      <alignment horizontal="center"/>
    </xf>
    <xf numFmtId="0" fontId="89" fillId="0" borderId="57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47" fillId="21" borderId="20" xfId="4" applyFont="1" applyFill="1" applyBorder="1" applyAlignment="1">
      <alignment horizontal="center" vertical="justify"/>
    </xf>
    <xf numFmtId="0" fontId="51" fillId="4" borderId="46" xfId="3" applyFont="1" applyFill="1" applyBorder="1" applyAlignment="1">
      <alignment horizontal="left" vertical="center"/>
    </xf>
    <xf numFmtId="0" fontId="51" fillId="4" borderId="11" xfId="3" applyFont="1" applyFill="1" applyBorder="1" applyAlignment="1">
      <alignment horizontal="left" vertical="center"/>
    </xf>
    <xf numFmtId="165" fontId="55" fillId="0" borderId="68" xfId="7" applyFont="1" applyBorder="1" applyAlignment="1">
      <alignment horizontal="left"/>
    </xf>
    <xf numFmtId="49" fontId="54" fillId="32" borderId="87" xfId="0" applyNumberFormat="1" applyFont="1" applyFill="1" applyBorder="1" applyAlignment="1"/>
    <xf numFmtId="49" fontId="54" fillId="32" borderId="88" xfId="0" applyNumberFormat="1" applyFont="1" applyFill="1" applyBorder="1" applyAlignment="1"/>
    <xf numFmtId="0" fontId="90" fillId="0" borderId="1" xfId="0" applyFont="1" applyBorder="1"/>
    <xf numFmtId="0" fontId="54" fillId="0" borderId="25" xfId="0" applyFont="1" applyBorder="1" applyAlignment="1">
      <alignment horizontal="left"/>
    </xf>
    <xf numFmtId="0" fontId="54" fillId="0" borderId="1" xfId="0" applyFont="1" applyBorder="1" applyAlignment="1">
      <alignment horizontal="left"/>
    </xf>
    <xf numFmtId="0" fontId="90" fillId="0" borderId="1" xfId="0" applyFont="1" applyFill="1" applyBorder="1" applyAlignment="1">
      <alignment vertical="center" wrapText="1"/>
    </xf>
    <xf numFmtId="0" fontId="90" fillId="0" borderId="1" xfId="0" applyFont="1" applyFill="1" applyBorder="1"/>
    <xf numFmtId="0" fontId="90" fillId="0" borderId="68" xfId="0" applyFont="1" applyFill="1" applyBorder="1" applyAlignment="1">
      <alignment horizontal="left"/>
    </xf>
    <xf numFmtId="0" fontId="54" fillId="0" borderId="7" xfId="0" applyFont="1" applyBorder="1" applyAlignment="1">
      <alignment horizontal="left"/>
    </xf>
    <xf numFmtId="0" fontId="90" fillId="0" borderId="1" xfId="0" applyFont="1" applyBorder="1" applyAlignment="1"/>
    <xf numFmtId="165" fontId="55" fillId="0" borderId="1" xfId="7" applyFont="1" applyBorder="1"/>
    <xf numFmtId="0" fontId="54" fillId="0" borderId="0" xfId="0" applyFont="1" applyBorder="1" applyAlignment="1">
      <alignment horizontal="left"/>
    </xf>
    <xf numFmtId="0" fontId="90" fillId="0" borderId="1" xfId="0" applyFont="1" applyFill="1" applyBorder="1" applyAlignment="1">
      <alignment horizontal="left"/>
    </xf>
    <xf numFmtId="165" fontId="55" fillId="0" borderId="1" xfId="7" applyFont="1" applyBorder="1" applyAlignment="1">
      <alignment horizontal="left"/>
    </xf>
    <xf numFmtId="0" fontId="90" fillId="0" borderId="1" xfId="2" applyFont="1" applyFill="1" applyBorder="1" applyAlignment="1">
      <alignment horizontal="left"/>
    </xf>
    <xf numFmtId="0" fontId="90" fillId="0" borderId="1" xfId="0" applyFont="1" applyBorder="1" applyAlignment="1">
      <alignment horizontal="left"/>
    </xf>
    <xf numFmtId="0" fontId="54" fillId="0" borderId="88" xfId="1" applyFont="1" applyBorder="1" applyAlignment="1">
      <alignment horizontal="left" vertical="center"/>
    </xf>
    <xf numFmtId="0" fontId="55" fillId="0" borderId="1" xfId="0" applyFont="1" applyBorder="1" applyAlignment="1"/>
    <xf numFmtId="0" fontId="54" fillId="0" borderId="1" xfId="9" applyFont="1" applyBorder="1"/>
    <xf numFmtId="49" fontId="54" fillId="32" borderId="1" xfId="0" applyNumberFormat="1" applyFont="1" applyFill="1" applyBorder="1" applyAlignment="1"/>
    <xf numFmtId="49" fontId="54" fillId="32" borderId="7" xfId="0" applyNumberFormat="1" applyFont="1" applyFill="1" applyBorder="1" applyAlignment="1"/>
    <xf numFmtId="0" fontId="55" fillId="0" borderId="0" xfId="0" applyFont="1" applyBorder="1" applyAlignment="1"/>
    <xf numFmtId="0" fontId="90" fillId="0" borderId="68" xfId="0" applyFont="1" applyBorder="1" applyAlignment="1">
      <alignment horizontal="left"/>
    </xf>
    <xf numFmtId="0" fontId="90" fillId="0" borderId="1" xfId="0" quotePrefix="1" applyFont="1" applyBorder="1" applyAlignment="1">
      <alignment horizontal="left"/>
    </xf>
    <xf numFmtId="0" fontId="54" fillId="0" borderId="86" xfId="8" applyFont="1" applyBorder="1" applyAlignment="1">
      <alignment horizontal="left"/>
    </xf>
    <xf numFmtId="0" fontId="54" fillId="0" borderId="87" xfId="8" applyFont="1" applyBorder="1" applyAlignment="1">
      <alignment horizontal="left"/>
    </xf>
    <xf numFmtId="0" fontId="54" fillId="0" borderId="87" xfId="8" applyFont="1" applyFill="1" applyBorder="1" applyAlignment="1">
      <alignment horizontal="left"/>
    </xf>
    <xf numFmtId="0" fontId="54" fillId="0" borderId="45" xfId="0" applyFont="1" applyBorder="1" applyAlignment="1">
      <alignment horizontal="left"/>
    </xf>
    <xf numFmtId="0" fontId="54" fillId="0" borderId="45" xfId="9" applyFont="1" applyBorder="1"/>
    <xf numFmtId="0" fontId="54" fillId="0" borderId="91" xfId="9" applyFont="1" applyBorder="1"/>
    <xf numFmtId="0" fontId="51" fillId="2" borderId="7" xfId="0" applyFont="1" applyFill="1" applyBorder="1" applyAlignment="1" applyProtection="1">
      <alignment horizontal="left"/>
      <protection locked="0"/>
    </xf>
    <xf numFmtId="0" fontId="90" fillId="0" borderId="1" xfId="0" applyFont="1" applyBorder="1" applyAlignment="1">
      <alignment horizontal="left" vertical="center" wrapText="1"/>
    </xf>
    <xf numFmtId="0" fontId="90" fillId="0" borderId="25" xfId="0" applyFont="1" applyFill="1" applyBorder="1" applyAlignment="1">
      <alignment vertical="center" wrapText="1"/>
    </xf>
    <xf numFmtId="165" fontId="55" fillId="0" borderId="1" xfId="7" applyFont="1" applyFill="1" applyBorder="1" applyAlignment="1">
      <alignment horizontal="left"/>
    </xf>
    <xf numFmtId="0" fontId="90" fillId="0" borderId="7" xfId="0" applyFont="1" applyFill="1" applyBorder="1"/>
    <xf numFmtId="0" fontId="90" fillId="0" borderId="7" xfId="0" applyFont="1" applyBorder="1" applyAlignment="1">
      <alignment vertical="center" wrapText="1"/>
    </xf>
    <xf numFmtId="0" fontId="90" fillId="0" borderId="1" xfId="0" applyFont="1" applyBorder="1" applyAlignment="1">
      <alignment vertical="center" wrapText="1"/>
    </xf>
    <xf numFmtId="0" fontId="92" fillId="0" borderId="1" xfId="1" applyFont="1" applyBorder="1" applyAlignment="1">
      <alignment vertical="center"/>
    </xf>
    <xf numFmtId="0" fontId="90" fillId="0" borderId="1" xfId="0" applyFont="1" applyBorder="1" applyAlignment="1">
      <alignment vertical="center"/>
    </xf>
    <xf numFmtId="0" fontId="52" fillId="4" borderId="23" xfId="2" applyFont="1" applyFill="1" applyBorder="1" applyAlignment="1"/>
    <xf numFmtId="0" fontId="52" fillId="4" borderId="48" xfId="2" applyFont="1" applyFill="1" applyBorder="1" applyAlignment="1"/>
    <xf numFmtId="0" fontId="52" fillId="4" borderId="24" xfId="2" applyFont="1" applyFill="1" applyBorder="1" applyAlignment="1"/>
    <xf numFmtId="0" fontId="52" fillId="25" borderId="36" xfId="2" applyFont="1" applyFill="1" applyBorder="1" applyAlignment="1">
      <alignment horizontal="center"/>
    </xf>
    <xf numFmtId="0" fontId="90" fillId="0" borderId="87" xfId="0" applyFont="1" applyBorder="1" applyAlignment="1">
      <alignment vertical="center" wrapText="1"/>
    </xf>
    <xf numFmtId="0" fontId="54" fillId="0" borderId="1" xfId="8" applyFont="1" applyFill="1" applyBorder="1" applyAlignment="1">
      <alignment horizontal="left"/>
    </xf>
    <xf numFmtId="0" fontId="54" fillId="0" borderId="1" xfId="8" applyFont="1" applyBorder="1" applyAlignment="1">
      <alignment horizontal="left"/>
    </xf>
    <xf numFmtId="0" fontId="54" fillId="0" borderId="87" xfId="0" applyFont="1" applyBorder="1" applyAlignment="1">
      <alignment horizontal="left"/>
    </xf>
    <xf numFmtId="0" fontId="90" fillId="0" borderId="87" xfId="0" applyFont="1" applyFill="1" applyBorder="1" applyAlignment="1">
      <alignment vertical="center" wrapText="1"/>
    </xf>
    <xf numFmtId="0" fontId="90" fillId="0" borderId="88" xfId="0" applyFont="1" applyFill="1" applyBorder="1"/>
    <xf numFmtId="0" fontId="90" fillId="0" borderId="87" xfId="0" applyFont="1" applyFill="1" applyBorder="1" applyAlignment="1">
      <alignment horizontal="left"/>
    </xf>
    <xf numFmtId="0" fontId="54" fillId="0" borderId="88" xfId="0" applyFont="1" applyBorder="1" applyAlignment="1">
      <alignment horizontal="left"/>
    </xf>
    <xf numFmtId="0" fontId="55" fillId="0" borderId="69" xfId="10" applyFont="1" applyBorder="1" applyAlignment="1">
      <alignment horizontal="left"/>
    </xf>
    <xf numFmtId="0" fontId="55" fillId="0" borderId="90" xfId="10" applyFont="1" applyBorder="1" applyAlignment="1">
      <alignment horizontal="left"/>
    </xf>
    <xf numFmtId="0" fontId="90" fillId="0" borderId="25" xfId="0" applyFont="1" applyBorder="1" applyAlignment="1">
      <alignment horizontal="left"/>
    </xf>
    <xf numFmtId="0" fontId="90" fillId="0" borderId="1" xfId="0" applyFont="1" applyFill="1" applyBorder="1" applyAlignment="1">
      <alignment horizontal="left" vertical="center" wrapText="1"/>
    </xf>
    <xf numFmtId="165" fontId="90" fillId="0" borderId="1" xfId="7" applyFont="1" applyBorder="1"/>
    <xf numFmtId="0" fontId="55" fillId="0" borderId="92" xfId="10" applyFont="1" applyBorder="1" applyAlignment="1">
      <alignment horizontal="left"/>
    </xf>
    <xf numFmtId="0" fontId="90" fillId="0" borderId="25" xfId="0" applyFont="1" applyFill="1" applyBorder="1" applyAlignment="1">
      <alignment horizontal="left" vertical="center" wrapText="1"/>
    </xf>
    <xf numFmtId="0" fontId="54" fillId="0" borderId="90" xfId="1" applyFont="1" applyBorder="1" applyAlignment="1">
      <alignment horizontal="left" vertical="center"/>
    </xf>
    <xf numFmtId="0" fontId="90" fillId="0" borderId="1" xfId="1" applyFont="1" applyBorder="1" applyAlignment="1">
      <alignment horizontal="left" vertical="center"/>
    </xf>
    <xf numFmtId="0" fontId="55" fillId="0" borderId="89" xfId="10" applyFont="1" applyBorder="1" applyAlignment="1">
      <alignment horizontal="left"/>
    </xf>
    <xf numFmtId="0" fontId="55" fillId="0" borderId="89" xfId="0" applyFont="1" applyBorder="1" applyAlignment="1">
      <alignment horizontal="left"/>
    </xf>
    <xf numFmtId="0" fontId="55" fillId="0" borderId="90" xfId="0" applyFont="1" applyBorder="1" applyAlignment="1">
      <alignment horizontal="left"/>
    </xf>
    <xf numFmtId="49" fontId="92" fillId="32" borderId="1" xfId="0" applyNumberFormat="1" applyFont="1" applyFill="1" applyBorder="1" applyAlignment="1">
      <alignment horizontal="left"/>
    </xf>
    <xf numFmtId="0" fontId="55" fillId="0" borderId="25" xfId="0" applyFont="1" applyFill="1" applyBorder="1" applyAlignment="1">
      <alignment horizontal="left"/>
    </xf>
    <xf numFmtId="0" fontId="55" fillId="0" borderId="1" xfId="0" applyFont="1" applyFill="1" applyBorder="1" applyAlignment="1">
      <alignment horizontal="left"/>
    </xf>
    <xf numFmtId="0" fontId="55" fillId="0" borderId="68" xfId="10" applyFont="1" applyBorder="1" applyAlignment="1">
      <alignment horizontal="left"/>
    </xf>
    <xf numFmtId="0" fontId="90" fillId="0" borderId="40" xfId="0" applyFont="1" applyBorder="1"/>
    <xf numFmtId="0" fontId="55" fillId="0" borderId="90" xfId="10" applyFont="1" applyFill="1" applyBorder="1" applyAlignment="1">
      <alignment horizontal="left"/>
    </xf>
    <xf numFmtId="0" fontId="91" fillId="0" borderId="1" xfId="0" applyFont="1" applyBorder="1" applyAlignment="1">
      <alignment horizontal="left"/>
    </xf>
    <xf numFmtId="0" fontId="90" fillId="0" borderId="12" xfId="0" applyFont="1" applyFill="1" applyBorder="1" applyAlignment="1">
      <alignment vertical="center" wrapText="1"/>
    </xf>
    <xf numFmtId="0" fontId="90" fillId="0" borderId="12" xfId="0" applyFont="1" applyFill="1" applyBorder="1"/>
    <xf numFmtId="0" fontId="54" fillId="0" borderId="7" xfId="1" applyFont="1" applyBorder="1" applyAlignment="1">
      <alignment horizontal="left" vertical="center"/>
    </xf>
    <xf numFmtId="0" fontId="55" fillId="0" borderId="1" xfId="10" applyFont="1" applyBorder="1" applyAlignment="1">
      <alignment horizontal="left"/>
    </xf>
    <xf numFmtId="0" fontId="55" fillId="0" borderId="7" xfId="10" applyFont="1" applyBorder="1" applyAlignment="1">
      <alignment horizontal="left"/>
    </xf>
    <xf numFmtId="0" fontId="90" fillId="0" borderId="7" xfId="0" applyFont="1" applyBorder="1"/>
    <xf numFmtId="0" fontId="90" fillId="0" borderId="1" xfId="0" quotePrefix="1" applyFont="1" applyBorder="1"/>
    <xf numFmtId="0" fontId="91" fillId="0" borderId="66" xfId="0" applyFont="1" applyFill="1" applyBorder="1" applyAlignment="1">
      <alignment horizontal="left"/>
    </xf>
    <xf numFmtId="0" fontId="90" fillId="0" borderId="93" xfId="0" applyFont="1" applyFill="1" applyBorder="1" applyAlignment="1">
      <alignment horizontal="left" vertical="center" wrapText="1"/>
    </xf>
    <xf numFmtId="0" fontId="91" fillId="0" borderId="40" xfId="0" applyFont="1" applyFill="1" applyBorder="1" applyAlignment="1">
      <alignment horizontal="left"/>
    </xf>
    <xf numFmtId="0" fontId="90" fillId="0" borderId="70" xfId="0" applyFont="1" applyFill="1" applyBorder="1" applyAlignment="1">
      <alignment horizontal="left"/>
    </xf>
    <xf numFmtId="0" fontId="90" fillId="0" borderId="69" xfId="0" applyFont="1" applyBorder="1" applyAlignment="1">
      <alignment horizontal="left"/>
    </xf>
    <xf numFmtId="0" fontId="52" fillId="4" borderId="23" xfId="2" applyFont="1" applyFill="1" applyBorder="1" applyAlignment="1">
      <alignment vertical="center"/>
    </xf>
    <xf numFmtId="0" fontId="52" fillId="4" borderId="48" xfId="2" applyFont="1" applyFill="1" applyBorder="1" applyAlignment="1">
      <alignment vertical="center"/>
    </xf>
    <xf numFmtId="0" fontId="52" fillId="4" borderId="24" xfId="2" applyFont="1" applyFill="1" applyBorder="1" applyAlignment="1">
      <alignment vertical="center"/>
    </xf>
    <xf numFmtId="49" fontId="92" fillId="32" borderId="25" xfId="0" applyNumberFormat="1" applyFont="1" applyFill="1" applyBorder="1" applyAlignment="1">
      <alignment horizontal="left"/>
    </xf>
    <xf numFmtId="0" fontId="55" fillId="0" borderId="1" xfId="0" applyFont="1" applyBorder="1" applyAlignment="1">
      <alignment horizontal="left"/>
    </xf>
    <xf numFmtId="0" fontId="93" fillId="0" borderId="7" xfId="0" applyFont="1" applyFill="1" applyBorder="1" applyAlignment="1">
      <alignment horizontal="left"/>
    </xf>
    <xf numFmtId="0" fontId="94" fillId="0" borderId="2" xfId="3" applyFont="1" applyBorder="1" applyAlignment="1">
      <alignment horizontal="left" vertical="center"/>
    </xf>
    <xf numFmtId="46" fontId="18" fillId="8" borderId="34" xfId="0" applyNumberFormat="1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8" borderId="39" xfId="0" applyFont="1" applyFill="1" applyBorder="1" applyAlignment="1">
      <alignment horizontal="center" vertical="center"/>
    </xf>
    <xf numFmtId="0" fontId="18" fillId="8" borderId="60" xfId="0" applyFont="1" applyFill="1" applyBorder="1" applyAlignment="1">
      <alignment horizontal="center" vertical="center"/>
    </xf>
    <xf numFmtId="49" fontId="18" fillId="31" borderId="7" xfId="4" applyNumberFormat="1" applyFont="1" applyFill="1" applyBorder="1" applyAlignment="1">
      <alignment horizontal="center" vertical="center"/>
    </xf>
    <xf numFmtId="0" fontId="11" fillId="0" borderId="56" xfId="4" applyFont="1" applyFill="1" applyBorder="1" applyAlignment="1">
      <alignment horizontal="center"/>
    </xf>
    <xf numFmtId="0" fontId="11" fillId="0" borderId="49" xfId="4" applyFont="1" applyFill="1" applyBorder="1" applyAlignment="1">
      <alignment horizontal="center"/>
    </xf>
    <xf numFmtId="0" fontId="26" fillId="21" borderId="39" xfId="4" applyFont="1" applyFill="1" applyBorder="1" applyAlignment="1">
      <alignment horizontal="justify" vertical="center"/>
    </xf>
    <xf numFmtId="0" fontId="17" fillId="21" borderId="28" xfId="4" applyFont="1" applyFill="1" applyBorder="1" applyAlignment="1">
      <alignment horizontal="center" vertical="justify"/>
    </xf>
    <xf numFmtId="0" fontId="47" fillId="21" borderId="22" xfId="4" applyFont="1" applyFill="1" applyBorder="1" applyAlignment="1">
      <alignment horizontal="center" vertical="justify"/>
    </xf>
    <xf numFmtId="0" fontId="17" fillId="21" borderId="94" xfId="4" applyFont="1" applyFill="1" applyBorder="1" applyAlignment="1">
      <alignment horizontal="center" vertical="justify"/>
    </xf>
    <xf numFmtId="0" fontId="17" fillId="21" borderId="95" xfId="4" applyFont="1" applyFill="1" applyBorder="1" applyAlignment="1">
      <alignment horizontal="center" vertical="justify"/>
    </xf>
    <xf numFmtId="0" fontId="17" fillId="21" borderId="96" xfId="4" applyFont="1" applyFill="1" applyBorder="1" applyAlignment="1">
      <alignment horizontal="center" vertical="justify"/>
    </xf>
    <xf numFmtId="0" fontId="14" fillId="8" borderId="73" xfId="4" applyFont="1" applyFill="1" applyBorder="1" applyAlignment="1">
      <alignment horizontal="center" vertical="justify"/>
    </xf>
    <xf numFmtId="0" fontId="17" fillId="21" borderId="97" xfId="4" applyFont="1" applyFill="1" applyBorder="1" applyAlignment="1">
      <alignment horizontal="center" vertical="justify"/>
    </xf>
    <xf numFmtId="0" fontId="17" fillId="21" borderId="0" xfId="4" applyFont="1" applyFill="1" applyBorder="1" applyAlignment="1">
      <alignment horizontal="center" vertical="justify"/>
    </xf>
    <xf numFmtId="0" fontId="88" fillId="21" borderId="18" xfId="0" applyFont="1" applyFill="1" applyBorder="1" applyAlignment="1">
      <alignment vertical="center"/>
    </xf>
    <xf numFmtId="0" fontId="88" fillId="21" borderId="44" xfId="0" applyFont="1" applyFill="1" applyBorder="1" applyAlignment="1">
      <alignment vertical="center"/>
    </xf>
    <xf numFmtId="0" fontId="15" fillId="21" borderId="36" xfId="4" applyFont="1" applyFill="1" applyBorder="1" applyAlignment="1">
      <alignment horizontal="center"/>
    </xf>
    <xf numFmtId="0" fontId="39" fillId="27" borderId="35" xfId="0" applyFont="1" applyFill="1" applyBorder="1" applyAlignment="1">
      <alignment horizontal="center" vertical="center"/>
    </xf>
    <xf numFmtId="0" fontId="39" fillId="27" borderId="44" xfId="0" applyFont="1" applyFill="1" applyBorder="1" applyAlignment="1">
      <alignment horizontal="center" vertical="center"/>
    </xf>
    <xf numFmtId="0" fontId="90" fillId="0" borderId="7" xfId="0" applyFont="1" applyFill="1" applyBorder="1" applyAlignment="1">
      <alignment vertical="center" wrapText="1"/>
    </xf>
    <xf numFmtId="0" fontId="90" fillId="0" borderId="7" xfId="0" applyFont="1" applyBorder="1" applyAlignment="1">
      <alignment horizontal="left" vertical="center" wrapText="1"/>
    </xf>
    <xf numFmtId="0" fontId="47" fillId="21" borderId="20" xfId="4" applyFont="1" applyFill="1" applyBorder="1" applyAlignment="1">
      <alignment horizontal="center" vertical="justify"/>
    </xf>
    <xf numFmtId="0" fontId="51" fillId="4" borderId="31" xfId="3" applyFont="1" applyFill="1" applyBorder="1" applyAlignment="1">
      <alignment horizontal="left" vertical="center"/>
    </xf>
    <xf numFmtId="0" fontId="51" fillId="4" borderId="13" xfId="3" applyFont="1" applyFill="1" applyBorder="1" applyAlignment="1">
      <alignment horizontal="left" vertical="center"/>
    </xf>
    <xf numFmtId="0" fontId="51" fillId="4" borderId="32" xfId="3" applyFont="1" applyFill="1" applyBorder="1" applyAlignment="1">
      <alignment horizontal="left" vertical="center"/>
    </xf>
    <xf numFmtId="0" fontId="51" fillId="4" borderId="1" xfId="3" applyFont="1" applyFill="1" applyBorder="1" applyAlignment="1">
      <alignment horizontal="left" vertical="center"/>
    </xf>
    <xf numFmtId="0" fontId="51" fillId="4" borderId="32" xfId="2" applyFont="1" applyFill="1" applyBorder="1" applyAlignment="1">
      <alignment horizontal="center" vertical="center"/>
    </xf>
    <xf numFmtId="0" fontId="51" fillId="4" borderId="1" xfId="2" applyFont="1" applyFill="1" applyBorder="1" applyAlignment="1">
      <alignment horizontal="center" vertical="center"/>
    </xf>
    <xf numFmtId="0" fontId="51" fillId="4" borderId="49" xfId="3" applyFont="1" applyFill="1" applyBorder="1" applyAlignment="1">
      <alignment horizontal="left" vertical="center"/>
    </xf>
    <xf numFmtId="0" fontId="51" fillId="4" borderId="12" xfId="3" applyFont="1" applyFill="1" applyBorder="1" applyAlignment="1">
      <alignment horizontal="left" vertical="center"/>
    </xf>
    <xf numFmtId="0" fontId="51" fillId="4" borderId="49" xfId="2" applyFont="1" applyFill="1" applyBorder="1" applyAlignment="1">
      <alignment horizontal="center" vertical="center"/>
    </xf>
    <xf numFmtId="0" fontId="51" fillId="4" borderId="12" xfId="2" applyFont="1" applyFill="1" applyBorder="1" applyAlignment="1">
      <alignment horizontal="center" vertical="center"/>
    </xf>
    <xf numFmtId="0" fontId="52" fillId="4" borderId="23" xfId="2" applyFont="1" applyFill="1" applyBorder="1" applyAlignment="1">
      <alignment horizontal="center" vertical="center"/>
    </xf>
    <xf numFmtId="0" fontId="52" fillId="4" borderId="48" xfId="2" applyFont="1" applyFill="1" applyBorder="1" applyAlignment="1">
      <alignment horizontal="center" vertical="center"/>
    </xf>
    <xf numFmtId="0" fontId="52" fillId="4" borderId="24" xfId="2" applyFont="1" applyFill="1" applyBorder="1" applyAlignment="1">
      <alignment horizontal="center" vertical="center"/>
    </xf>
    <xf numFmtId="0" fontId="18" fillId="4" borderId="46" xfId="3" applyFont="1" applyFill="1" applyBorder="1" applyAlignment="1">
      <alignment horizontal="left" vertical="center"/>
    </xf>
    <xf numFmtId="0" fontId="18" fillId="4" borderId="11" xfId="3" applyFont="1" applyFill="1" applyBorder="1" applyAlignment="1">
      <alignment horizontal="left" vertical="center"/>
    </xf>
    <xf numFmtId="0" fontId="18" fillId="4" borderId="49" xfId="3" applyFont="1" applyFill="1" applyBorder="1" applyAlignment="1">
      <alignment horizontal="left" vertical="center"/>
    </xf>
    <xf numFmtId="0" fontId="18" fillId="4" borderId="12" xfId="3" applyFont="1" applyFill="1" applyBorder="1" applyAlignment="1">
      <alignment horizontal="left" vertical="center"/>
    </xf>
    <xf numFmtId="0" fontId="18" fillId="4" borderId="49" xfId="2" applyFont="1" applyFill="1" applyBorder="1" applyAlignment="1">
      <alignment horizontal="center" vertical="center"/>
    </xf>
    <xf numFmtId="0" fontId="18" fillId="4" borderId="12" xfId="2" applyFont="1" applyFill="1" applyBorder="1" applyAlignment="1">
      <alignment horizontal="center" vertical="center"/>
    </xf>
    <xf numFmtId="0" fontId="26" fillId="4" borderId="23" xfId="2" applyFont="1" applyFill="1" applyBorder="1" applyAlignment="1">
      <alignment horizontal="center" vertical="center"/>
    </xf>
    <xf numFmtId="0" fontId="26" fillId="4" borderId="48" xfId="2" applyFont="1" applyFill="1" applyBorder="1" applyAlignment="1">
      <alignment horizontal="center" vertical="center"/>
    </xf>
    <xf numFmtId="0" fontId="90" fillId="0" borderId="25" xfId="0" applyFont="1" applyBorder="1"/>
    <xf numFmtId="0" fontId="90" fillId="0" borderId="89" xfId="0" applyFont="1" applyBorder="1" applyAlignment="1">
      <alignment horizontal="left" vertical="center" wrapText="1"/>
    </xf>
    <xf numFmtId="0" fontId="90" fillId="0" borderId="25" xfId="0" applyFont="1" applyBorder="1" applyAlignment="1">
      <alignment horizontal="left" vertical="center" wrapText="1"/>
    </xf>
    <xf numFmtId="0" fontId="90" fillId="0" borderId="7" xfId="0" applyFont="1" applyFill="1" applyBorder="1" applyAlignment="1">
      <alignment horizontal="left"/>
    </xf>
    <xf numFmtId="0" fontId="90" fillId="0" borderId="90" xfId="1" applyFont="1" applyBorder="1" applyAlignment="1">
      <alignment horizontal="left" vertical="center"/>
    </xf>
    <xf numFmtId="0" fontId="37" fillId="6" borderId="3" xfId="5" applyFont="1" applyFill="1" applyBorder="1" applyAlignment="1"/>
    <xf numFmtId="0" fontId="32" fillId="0" borderId="99" xfId="0" applyFont="1" applyFill="1" applyBorder="1" applyAlignment="1">
      <alignment horizontal="center"/>
    </xf>
    <xf numFmtId="0" fontId="32" fillId="0" borderId="5" xfId="4" applyFont="1" applyFill="1" applyBorder="1" applyAlignment="1">
      <alignment horizontal="center"/>
    </xf>
    <xf numFmtId="0" fontId="32" fillId="0" borderId="100" xfId="4" applyFont="1" applyFill="1" applyBorder="1" applyAlignment="1">
      <alignment horizontal="center"/>
    </xf>
    <xf numFmtId="0" fontId="26" fillId="21" borderId="38" xfId="4" applyFont="1" applyFill="1" applyBorder="1" applyAlignment="1">
      <alignment horizontal="justify" vertical="center"/>
    </xf>
    <xf numFmtId="0" fontId="26" fillId="21" borderId="54" xfId="4" applyFont="1" applyFill="1" applyBorder="1" applyAlignment="1">
      <alignment horizontal="justify" vertical="center"/>
    </xf>
    <xf numFmtId="0" fontId="17" fillId="21" borderId="46" xfId="4" applyFont="1" applyFill="1" applyBorder="1" applyAlignment="1">
      <alignment horizontal="center" vertical="justify"/>
    </xf>
    <xf numFmtId="0" fontId="17" fillId="21" borderId="51" xfId="4" applyFont="1" applyFill="1" applyBorder="1" applyAlignment="1">
      <alignment horizontal="center" vertical="justify"/>
    </xf>
    <xf numFmtId="0" fontId="14" fillId="8" borderId="2" xfId="4" applyFont="1" applyFill="1" applyBorder="1" applyAlignment="1">
      <alignment horizontal="center" vertical="justify"/>
    </xf>
    <xf numFmtId="0" fontId="89" fillId="0" borderId="98" xfId="0" applyFont="1" applyBorder="1" applyAlignment="1">
      <alignment horizontal="center"/>
    </xf>
    <xf numFmtId="49" fontId="18" fillId="31" borderId="62" xfId="4" applyNumberFormat="1" applyFont="1" applyFill="1" applyBorder="1" applyAlignment="1">
      <alignment horizontal="center" vertical="center"/>
    </xf>
    <xf numFmtId="49" fontId="18" fillId="31" borderId="98" xfId="4" applyNumberFormat="1" applyFont="1" applyFill="1" applyBorder="1" applyAlignment="1">
      <alignment horizontal="center" vertical="center"/>
    </xf>
    <xf numFmtId="49" fontId="18" fillId="31" borderId="26" xfId="4" applyNumberFormat="1" applyFont="1" applyFill="1" applyBorder="1" applyAlignment="1">
      <alignment horizontal="center" vertical="center"/>
    </xf>
    <xf numFmtId="49" fontId="18" fillId="31" borderId="28" xfId="4" applyNumberFormat="1" applyFont="1" applyFill="1" applyBorder="1" applyAlignment="1">
      <alignment horizontal="center" vertical="center"/>
    </xf>
    <xf numFmtId="0" fontId="88" fillId="17" borderId="3" xfId="0" applyFont="1" applyFill="1" applyBorder="1" applyAlignment="1">
      <alignment vertical="center"/>
    </xf>
    <xf numFmtId="0" fontId="88" fillId="17" borderId="41" xfId="0" applyFont="1" applyFill="1" applyBorder="1" applyAlignment="1">
      <alignment vertical="center"/>
    </xf>
    <xf numFmtId="0" fontId="88" fillId="17" borderId="42" xfId="0" applyFont="1" applyFill="1" applyBorder="1" applyAlignment="1">
      <alignment vertical="center"/>
    </xf>
    <xf numFmtId="0" fontId="55" fillId="0" borderId="7" xfId="0" applyFont="1" applyBorder="1" applyAlignment="1">
      <alignment horizontal="left"/>
    </xf>
    <xf numFmtId="49" fontId="92" fillId="32" borderId="1" xfId="0" applyNumberFormat="1" applyFont="1" applyFill="1" applyBorder="1" applyAlignment="1"/>
    <xf numFmtId="0" fontId="90" fillId="0" borderId="7" xfId="0" applyFont="1" applyBorder="1" applyAlignment="1">
      <alignment horizontal="left"/>
    </xf>
    <xf numFmtId="0" fontId="97" fillId="0" borderId="1" xfId="0" applyFont="1" applyBorder="1" applyAlignment="1">
      <alignment horizontal="left"/>
    </xf>
    <xf numFmtId="165" fontId="55" fillId="0" borderId="7" xfId="7" applyFont="1" applyBorder="1" applyAlignment="1">
      <alignment horizontal="left"/>
    </xf>
    <xf numFmtId="0" fontId="52" fillId="10" borderId="23" xfId="2" applyFont="1" applyFill="1" applyBorder="1" applyAlignment="1">
      <alignment horizontal="center" vertical="center"/>
    </xf>
    <xf numFmtId="0" fontId="52" fillId="10" borderId="48" xfId="2" applyFont="1" applyFill="1" applyBorder="1" applyAlignment="1">
      <alignment horizontal="center" vertical="center"/>
    </xf>
    <xf numFmtId="0" fontId="62" fillId="10" borderId="1" xfId="0" applyFont="1" applyFill="1" applyBorder="1" applyAlignment="1">
      <alignment horizontal="left" vertical="center"/>
    </xf>
    <xf numFmtId="0" fontId="55" fillId="10" borderId="68" xfId="0" applyFont="1" applyFill="1" applyBorder="1" applyAlignment="1">
      <alignment horizontal="left" vertical="center"/>
    </xf>
    <xf numFmtId="0" fontId="62" fillId="10" borderId="68" xfId="0" applyFont="1" applyFill="1" applyBorder="1" applyAlignment="1">
      <alignment horizontal="left" vertical="center"/>
    </xf>
    <xf numFmtId="0" fontId="51" fillId="10" borderId="1" xfId="0" applyFont="1" applyFill="1" applyBorder="1" applyAlignment="1">
      <alignment horizontal="center" vertical="center"/>
    </xf>
    <xf numFmtId="0" fontId="55" fillId="10" borderId="69" xfId="0" applyFont="1" applyFill="1" applyBorder="1" applyAlignment="1">
      <alignment horizontal="left" vertical="center"/>
    </xf>
    <xf numFmtId="0" fontId="55" fillId="10" borderId="1" xfId="0" applyFont="1" applyFill="1" applyBorder="1" applyAlignment="1">
      <alignment horizontal="left" vertical="center"/>
    </xf>
    <xf numFmtId="0" fontId="51" fillId="10" borderId="0" xfId="2" applyFont="1" applyFill="1" applyBorder="1" applyAlignment="1">
      <alignment horizontal="center" vertical="center"/>
    </xf>
    <xf numFmtId="0" fontId="51" fillId="10" borderId="0" xfId="0" applyFont="1" applyFill="1" applyAlignment="1">
      <alignment horizontal="left" vertical="center"/>
    </xf>
    <xf numFmtId="0" fontId="51" fillId="10" borderId="0" xfId="0" applyFont="1" applyFill="1" applyAlignment="1">
      <alignment vertical="center"/>
    </xf>
    <xf numFmtId="0" fontId="47" fillId="21" borderId="20" xfId="4" applyFont="1" applyFill="1" applyBorder="1" applyAlignment="1">
      <alignment horizontal="center" vertical="justify"/>
    </xf>
    <xf numFmtId="166" fontId="98" fillId="27" borderId="21" xfId="0" applyNumberFormat="1" applyFont="1" applyFill="1" applyBorder="1" applyAlignment="1">
      <alignment horizontal="center"/>
    </xf>
    <xf numFmtId="0" fontId="90" fillId="0" borderId="0" xfId="0" applyFont="1"/>
    <xf numFmtId="0" fontId="100" fillId="0" borderId="2" xfId="0" applyFont="1" applyBorder="1" applyAlignment="1">
      <alignment horizontal="center"/>
    </xf>
    <xf numFmtId="0" fontId="52" fillId="4" borderId="73" xfId="2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15" fillId="0" borderId="58" xfId="4" applyFont="1" applyFill="1" applyBorder="1" applyAlignment="1">
      <alignment horizontal="center"/>
    </xf>
    <xf numFmtId="0" fontId="55" fillId="0" borderId="69" xfId="0" applyFont="1" applyBorder="1" applyAlignment="1">
      <alignment horizontal="left"/>
    </xf>
    <xf numFmtId="0" fontId="55" fillId="0" borderId="89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68" xfId="0" applyFont="1" applyBorder="1" applyAlignment="1">
      <alignment horizontal="left"/>
    </xf>
    <xf numFmtId="0" fontId="90" fillId="0" borderId="25" xfId="11" applyFont="1" applyBorder="1"/>
    <xf numFmtId="0" fontId="90" fillId="0" borderId="1" xfId="11" applyFont="1" applyBorder="1"/>
    <xf numFmtId="0" fontId="55" fillId="0" borderId="101" xfId="0" applyFont="1" applyBorder="1" applyAlignment="1">
      <alignment horizontal="left" vertical="center"/>
    </xf>
    <xf numFmtId="0" fontId="54" fillId="0" borderId="1" xfId="1" applyFont="1" applyFill="1" applyBorder="1" applyAlignment="1">
      <alignment horizontal="left" vertical="center"/>
    </xf>
    <xf numFmtId="0" fontId="26" fillId="33" borderId="2" xfId="3" applyFont="1" applyFill="1" applyBorder="1" applyAlignment="1">
      <alignment horizontal="left" vertical="center"/>
    </xf>
    <xf numFmtId="0" fontId="90" fillId="0" borderId="89" xfId="0" applyFont="1" applyFill="1" applyBorder="1" applyAlignment="1">
      <alignment horizontal="left"/>
    </xf>
    <xf numFmtId="0" fontId="26" fillId="34" borderId="2" xfId="3" applyFont="1" applyFill="1" applyBorder="1" applyAlignment="1">
      <alignment horizontal="left" vertical="center"/>
    </xf>
    <xf numFmtId="0" fontId="39" fillId="0" borderId="98" xfId="0" applyFont="1" applyBorder="1" applyAlignment="1">
      <alignment horizontal="center"/>
    </xf>
    <xf numFmtId="0" fontId="18" fillId="27" borderId="35" xfId="0" applyFont="1" applyFill="1" applyBorder="1" applyAlignment="1">
      <alignment horizontal="center" vertical="center"/>
    </xf>
    <xf numFmtId="0" fontId="18" fillId="27" borderId="4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6" fillId="0" borderId="1" xfId="2" applyFont="1" applyFill="1" applyBorder="1" applyAlignment="1">
      <alignment horizontal="center" vertical="center"/>
    </xf>
    <xf numFmtId="0" fontId="26" fillId="0" borderId="24" xfId="2" applyFont="1" applyFill="1" applyBorder="1" applyAlignment="1">
      <alignment horizontal="center" vertical="center"/>
    </xf>
    <xf numFmtId="0" fontId="26" fillId="4" borderId="23" xfId="2" applyFont="1" applyFill="1" applyBorder="1" applyAlignment="1">
      <alignment vertical="center"/>
    </xf>
    <xf numFmtId="0" fontId="26" fillId="4" borderId="48" xfId="2" applyFont="1" applyFill="1" applyBorder="1" applyAlignment="1">
      <alignment vertical="center"/>
    </xf>
    <xf numFmtId="0" fontId="26" fillId="4" borderId="24" xfId="2" applyFont="1" applyFill="1" applyBorder="1" applyAlignment="1">
      <alignment vertical="center"/>
    </xf>
    <xf numFmtId="0" fontId="11" fillId="10" borderId="4" xfId="4" applyFont="1" applyFill="1" applyBorder="1" applyAlignment="1"/>
    <xf numFmtId="0" fontId="18" fillId="10" borderId="4" xfId="4" applyFont="1" applyFill="1" applyBorder="1"/>
    <xf numFmtId="0" fontId="11" fillId="10" borderId="4" xfId="4" applyFont="1" applyFill="1" applyBorder="1"/>
    <xf numFmtId="0" fontId="11" fillId="10" borderId="6" xfId="4" applyFont="1" applyFill="1" applyBorder="1"/>
    <xf numFmtId="0" fontId="11" fillId="10" borderId="43" xfId="4" applyFont="1" applyFill="1" applyBorder="1"/>
    <xf numFmtId="0" fontId="101" fillId="0" borderId="31" xfId="0" applyFont="1" applyBorder="1" applyAlignment="1">
      <alignment horizontal="center"/>
    </xf>
    <xf numFmtId="0" fontId="101" fillId="0" borderId="13" xfId="0" applyFont="1" applyBorder="1" applyAlignment="1">
      <alignment horizontal="center"/>
    </xf>
    <xf numFmtId="0" fontId="102" fillId="0" borderId="31" xfId="0" applyFont="1" applyBorder="1" applyAlignment="1">
      <alignment horizontal="center"/>
    </xf>
    <xf numFmtId="0" fontId="102" fillId="0" borderId="13" xfId="0" applyFont="1" applyBorder="1" applyAlignment="1">
      <alignment horizontal="center"/>
    </xf>
    <xf numFmtId="0" fontId="51" fillId="0" borderId="1" xfId="3" applyFont="1" applyFill="1" applyBorder="1" applyAlignment="1">
      <alignment horizontal="center" vertical="center"/>
    </xf>
    <xf numFmtId="0" fontId="54" fillId="0" borderId="25" xfId="8" applyFont="1" applyFill="1" applyBorder="1" applyAlignment="1">
      <alignment horizontal="left"/>
    </xf>
    <xf numFmtId="165" fontId="55" fillId="0" borderId="25" xfId="7" applyFont="1" applyBorder="1" applyAlignment="1">
      <alignment horizontal="left"/>
    </xf>
    <xf numFmtId="49" fontId="54" fillId="32" borderId="25" xfId="0" applyNumberFormat="1" applyFont="1" applyFill="1" applyBorder="1" applyAlignment="1"/>
    <xf numFmtId="0" fontId="61" fillId="0" borderId="25" xfId="0" applyFont="1" applyBorder="1" applyAlignment="1">
      <alignment horizontal="left"/>
    </xf>
    <xf numFmtId="0" fontId="51" fillId="2" borderId="25" xfId="0" applyFont="1" applyFill="1" applyBorder="1" applyAlignment="1" applyProtection="1">
      <alignment horizontal="left"/>
      <protection locked="0"/>
    </xf>
    <xf numFmtId="0" fontId="63" fillId="0" borderId="25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51" fillId="0" borderId="25" xfId="2" applyFont="1" applyFill="1" applyBorder="1" applyAlignment="1">
      <alignment horizontal="left"/>
    </xf>
    <xf numFmtId="0" fontId="54" fillId="0" borderId="102" xfId="8" applyFont="1" applyBorder="1" applyAlignment="1">
      <alignment horizontal="left"/>
    </xf>
    <xf numFmtId="0" fontId="54" fillId="0" borderId="102" xfId="8" applyFont="1" applyFill="1" applyBorder="1" applyAlignment="1">
      <alignment horizontal="left"/>
    </xf>
    <xf numFmtId="165" fontId="55" fillId="0" borderId="89" xfId="7" applyFont="1" applyBorder="1" applyAlignment="1">
      <alignment horizontal="left"/>
    </xf>
    <xf numFmtId="165" fontId="55" fillId="0" borderId="25" xfId="7" applyFont="1" applyBorder="1"/>
    <xf numFmtId="0" fontId="90" fillId="0" borderId="25" xfId="2" applyFont="1" applyFill="1" applyBorder="1" applyAlignment="1">
      <alignment horizontal="left"/>
    </xf>
    <xf numFmtId="0" fontId="61" fillId="0" borderId="104" xfId="0" applyFont="1" applyBorder="1" applyAlignment="1">
      <alignment horizontal="left"/>
    </xf>
    <xf numFmtId="0" fontId="51" fillId="0" borderId="95" xfId="2" applyFont="1" applyFill="1" applyBorder="1" applyAlignment="1">
      <alignment horizontal="center"/>
    </xf>
    <xf numFmtId="0" fontId="15" fillId="35" borderId="20" xfId="4" applyFont="1" applyFill="1" applyBorder="1" applyAlignment="1">
      <alignment horizontal="center"/>
    </xf>
    <xf numFmtId="0" fontId="47" fillId="35" borderId="20" xfId="4" applyFont="1" applyFill="1" applyBorder="1" applyAlignment="1">
      <alignment horizontal="center" vertical="justify"/>
    </xf>
    <xf numFmtId="0" fontId="26" fillId="35" borderId="34" xfId="4" applyFont="1" applyFill="1" applyBorder="1" applyAlignment="1">
      <alignment horizontal="left" vertical="center"/>
    </xf>
    <xf numFmtId="0" fontId="26" fillId="35" borderId="39" xfId="4" applyFont="1" applyFill="1" applyBorder="1" applyAlignment="1">
      <alignment horizontal="left" vertical="center"/>
    </xf>
    <xf numFmtId="0" fontId="26" fillId="35" borderId="34" xfId="4" applyFont="1" applyFill="1" applyBorder="1" applyAlignment="1">
      <alignment horizontal="center" vertical="center"/>
    </xf>
    <xf numFmtId="0" fontId="26" fillId="35" borderId="36" xfId="4" applyFont="1" applyFill="1" applyBorder="1" applyAlignment="1">
      <alignment horizontal="center" vertical="center"/>
    </xf>
    <xf numFmtId="0" fontId="17" fillId="35" borderId="49" xfId="4" applyFont="1" applyFill="1" applyBorder="1" applyAlignment="1">
      <alignment horizontal="center" vertical="justify"/>
    </xf>
    <xf numFmtId="0" fontId="18" fillId="35" borderId="2" xfId="4" applyFont="1" applyFill="1" applyBorder="1" applyAlignment="1">
      <alignment horizontal="center" vertical="justify"/>
    </xf>
    <xf numFmtId="0" fontId="17" fillId="35" borderId="56" xfId="4" applyFont="1" applyFill="1" applyBorder="1" applyAlignment="1">
      <alignment horizontal="center" vertical="justify"/>
    </xf>
    <xf numFmtId="0" fontId="17" fillId="35" borderId="41" xfId="4" applyFont="1" applyFill="1" applyBorder="1" applyAlignment="1">
      <alignment horizontal="center" vertical="justify"/>
    </xf>
    <xf numFmtId="16" fontId="8" fillId="0" borderId="0" xfId="0" applyNumberFormat="1" applyFont="1" applyFill="1"/>
    <xf numFmtId="20" fontId="8" fillId="0" borderId="0" xfId="0" applyNumberFormat="1" applyFont="1" applyFill="1"/>
    <xf numFmtId="0" fontId="103" fillId="10" borderId="0" xfId="0" applyFont="1" applyFill="1" applyBorder="1"/>
    <xf numFmtId="0" fontId="90" fillId="0" borderId="102" xfId="0" applyFont="1" applyFill="1" applyBorder="1"/>
    <xf numFmtId="165" fontId="55" fillId="0" borderId="102" xfId="7" applyFont="1" applyBorder="1" applyAlignment="1">
      <alignment horizontal="left"/>
    </xf>
    <xf numFmtId="0" fontId="90" fillId="0" borderId="25" xfId="0" applyFont="1" applyFill="1" applyBorder="1"/>
    <xf numFmtId="165" fontId="55" fillId="0" borderId="88" xfId="7" applyFont="1" applyBorder="1" applyAlignment="1">
      <alignment horizontal="left"/>
    </xf>
    <xf numFmtId="49" fontId="54" fillId="32" borderId="102" xfId="0" applyNumberFormat="1" applyFont="1" applyFill="1" applyBorder="1" applyAlignment="1"/>
    <xf numFmtId="0" fontId="51" fillId="0" borderId="1" xfId="0" applyFont="1" applyBorder="1" applyAlignment="1">
      <alignment horizontal="center"/>
    </xf>
    <xf numFmtId="0" fontId="15" fillId="35" borderId="36" xfId="4" applyFont="1" applyFill="1" applyBorder="1" applyAlignment="1">
      <alignment horizontal="center"/>
    </xf>
    <xf numFmtId="0" fontId="47" fillId="35" borderId="22" xfId="4" applyFont="1" applyFill="1" applyBorder="1" applyAlignment="1">
      <alignment horizontal="center" vertical="justify"/>
    </xf>
    <xf numFmtId="0" fontId="26" fillId="35" borderId="39" xfId="4" applyFont="1" applyFill="1" applyBorder="1" applyAlignment="1">
      <alignment horizontal="justify" vertical="center"/>
    </xf>
    <xf numFmtId="0" fontId="88" fillId="35" borderId="18" xfId="0" applyFont="1" applyFill="1" applyBorder="1" applyAlignment="1">
      <alignment vertical="center"/>
    </xf>
    <xf numFmtId="0" fontId="17" fillId="35" borderId="94" xfId="4" applyFont="1" applyFill="1" applyBorder="1" applyAlignment="1">
      <alignment horizontal="center" vertical="justify"/>
    </xf>
    <xf numFmtId="0" fontId="17" fillId="35" borderId="95" xfId="4" applyFont="1" applyFill="1" applyBorder="1" applyAlignment="1">
      <alignment horizontal="center" vertical="justify"/>
    </xf>
    <xf numFmtId="0" fontId="17" fillId="35" borderId="96" xfId="4" applyFont="1" applyFill="1" applyBorder="1" applyAlignment="1">
      <alignment horizontal="center" vertical="justify"/>
    </xf>
    <xf numFmtId="0" fontId="14" fillId="35" borderId="73" xfId="4" applyFont="1" applyFill="1" applyBorder="1" applyAlignment="1">
      <alignment horizontal="center" vertical="justify"/>
    </xf>
    <xf numFmtId="0" fontId="17" fillId="35" borderId="97" xfId="4" applyFont="1" applyFill="1" applyBorder="1" applyAlignment="1">
      <alignment horizontal="center" vertical="justify"/>
    </xf>
    <xf numFmtId="0" fontId="17" fillId="35" borderId="0" xfId="4" applyFont="1" applyFill="1" applyBorder="1" applyAlignment="1">
      <alignment horizontal="center" vertical="justify"/>
    </xf>
    <xf numFmtId="0" fontId="17" fillId="35" borderId="28" xfId="4" applyFont="1" applyFill="1" applyBorder="1" applyAlignment="1">
      <alignment horizontal="center" vertical="justify"/>
    </xf>
    <xf numFmtId="0" fontId="88" fillId="35" borderId="44" xfId="0" applyFont="1" applyFill="1" applyBorder="1" applyAlignment="1">
      <alignment vertical="center"/>
    </xf>
    <xf numFmtId="0" fontId="90" fillId="0" borderId="90" xfId="0" applyFont="1" applyFill="1" applyBorder="1"/>
    <xf numFmtId="0" fontId="26" fillId="35" borderId="38" xfId="4" applyFont="1" applyFill="1" applyBorder="1" applyAlignment="1">
      <alignment horizontal="justify" vertical="center"/>
    </xf>
    <xf numFmtId="0" fontId="26" fillId="35" borderId="54" xfId="4" applyFont="1" applyFill="1" applyBorder="1" applyAlignment="1">
      <alignment horizontal="justify" vertical="center"/>
    </xf>
    <xf numFmtId="0" fontId="17" fillId="35" borderId="46" xfId="4" applyFont="1" applyFill="1" applyBorder="1" applyAlignment="1">
      <alignment horizontal="center" vertical="justify"/>
    </xf>
    <xf numFmtId="0" fontId="17" fillId="35" borderId="51" xfId="4" applyFont="1" applyFill="1" applyBorder="1" applyAlignment="1">
      <alignment horizontal="center" vertical="justify"/>
    </xf>
    <xf numFmtId="0" fontId="22" fillId="17" borderId="4" xfId="0" applyFont="1" applyFill="1" applyBorder="1" applyAlignment="1">
      <alignment vertical="justify"/>
    </xf>
    <xf numFmtId="0" fontId="22" fillId="17" borderId="0" xfId="0" applyFont="1" applyFill="1" applyBorder="1" applyAlignment="1">
      <alignment vertical="justify"/>
    </xf>
    <xf numFmtId="0" fontId="22" fillId="17" borderId="33" xfId="0" applyFont="1" applyFill="1" applyBorder="1" applyAlignment="1">
      <alignment vertical="justify"/>
    </xf>
    <xf numFmtId="0" fontId="8" fillId="10" borderId="73" xfId="0" applyFont="1" applyFill="1" applyBorder="1"/>
    <xf numFmtId="0" fontId="103" fillId="10" borderId="73" xfId="0" applyFont="1" applyFill="1" applyBorder="1"/>
    <xf numFmtId="0" fontId="103" fillId="10" borderId="22" xfId="0" applyFont="1" applyFill="1" applyBorder="1"/>
    <xf numFmtId="0" fontId="18" fillId="8" borderId="35" xfId="0" applyFont="1" applyFill="1" applyBorder="1" applyAlignment="1">
      <alignment horizontal="center" vertical="center"/>
    </xf>
    <xf numFmtId="0" fontId="18" fillId="8" borderId="44" xfId="0" applyFont="1" applyFill="1" applyBorder="1" applyAlignment="1">
      <alignment horizontal="center" vertical="center"/>
    </xf>
    <xf numFmtId="0" fontId="89" fillId="17" borderId="4" xfId="4" applyFont="1" applyFill="1" applyBorder="1" applyAlignment="1">
      <alignment vertical="center"/>
    </xf>
    <xf numFmtId="0" fontId="89" fillId="17" borderId="0" xfId="4" applyFont="1" applyFill="1" applyBorder="1" applyAlignment="1">
      <alignment vertical="center"/>
    </xf>
    <xf numFmtId="0" fontId="89" fillId="17" borderId="33" xfId="4" applyFont="1" applyFill="1" applyBorder="1" applyAlignment="1">
      <alignment vertical="center"/>
    </xf>
    <xf numFmtId="0" fontId="102" fillId="0" borderId="98" xfId="0" applyFont="1" applyBorder="1" applyAlignment="1">
      <alignment horizontal="center"/>
    </xf>
    <xf numFmtId="49" fontId="92" fillId="32" borderId="7" xfId="0" applyNumberFormat="1" applyFont="1" applyFill="1" applyBorder="1" applyAlignment="1"/>
    <xf numFmtId="0" fontId="51" fillId="4" borderId="1" xfId="2" applyFont="1" applyFill="1" applyBorder="1" applyAlignment="1">
      <alignment horizontal="center" vertical="center"/>
    </xf>
    <xf numFmtId="0" fontId="8" fillId="0" borderId="48" xfId="0" applyFont="1" applyFill="1" applyBorder="1"/>
    <xf numFmtId="0" fontId="15" fillId="37" borderId="20" xfId="4" applyFont="1" applyFill="1" applyBorder="1" applyAlignment="1">
      <alignment horizontal="center"/>
    </xf>
    <xf numFmtId="0" fontId="47" fillId="37" borderId="20" xfId="4" applyFont="1" applyFill="1" applyBorder="1" applyAlignment="1">
      <alignment horizontal="center" vertical="justify"/>
    </xf>
    <xf numFmtId="0" fontId="26" fillId="37" borderId="34" xfId="4" applyFont="1" applyFill="1" applyBorder="1" applyAlignment="1">
      <alignment horizontal="left" vertical="center"/>
    </xf>
    <xf numFmtId="0" fontId="26" fillId="37" borderId="39" xfId="4" applyFont="1" applyFill="1" applyBorder="1" applyAlignment="1">
      <alignment horizontal="left" vertical="center"/>
    </xf>
    <xf numFmtId="0" fontId="26" fillId="37" borderId="34" xfId="4" applyFont="1" applyFill="1" applyBorder="1" applyAlignment="1">
      <alignment horizontal="center" vertical="center"/>
    </xf>
    <xf numFmtId="0" fontId="26" fillId="37" borderId="36" xfId="4" applyFont="1" applyFill="1" applyBorder="1" applyAlignment="1">
      <alignment horizontal="center" vertical="center"/>
    </xf>
    <xf numFmtId="0" fontId="17" fillId="37" borderId="49" xfId="4" applyFont="1" applyFill="1" applyBorder="1" applyAlignment="1">
      <alignment horizontal="center" vertical="justify"/>
    </xf>
    <xf numFmtId="0" fontId="18" fillId="37" borderId="2" xfId="4" applyFont="1" applyFill="1" applyBorder="1" applyAlignment="1">
      <alignment horizontal="center" vertical="justify"/>
    </xf>
    <xf numFmtId="0" fontId="17" fillId="37" borderId="56" xfId="4" applyFont="1" applyFill="1" applyBorder="1" applyAlignment="1">
      <alignment horizontal="center" vertical="justify"/>
    </xf>
    <xf numFmtId="0" fontId="17" fillId="37" borderId="41" xfId="4" applyFont="1" applyFill="1" applyBorder="1" applyAlignment="1">
      <alignment horizontal="center" vertical="justify"/>
    </xf>
    <xf numFmtId="0" fontId="18" fillId="37" borderId="36" xfId="4" applyFont="1" applyFill="1" applyBorder="1" applyAlignment="1">
      <alignment vertical="justify"/>
    </xf>
    <xf numFmtId="0" fontId="18" fillId="0" borderId="72" xfId="4" applyFont="1" applyFill="1" applyBorder="1" applyAlignment="1">
      <alignment horizontal="center" vertical="justify"/>
    </xf>
    <xf numFmtId="0" fontId="18" fillId="0" borderId="21" xfId="4" applyFont="1" applyFill="1" applyBorder="1" applyAlignment="1">
      <alignment horizontal="center" vertical="justify"/>
    </xf>
    <xf numFmtId="0" fontId="18" fillId="0" borderId="60" xfId="4" applyFont="1" applyFill="1" applyBorder="1" applyAlignment="1">
      <alignment horizontal="center" vertical="justify"/>
    </xf>
    <xf numFmtId="0" fontId="18" fillId="19" borderId="48" xfId="0" applyFont="1" applyFill="1" applyBorder="1" applyAlignment="1">
      <alignment horizontal="center" vertical="center"/>
    </xf>
    <xf numFmtId="0" fontId="18" fillId="19" borderId="18" xfId="0" applyFont="1" applyFill="1" applyBorder="1" applyAlignment="1">
      <alignment horizontal="center" vertical="center"/>
    </xf>
    <xf numFmtId="0" fontId="15" fillId="0" borderId="33" xfId="4" applyFont="1" applyFill="1" applyBorder="1" applyAlignment="1"/>
    <xf numFmtId="0" fontId="25" fillId="17" borderId="4" xfId="4" applyFont="1" applyFill="1" applyBorder="1" applyAlignment="1">
      <alignment horizontal="center" vertical="justify"/>
    </xf>
    <xf numFmtId="46" fontId="18" fillId="17" borderId="4" xfId="0" applyNumberFormat="1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horizontal="center" vertical="center"/>
    </xf>
    <xf numFmtId="0" fontId="18" fillId="21" borderId="4" xfId="4" applyFont="1" applyFill="1" applyBorder="1" applyAlignment="1">
      <alignment vertical="justify"/>
    </xf>
    <xf numFmtId="0" fontId="18" fillId="0" borderId="4" xfId="4" applyFont="1" applyFill="1" applyBorder="1" applyAlignment="1">
      <alignment vertical="justify"/>
    </xf>
    <xf numFmtId="0" fontId="18" fillId="35" borderId="4" xfId="4" applyFont="1" applyFill="1" applyBorder="1" applyAlignment="1">
      <alignment vertical="justify"/>
    </xf>
    <xf numFmtId="0" fontId="18" fillId="0" borderId="4" xfId="4" applyFont="1" applyFill="1" applyBorder="1" applyAlignment="1">
      <alignment horizontal="center" vertical="justify"/>
    </xf>
    <xf numFmtId="0" fontId="15" fillId="37" borderId="36" xfId="4" applyFont="1" applyFill="1" applyBorder="1" applyAlignment="1">
      <alignment horizontal="center"/>
    </xf>
    <xf numFmtId="0" fontId="47" fillId="37" borderId="22" xfId="4" applyFont="1" applyFill="1" applyBorder="1" applyAlignment="1">
      <alignment horizontal="center" vertical="justify"/>
    </xf>
    <xf numFmtId="0" fontId="26" fillId="37" borderId="39" xfId="4" applyFont="1" applyFill="1" applyBorder="1" applyAlignment="1">
      <alignment horizontal="justify" vertical="center"/>
    </xf>
    <xf numFmtId="0" fontId="88" fillId="37" borderId="18" xfId="0" applyFont="1" applyFill="1" applyBorder="1" applyAlignment="1">
      <alignment vertical="center"/>
    </xf>
    <xf numFmtId="0" fontId="17" fillId="37" borderId="94" xfId="4" applyFont="1" applyFill="1" applyBorder="1" applyAlignment="1">
      <alignment horizontal="center" vertical="justify"/>
    </xf>
    <xf numFmtId="0" fontId="17" fillId="37" borderId="95" xfId="4" applyFont="1" applyFill="1" applyBorder="1" applyAlignment="1">
      <alignment horizontal="center" vertical="justify"/>
    </xf>
    <xf numFmtId="0" fontId="17" fillId="37" borderId="96" xfId="4" applyFont="1" applyFill="1" applyBorder="1" applyAlignment="1">
      <alignment horizontal="center" vertical="justify"/>
    </xf>
    <xf numFmtId="0" fontId="14" fillId="37" borderId="73" xfId="4" applyFont="1" applyFill="1" applyBorder="1" applyAlignment="1">
      <alignment horizontal="center" vertical="justify"/>
    </xf>
    <xf numFmtId="0" fontId="17" fillId="37" borderId="97" xfId="4" applyFont="1" applyFill="1" applyBorder="1" applyAlignment="1">
      <alignment horizontal="center" vertical="justify"/>
    </xf>
    <xf numFmtId="0" fontId="17" fillId="37" borderId="0" xfId="4" applyFont="1" applyFill="1" applyBorder="1" applyAlignment="1">
      <alignment horizontal="center" vertical="justify"/>
    </xf>
    <xf numFmtId="0" fontId="17" fillId="37" borderId="28" xfId="4" applyFont="1" applyFill="1" applyBorder="1" applyAlignment="1">
      <alignment horizontal="center" vertical="justify"/>
    </xf>
    <xf numFmtId="0" fontId="88" fillId="37" borderId="44" xfId="0" applyFont="1" applyFill="1" applyBorder="1" applyAlignment="1">
      <alignment vertical="center"/>
    </xf>
    <xf numFmtId="0" fontId="105" fillId="0" borderId="18" xfId="4" applyFont="1" applyFill="1" applyBorder="1" applyAlignment="1">
      <alignment horizontal="center" vertical="justify"/>
    </xf>
    <xf numFmtId="0" fontId="26" fillId="37" borderId="38" xfId="4" applyFont="1" applyFill="1" applyBorder="1" applyAlignment="1">
      <alignment horizontal="justify" vertical="center"/>
    </xf>
    <xf numFmtId="0" fontId="26" fillId="37" borderId="54" xfId="4" applyFont="1" applyFill="1" applyBorder="1" applyAlignment="1">
      <alignment horizontal="justify" vertical="center"/>
    </xf>
    <xf numFmtId="0" fontId="17" fillId="37" borderId="46" xfId="4" applyFont="1" applyFill="1" applyBorder="1" applyAlignment="1">
      <alignment horizontal="center" vertical="justify"/>
    </xf>
    <xf numFmtId="0" fontId="17" fillId="37" borderId="51" xfId="4" applyFont="1" applyFill="1" applyBorder="1" applyAlignment="1">
      <alignment horizontal="center" vertical="justify"/>
    </xf>
    <xf numFmtId="20" fontId="39" fillId="27" borderId="35" xfId="0" applyNumberFormat="1" applyFont="1" applyFill="1" applyBorder="1" applyAlignment="1">
      <alignment horizontal="center" vertical="center"/>
    </xf>
    <xf numFmtId="0" fontId="20" fillId="0" borderId="25" xfId="0" applyFont="1" applyFill="1" applyBorder="1"/>
    <xf numFmtId="0" fontId="89" fillId="17" borderId="4" xfId="4" applyFont="1" applyFill="1" applyBorder="1" applyAlignment="1">
      <alignment vertical="top"/>
    </xf>
    <xf numFmtId="0" fontId="89" fillId="17" borderId="0" xfId="4" applyFont="1" applyFill="1" applyBorder="1" applyAlignment="1">
      <alignment vertical="top"/>
    </xf>
    <xf numFmtId="0" fontId="89" fillId="17" borderId="33" xfId="4" applyFont="1" applyFill="1" applyBorder="1" applyAlignment="1">
      <alignment vertical="top"/>
    </xf>
    <xf numFmtId="0" fontId="90" fillId="0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left"/>
    </xf>
    <xf numFmtId="165" fontId="55" fillId="0" borderId="1" xfId="7" applyFont="1" applyBorder="1" applyAlignment="1">
      <alignment horizontal="center"/>
    </xf>
    <xf numFmtId="0" fontId="52" fillId="22" borderId="7" xfId="2" applyFont="1" applyFill="1" applyBorder="1" applyAlignment="1">
      <alignment horizontal="center" vertical="center"/>
    </xf>
    <xf numFmtId="166" fontId="98" fillId="27" borderId="1" xfId="0" applyNumberFormat="1" applyFont="1" applyFill="1" applyBorder="1" applyAlignment="1">
      <alignment horizontal="center"/>
    </xf>
    <xf numFmtId="0" fontId="52" fillId="22" borderId="1" xfId="2" applyFont="1" applyFill="1" applyBorder="1" applyAlignment="1">
      <alignment horizontal="center" vertical="center"/>
    </xf>
    <xf numFmtId="0" fontId="51" fillId="22" borderId="0" xfId="0" applyFont="1" applyFill="1" applyAlignment="1">
      <alignment vertical="center"/>
    </xf>
    <xf numFmtId="0" fontId="52" fillId="18" borderId="2" xfId="3" applyFont="1" applyFill="1" applyBorder="1" applyAlignment="1">
      <alignment horizontal="left" vertical="center"/>
    </xf>
    <xf numFmtId="0" fontId="57" fillId="0" borderId="73" xfId="3" applyFont="1" applyBorder="1" applyAlignment="1">
      <alignment horizontal="left" vertical="center"/>
    </xf>
    <xf numFmtId="0" fontId="52" fillId="12" borderId="2" xfId="3" applyFont="1" applyFill="1" applyBorder="1" applyAlignment="1">
      <alignment horizontal="left" vertical="center"/>
    </xf>
    <xf numFmtId="0" fontId="52" fillId="21" borderId="20" xfId="3" applyFont="1" applyFill="1" applyBorder="1" applyAlignment="1">
      <alignment horizontal="left" vertical="center"/>
    </xf>
    <xf numFmtId="0" fontId="52" fillId="21" borderId="44" xfId="3" applyFont="1" applyFill="1" applyBorder="1" applyAlignment="1">
      <alignment horizontal="left" vertical="center"/>
    </xf>
    <xf numFmtId="0" fontId="52" fillId="23" borderId="2" xfId="3" applyFont="1" applyFill="1" applyBorder="1" applyAlignment="1">
      <alignment horizontal="left" vertical="center"/>
    </xf>
    <xf numFmtId="0" fontId="52" fillId="27" borderId="2" xfId="3" applyFont="1" applyFill="1" applyBorder="1" applyAlignment="1">
      <alignment horizontal="left" vertical="center"/>
    </xf>
    <xf numFmtId="0" fontId="52" fillId="34" borderId="20" xfId="3" applyFont="1" applyFill="1" applyBorder="1" applyAlignment="1">
      <alignment horizontal="left" vertical="center"/>
    </xf>
    <xf numFmtId="0" fontId="52" fillId="34" borderId="44" xfId="3" applyFont="1" applyFill="1" applyBorder="1" applyAlignment="1">
      <alignment horizontal="left" vertical="center"/>
    </xf>
    <xf numFmtId="0" fontId="90" fillId="0" borderId="68" xfId="0" applyFont="1" applyFill="1" applyBorder="1"/>
    <xf numFmtId="0" fontId="26" fillId="37" borderId="1" xfId="2" applyFont="1" applyFill="1" applyBorder="1" applyAlignment="1">
      <alignment horizontal="center" vertical="center"/>
    </xf>
    <xf numFmtId="0" fontId="13" fillId="37" borderId="0" xfId="0" applyFont="1" applyFill="1" applyAlignment="1">
      <alignment vertical="center"/>
    </xf>
    <xf numFmtId="0" fontId="51" fillId="37" borderId="0" xfId="0" applyFont="1" applyFill="1" applyAlignment="1">
      <alignment vertical="center"/>
    </xf>
    <xf numFmtId="0" fontId="52" fillId="25" borderId="1" xfId="2" applyFont="1" applyFill="1" applyBorder="1" applyAlignment="1">
      <alignment horizontal="center" vertical="center"/>
    </xf>
    <xf numFmtId="0" fontId="15" fillId="0" borderId="53" xfId="4" applyFont="1" applyFill="1" applyBorder="1" applyAlignment="1"/>
    <xf numFmtId="0" fontId="15" fillId="0" borderId="15" xfId="4" applyFont="1" applyFill="1" applyBorder="1" applyAlignment="1"/>
    <xf numFmtId="0" fontId="15" fillId="0" borderId="57" xfId="4" applyFont="1" applyFill="1" applyBorder="1" applyAlignment="1">
      <alignment horizontal="center"/>
    </xf>
    <xf numFmtId="0" fontId="15" fillId="0" borderId="17" xfId="4" applyFont="1" applyFill="1" applyBorder="1" applyAlignment="1">
      <alignment horizontal="left"/>
    </xf>
    <xf numFmtId="0" fontId="20" fillId="0" borderId="43" xfId="0" applyFont="1" applyFill="1" applyBorder="1"/>
    <xf numFmtId="49" fontId="92" fillId="32" borderId="69" xfId="0" applyNumberFormat="1" applyFont="1" applyFill="1" applyBorder="1" applyAlignment="1">
      <alignment horizontal="left"/>
    </xf>
    <xf numFmtId="0" fontId="55" fillId="0" borderId="91" xfId="10" applyFont="1" applyBorder="1" applyAlignment="1">
      <alignment horizontal="left"/>
    </xf>
    <xf numFmtId="0" fontId="90" fillId="0" borderId="89" xfId="0" applyFont="1" applyFill="1" applyBorder="1" applyAlignment="1">
      <alignment horizontal="left" vertical="center" wrapText="1"/>
    </xf>
    <xf numFmtId="0" fontId="90" fillId="0" borderId="90" xfId="0" applyFont="1" applyFill="1" applyBorder="1" applyAlignment="1">
      <alignment horizontal="left"/>
    </xf>
    <xf numFmtId="0" fontId="51" fillId="0" borderId="40" xfId="0" applyFont="1" applyBorder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90" fillId="0" borderId="103" xfId="0" applyFont="1" applyBorder="1" applyAlignment="1">
      <alignment vertical="center" wrapText="1"/>
    </xf>
    <xf numFmtId="0" fontId="54" fillId="0" borderId="87" xfId="9" applyFont="1" applyBorder="1"/>
    <xf numFmtId="0" fontId="54" fillId="0" borderId="89" xfId="1" applyFont="1" applyBorder="1" applyAlignment="1">
      <alignment horizontal="left" vertical="center"/>
    </xf>
    <xf numFmtId="0" fontId="54" fillId="0" borderId="25" xfId="8" applyFont="1" applyBorder="1" applyAlignment="1">
      <alignment horizontal="left"/>
    </xf>
    <xf numFmtId="0" fontId="90" fillId="0" borderId="102" xfId="0" applyFont="1" applyBorder="1" applyAlignment="1">
      <alignment horizontal="left" vertical="center" wrapText="1"/>
    </xf>
    <xf numFmtId="0" fontId="54" fillId="0" borderId="102" xfId="0" applyFont="1" applyBorder="1" applyAlignment="1">
      <alignment horizontal="left"/>
    </xf>
    <xf numFmtId="165" fontId="55" fillId="0" borderId="102" xfId="7" applyFont="1" applyBorder="1"/>
    <xf numFmtId="0" fontId="90" fillId="0" borderId="102" xfId="0" applyFont="1" applyBorder="1" applyAlignment="1">
      <alignment vertical="center" wrapText="1"/>
    </xf>
    <xf numFmtId="0" fontId="54" fillId="0" borderId="68" xfId="8" applyFont="1" applyBorder="1" applyAlignment="1">
      <alignment horizontal="left"/>
    </xf>
    <xf numFmtId="0" fontId="90" fillId="0" borderId="87" xfId="0" applyFont="1" applyBorder="1" applyAlignment="1"/>
    <xf numFmtId="0" fontId="90" fillId="0" borderId="87" xfId="0" applyFont="1" applyBorder="1" applyAlignment="1">
      <alignment horizontal="left" vertical="center" wrapText="1"/>
    </xf>
    <xf numFmtId="0" fontId="51" fillId="0" borderId="40" xfId="0" applyFont="1" applyFill="1" applyBorder="1" applyAlignment="1">
      <alignment horizontal="center" vertical="center"/>
    </xf>
    <xf numFmtId="0" fontId="72" fillId="9" borderId="40" xfId="0" applyFont="1" applyFill="1" applyBorder="1" applyAlignment="1">
      <alignment horizontal="center" vertical="center"/>
    </xf>
    <xf numFmtId="0" fontId="72" fillId="9" borderId="26" xfId="0" applyFont="1" applyFill="1" applyBorder="1" applyAlignment="1">
      <alignment horizontal="center" vertical="center"/>
    </xf>
    <xf numFmtId="0" fontId="51" fillId="4" borderId="1" xfId="2" applyFont="1" applyFill="1" applyBorder="1" applyAlignment="1">
      <alignment horizontal="center" vertical="center"/>
    </xf>
    <xf numFmtId="0" fontId="51" fillId="4" borderId="49" xfId="3" applyFont="1" applyFill="1" applyBorder="1" applyAlignment="1">
      <alignment horizontal="left" vertical="center"/>
    </xf>
    <xf numFmtId="0" fontId="51" fillId="4" borderId="12" xfId="3" applyFont="1" applyFill="1" applyBorder="1" applyAlignment="1">
      <alignment horizontal="left" vertical="center"/>
    </xf>
    <xf numFmtId="0" fontId="51" fillId="4" borderId="49" xfId="2" applyFont="1" applyFill="1" applyBorder="1" applyAlignment="1">
      <alignment horizontal="center" vertical="center"/>
    </xf>
    <xf numFmtId="0" fontId="51" fillId="4" borderId="12" xfId="2" applyFont="1" applyFill="1" applyBorder="1" applyAlignment="1">
      <alignment horizontal="center" vertical="center"/>
    </xf>
    <xf numFmtId="0" fontId="51" fillId="4" borderId="97" xfId="3" applyFont="1" applyFill="1" applyBorder="1" applyAlignment="1">
      <alignment horizontal="left" vertical="center"/>
    </xf>
    <xf numFmtId="0" fontId="51" fillId="4" borderId="11" xfId="3" applyFont="1" applyFill="1" applyBorder="1" applyAlignment="1">
      <alignment horizontal="left" vertical="center"/>
    </xf>
    <xf numFmtId="0" fontId="51" fillId="4" borderId="95" xfId="3" applyFont="1" applyFill="1" applyBorder="1" applyAlignment="1">
      <alignment horizontal="left" vertical="center"/>
    </xf>
    <xf numFmtId="0" fontId="51" fillId="4" borderId="46" xfId="3" applyFont="1" applyFill="1" applyBorder="1" applyAlignment="1">
      <alignment horizontal="left" vertical="center"/>
    </xf>
    <xf numFmtId="46" fontId="18" fillId="0" borderId="14" xfId="0" applyNumberFormat="1" applyFont="1" applyFill="1" applyBorder="1" applyAlignment="1">
      <alignment horizontal="center" vertical="center"/>
    </xf>
    <xf numFmtId="49" fontId="18" fillId="0" borderId="98" xfId="4" applyNumberFormat="1" applyFont="1" applyFill="1" applyBorder="1" applyAlignment="1">
      <alignment horizontal="center" vertical="center"/>
    </xf>
    <xf numFmtId="0" fontId="26" fillId="17" borderId="36" xfId="4" applyFont="1" applyFill="1" applyBorder="1" applyAlignment="1">
      <alignment horizontal="center" vertical="justify"/>
    </xf>
    <xf numFmtId="49" fontId="26" fillId="17" borderId="21" xfId="4" applyNumberFormat="1" applyFont="1" applyFill="1" applyBorder="1" applyAlignment="1">
      <alignment horizontal="center" vertical="center"/>
    </xf>
    <xf numFmtId="49" fontId="26" fillId="0" borderId="31" xfId="4" applyNumberFormat="1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center"/>
    </xf>
    <xf numFmtId="49" fontId="26" fillId="0" borderId="28" xfId="4" applyNumberFormat="1" applyFont="1" applyFill="1" applyBorder="1" applyAlignment="1">
      <alignment horizontal="center" vertical="center"/>
    </xf>
    <xf numFmtId="0" fontId="47" fillId="38" borderId="20" xfId="4" applyFont="1" applyFill="1" applyBorder="1" applyAlignment="1">
      <alignment horizontal="center" vertical="justify"/>
    </xf>
    <xf numFmtId="0" fontId="17" fillId="38" borderId="9" xfId="4" applyFont="1" applyFill="1" applyBorder="1" applyAlignment="1">
      <alignment horizontal="center" vertical="justify"/>
    </xf>
    <xf numFmtId="0" fontId="17" fillId="38" borderId="50" xfId="4" applyFont="1" applyFill="1" applyBorder="1" applyAlignment="1">
      <alignment horizontal="center" vertical="justify"/>
    </xf>
    <xf numFmtId="0" fontId="17" fillId="38" borderId="19" xfId="4" applyFont="1" applyFill="1" applyBorder="1" applyAlignment="1">
      <alignment horizontal="center" vertical="justify"/>
    </xf>
    <xf numFmtId="0" fontId="17" fillId="38" borderId="18" xfId="4" applyFont="1" applyFill="1" applyBorder="1" applyAlignment="1">
      <alignment horizontal="center" vertical="justify"/>
    </xf>
    <xf numFmtId="0" fontId="26" fillId="38" borderId="34" xfId="4" applyFont="1" applyFill="1" applyBorder="1" applyAlignment="1">
      <alignment horizontal="justify" vertical="center"/>
    </xf>
    <xf numFmtId="0" fontId="26" fillId="38" borderId="21" xfId="4" applyFont="1" applyFill="1" applyBorder="1" applyAlignment="1">
      <alignment horizontal="justify" vertical="center"/>
    </xf>
    <xf numFmtId="0" fontId="26" fillId="38" borderId="60" xfId="4" applyFont="1" applyFill="1" applyBorder="1" applyAlignment="1">
      <alignment horizontal="justify" vertical="center"/>
    </xf>
    <xf numFmtId="0" fontId="14" fillId="38" borderId="50" xfId="4" applyFont="1" applyFill="1" applyBorder="1" applyAlignment="1">
      <alignment horizontal="center" vertical="justify"/>
    </xf>
    <xf numFmtId="0" fontId="14" fillId="38" borderId="10" xfId="4" applyFont="1" applyFill="1" applyBorder="1" applyAlignment="1">
      <alignment horizontal="center" vertical="justify"/>
    </xf>
    <xf numFmtId="0" fontId="23" fillId="38" borderId="36" xfId="4" applyFont="1" applyFill="1" applyBorder="1" applyAlignment="1">
      <alignment horizontal="center" vertical="justify"/>
    </xf>
    <xf numFmtId="0" fontId="14" fillId="38" borderId="44" xfId="4" applyFont="1" applyFill="1" applyBorder="1" applyAlignment="1">
      <alignment horizontal="center" vertical="justify"/>
    </xf>
    <xf numFmtId="49" fontId="37" fillId="17" borderId="21" xfId="4" applyNumberFormat="1" applyFont="1" applyFill="1" applyBorder="1" applyAlignment="1">
      <alignment horizontal="center" vertical="center"/>
    </xf>
    <xf numFmtId="46" fontId="18" fillId="0" borderId="63" xfId="0" applyNumberFormat="1" applyFont="1" applyFill="1" applyBorder="1" applyAlignment="1">
      <alignment horizontal="center" vertical="center"/>
    </xf>
    <xf numFmtId="0" fontId="90" fillId="0" borderId="25" xfId="0" applyFont="1" applyFill="1" applyBorder="1" applyAlignment="1">
      <alignment horizontal="left"/>
    </xf>
    <xf numFmtId="0" fontId="90" fillId="0" borderId="87" xfId="2" applyFont="1" applyFill="1" applyBorder="1" applyAlignment="1">
      <alignment horizontal="left"/>
    </xf>
    <xf numFmtId="49" fontId="54" fillId="32" borderId="68" xfId="0" applyNumberFormat="1" applyFont="1" applyFill="1" applyBorder="1" applyAlignment="1"/>
    <xf numFmtId="0" fontId="61" fillId="0" borderId="45" xfId="0" applyFont="1" applyBorder="1" applyAlignment="1">
      <alignment horizontal="left"/>
    </xf>
    <xf numFmtId="0" fontId="54" fillId="0" borderId="0" xfId="9" applyFont="1" applyBorder="1"/>
    <xf numFmtId="0" fontId="90" fillId="0" borderId="87" xfId="0" applyFont="1" applyBorder="1" applyAlignment="1">
      <alignment horizontal="left"/>
    </xf>
    <xf numFmtId="0" fontId="90" fillId="0" borderId="7" xfId="0" applyFont="1" applyBorder="1" applyAlignment="1">
      <alignment vertical="center"/>
    </xf>
    <xf numFmtId="49" fontId="54" fillId="32" borderId="45" xfId="0" applyNumberFormat="1" applyFont="1" applyFill="1" applyBorder="1" applyAlignment="1"/>
    <xf numFmtId="0" fontId="90" fillId="0" borderId="91" xfId="0" applyFont="1" applyBorder="1" applyAlignment="1">
      <alignment vertical="center" wrapText="1"/>
    </xf>
    <xf numFmtId="0" fontId="54" fillId="0" borderId="0" xfId="8" applyFont="1" applyBorder="1" applyAlignment="1">
      <alignment horizontal="left"/>
    </xf>
    <xf numFmtId="0" fontId="54" fillId="0" borderId="7" xfId="8" applyFont="1" applyBorder="1" applyAlignment="1">
      <alignment horizontal="left"/>
    </xf>
    <xf numFmtId="0" fontId="54" fillId="0" borderId="86" xfId="0" applyFont="1" applyBorder="1" applyAlignment="1">
      <alignment horizontal="left"/>
    </xf>
    <xf numFmtId="0" fontId="90" fillId="0" borderId="87" xfId="0" applyFont="1" applyFill="1" applyBorder="1"/>
    <xf numFmtId="0" fontId="54" fillId="0" borderId="45" xfId="8" applyFont="1" applyBorder="1" applyAlignment="1">
      <alignment horizontal="left"/>
    </xf>
    <xf numFmtId="0" fontId="90" fillId="0" borderId="87" xfId="0" applyFont="1" applyBorder="1" applyAlignment="1">
      <alignment vertical="center"/>
    </xf>
    <xf numFmtId="0" fontId="90" fillId="0" borderId="88" xfId="2" applyFont="1" applyFill="1" applyBorder="1" applyAlignment="1">
      <alignment horizontal="left"/>
    </xf>
    <xf numFmtId="165" fontId="55" fillId="0" borderId="87" xfId="7" applyFont="1" applyBorder="1" applyAlignment="1">
      <alignment horizontal="left"/>
    </xf>
    <xf numFmtId="0" fontId="90" fillId="0" borderId="88" xfId="0" applyFont="1" applyBorder="1" applyAlignment="1"/>
    <xf numFmtId="165" fontId="55" fillId="0" borderId="88" xfId="7" applyFont="1" applyBorder="1"/>
    <xf numFmtId="0" fontId="90" fillId="0" borderId="88" xfId="0" applyFont="1" applyBorder="1" applyAlignment="1">
      <alignment vertical="center" wrapText="1"/>
    </xf>
    <xf numFmtId="0" fontId="92" fillId="0" borderId="87" xfId="1" applyFont="1" applyBorder="1" applyAlignment="1">
      <alignment vertical="center"/>
    </xf>
    <xf numFmtId="0" fontId="54" fillId="0" borderId="102" xfId="9" applyFont="1" applyBorder="1"/>
    <xf numFmtId="0" fontId="54" fillId="0" borderId="89" xfId="0" applyFont="1" applyBorder="1" applyAlignment="1">
      <alignment horizontal="left"/>
    </xf>
    <xf numFmtId="0" fontId="15" fillId="38" borderId="36" xfId="4" applyFont="1" applyFill="1" applyBorder="1" applyAlignment="1">
      <alignment horizontal="center"/>
    </xf>
    <xf numFmtId="0" fontId="47" fillId="38" borderId="22" xfId="4" applyFont="1" applyFill="1" applyBorder="1" applyAlignment="1">
      <alignment horizontal="center" vertical="justify"/>
    </xf>
    <xf numFmtId="0" fontId="26" fillId="38" borderId="39" xfId="4" applyFont="1" applyFill="1" applyBorder="1" applyAlignment="1">
      <alignment horizontal="justify" vertical="center"/>
    </xf>
    <xf numFmtId="0" fontId="26" fillId="38" borderId="34" xfId="4" applyFont="1" applyFill="1" applyBorder="1" applyAlignment="1">
      <alignment horizontal="center" vertical="center"/>
    </xf>
    <xf numFmtId="0" fontId="26" fillId="38" borderId="36" xfId="4" applyFont="1" applyFill="1" applyBorder="1" applyAlignment="1">
      <alignment horizontal="center" vertical="center"/>
    </xf>
    <xf numFmtId="0" fontId="88" fillId="38" borderId="18" xfId="0" applyFont="1" applyFill="1" applyBorder="1" applyAlignment="1">
      <alignment vertical="center"/>
    </xf>
    <xf numFmtId="0" fontId="88" fillId="38" borderId="44" xfId="0" applyFont="1" applyFill="1" applyBorder="1" applyAlignment="1">
      <alignment vertical="center"/>
    </xf>
    <xf numFmtId="0" fontId="17" fillId="38" borderId="94" xfId="4" applyFont="1" applyFill="1" applyBorder="1" applyAlignment="1">
      <alignment horizontal="center" vertical="justify"/>
    </xf>
    <xf numFmtId="0" fontId="17" fillId="38" borderId="95" xfId="4" applyFont="1" applyFill="1" applyBorder="1" applyAlignment="1">
      <alignment horizontal="center" vertical="justify"/>
    </xf>
    <xf numFmtId="0" fontId="17" fillId="38" borderId="96" xfId="4" applyFont="1" applyFill="1" applyBorder="1" applyAlignment="1">
      <alignment horizontal="center" vertical="justify"/>
    </xf>
    <xf numFmtId="0" fontId="14" fillId="38" borderId="73" xfId="4" applyFont="1" applyFill="1" applyBorder="1" applyAlignment="1">
      <alignment horizontal="center" vertical="justify"/>
    </xf>
    <xf numFmtId="0" fontId="17" fillId="38" borderId="97" xfId="4" applyFont="1" applyFill="1" applyBorder="1" applyAlignment="1">
      <alignment horizontal="center" vertical="justify"/>
    </xf>
    <xf numFmtId="0" fontId="17" fillId="38" borderId="0" xfId="4" applyFont="1" applyFill="1" applyBorder="1" applyAlignment="1">
      <alignment horizontal="center" vertical="justify"/>
    </xf>
    <xf numFmtId="0" fontId="17" fillId="38" borderId="28" xfId="4" applyFont="1" applyFill="1" applyBorder="1" applyAlignment="1">
      <alignment horizontal="center" vertical="justify"/>
    </xf>
    <xf numFmtId="0" fontId="90" fillId="0" borderId="89" xfId="0" applyFont="1" applyFill="1" applyBorder="1" applyAlignment="1">
      <alignment vertical="center" wrapText="1"/>
    </xf>
    <xf numFmtId="49" fontId="92" fillId="32" borderId="68" xfId="0" applyNumberFormat="1" applyFont="1" applyFill="1" applyBorder="1" applyAlignment="1">
      <alignment horizontal="left"/>
    </xf>
    <xf numFmtId="0" fontId="90" fillId="0" borderId="68" xfId="0" applyFont="1" applyBorder="1"/>
    <xf numFmtId="49" fontId="92" fillId="32" borderId="90" xfId="0" applyNumberFormat="1" applyFont="1" applyFill="1" applyBorder="1" applyAlignment="1">
      <alignment horizontal="left"/>
    </xf>
    <xf numFmtId="0" fontId="51" fillId="0" borderId="0" xfId="6" applyFont="1" applyBorder="1" applyAlignment="1">
      <alignment horizontal="center" vertical="center"/>
    </xf>
    <xf numFmtId="0" fontId="52" fillId="11" borderId="0" xfId="2" applyFont="1" applyFill="1" applyBorder="1" applyAlignment="1">
      <alignment horizontal="center" vertical="center"/>
    </xf>
    <xf numFmtId="0" fontId="51" fillId="0" borderId="12" xfId="2" applyFont="1" applyFill="1" applyBorder="1" applyAlignment="1">
      <alignment horizontal="center" vertical="center"/>
    </xf>
    <xf numFmtId="0" fontId="53" fillId="0" borderId="69" xfId="0" applyFont="1" applyBorder="1" applyAlignment="1">
      <alignment horizontal="left" vertical="center"/>
    </xf>
    <xf numFmtId="0" fontId="90" fillId="0" borderId="93" xfId="0" applyFont="1" applyBorder="1" applyAlignment="1">
      <alignment horizontal="left" vertical="center" wrapText="1"/>
    </xf>
    <xf numFmtId="0" fontId="54" fillId="0" borderId="92" xfId="1" applyFont="1" applyBorder="1" applyAlignment="1">
      <alignment horizontal="left" vertical="center"/>
    </xf>
    <xf numFmtId="0" fontId="90" fillId="0" borderId="70" xfId="0" applyFont="1" applyBorder="1" applyAlignment="1">
      <alignment horizontal="left" vertical="center" wrapText="1"/>
    </xf>
    <xf numFmtId="0" fontId="55" fillId="0" borderId="25" xfId="10" applyFont="1" applyBorder="1" applyAlignment="1">
      <alignment horizontal="left"/>
    </xf>
    <xf numFmtId="0" fontId="55" fillId="0" borderId="89" xfId="0" applyFont="1" applyFill="1" applyBorder="1" applyAlignment="1">
      <alignment horizontal="left"/>
    </xf>
    <xf numFmtId="0" fontId="90" fillId="0" borderId="90" xfId="0" applyFont="1" applyBorder="1" applyAlignment="1">
      <alignment horizontal="left" vertical="center" wrapText="1"/>
    </xf>
    <xf numFmtId="0" fontId="55" fillId="0" borderId="90" xfId="0" applyFont="1" applyFill="1" applyBorder="1" applyAlignment="1">
      <alignment horizontal="left"/>
    </xf>
    <xf numFmtId="165" fontId="55" fillId="0" borderId="92" xfId="7" applyFont="1" applyBorder="1" applyAlignment="1">
      <alignment horizontal="left"/>
    </xf>
    <xf numFmtId="0" fontId="90" fillId="0" borderId="91" xfId="0" applyFont="1" applyFill="1" applyBorder="1"/>
    <xf numFmtId="0" fontId="15" fillId="38" borderId="20" xfId="4" applyFont="1" applyFill="1" applyBorder="1" applyAlignment="1">
      <alignment horizontal="center"/>
    </xf>
    <xf numFmtId="0" fontId="17" fillId="38" borderId="46" xfId="4" applyFont="1" applyFill="1" applyBorder="1" applyAlignment="1">
      <alignment horizontal="center" vertical="justify"/>
    </xf>
    <xf numFmtId="0" fontId="17" fillId="38" borderId="49" xfId="4" applyFont="1" applyFill="1" applyBorder="1" applyAlignment="1">
      <alignment horizontal="center" vertical="justify"/>
    </xf>
    <xf numFmtId="0" fontId="17" fillId="38" borderId="51" xfId="4" applyFont="1" applyFill="1" applyBorder="1" applyAlignment="1">
      <alignment horizontal="center" vertical="justify"/>
    </xf>
    <xf numFmtId="0" fontId="47" fillId="38" borderId="20" xfId="4" applyFont="1" applyFill="1" applyBorder="1" applyAlignment="1">
      <alignment horizontal="center" vertical="justify"/>
    </xf>
    <xf numFmtId="0" fontId="17" fillId="38" borderId="56" xfId="4" applyFont="1" applyFill="1" applyBorder="1" applyAlignment="1">
      <alignment horizontal="center" vertical="justify"/>
    </xf>
    <xf numFmtId="0" fontId="17" fillId="38" borderId="41" xfId="4" applyFont="1" applyFill="1" applyBorder="1" applyAlignment="1">
      <alignment horizontal="center" vertical="justify"/>
    </xf>
    <xf numFmtId="0" fontId="26" fillId="38" borderId="38" xfId="4" applyFont="1" applyFill="1" applyBorder="1" applyAlignment="1">
      <alignment horizontal="justify" vertical="center"/>
    </xf>
    <xf numFmtId="0" fontId="26" fillId="38" borderId="54" xfId="4" applyFont="1" applyFill="1" applyBorder="1" applyAlignment="1">
      <alignment horizontal="justify" vertical="center"/>
    </xf>
    <xf numFmtId="0" fontId="74" fillId="0" borderId="45" xfId="0" applyFont="1" applyFill="1" applyBorder="1"/>
    <xf numFmtId="49" fontId="26" fillId="0" borderId="7" xfId="4" applyNumberFormat="1" applyFont="1" applyFill="1" applyBorder="1" applyAlignment="1">
      <alignment horizontal="center" vertical="center"/>
    </xf>
    <xf numFmtId="46" fontId="26" fillId="0" borderId="34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165" fontId="55" fillId="0" borderId="7" xfId="7" applyFont="1" applyBorder="1"/>
    <xf numFmtId="0" fontId="55" fillId="0" borderId="7" xfId="0" applyFont="1" applyFill="1" applyBorder="1" applyAlignment="1">
      <alignment horizontal="left"/>
    </xf>
    <xf numFmtId="0" fontId="51" fillId="0" borderId="0" xfId="3" applyFont="1" applyBorder="1" applyAlignment="1">
      <alignment horizontal="center" vertical="center"/>
    </xf>
    <xf numFmtId="0" fontId="51" fillId="12" borderId="0" xfId="0" applyFont="1" applyFill="1" applyAlignment="1">
      <alignment vertical="center"/>
    </xf>
    <xf numFmtId="0" fontId="51" fillId="39" borderId="0" xfId="0" applyFont="1" applyFill="1" applyAlignment="1">
      <alignment vertical="center"/>
    </xf>
    <xf numFmtId="0" fontId="52" fillId="39" borderId="1" xfId="2" applyFont="1" applyFill="1" applyBorder="1" applyAlignment="1">
      <alignment horizontal="center" vertical="center"/>
    </xf>
    <xf numFmtId="0" fontId="52" fillId="12" borderId="1" xfId="2" applyFont="1" applyFill="1" applyBorder="1" applyAlignment="1">
      <alignment horizontal="center" vertical="center"/>
    </xf>
    <xf numFmtId="49" fontId="18" fillId="24" borderId="34" xfId="4" applyNumberFormat="1" applyFont="1" applyFill="1" applyBorder="1" applyAlignment="1">
      <alignment horizontal="center" vertical="center"/>
    </xf>
    <xf numFmtId="49" fontId="18" fillId="24" borderId="21" xfId="4" applyNumberFormat="1" applyFont="1" applyFill="1" applyBorder="1" applyAlignment="1">
      <alignment horizontal="center" vertical="center"/>
    </xf>
    <xf numFmtId="49" fontId="18" fillId="24" borderId="60" xfId="4" applyNumberFormat="1" applyFont="1" applyFill="1" applyBorder="1" applyAlignment="1">
      <alignment horizontal="center" vertical="center"/>
    </xf>
    <xf numFmtId="0" fontId="20" fillId="0" borderId="52" xfId="0" applyFont="1" applyFill="1" applyBorder="1"/>
    <xf numFmtId="0" fontId="8" fillId="0" borderId="45" xfId="0" applyFont="1" applyFill="1" applyBorder="1" applyAlignment="1">
      <alignment horizontal="center"/>
    </xf>
    <xf numFmtId="0" fontId="15" fillId="27" borderId="11" xfId="4" applyFont="1" applyFill="1" applyBorder="1" applyAlignment="1">
      <alignment horizontal="center"/>
    </xf>
    <xf numFmtId="0" fontId="80" fillId="17" borderId="4" xfId="4" applyFont="1" applyFill="1" applyBorder="1" applyAlignment="1">
      <alignment vertical="center"/>
    </xf>
    <xf numFmtId="0" fontId="80" fillId="17" borderId="0" xfId="4" applyFont="1" applyFill="1" applyBorder="1" applyAlignment="1">
      <alignment vertical="center"/>
    </xf>
    <xf numFmtId="0" fontId="80" fillId="17" borderId="33" xfId="4" applyFont="1" applyFill="1" applyBorder="1" applyAlignment="1">
      <alignment vertical="center"/>
    </xf>
    <xf numFmtId="0" fontId="105" fillId="0" borderId="18" xfId="4" applyFont="1" applyFill="1" applyBorder="1" applyAlignment="1">
      <alignment horizontal="center" vertical="center"/>
    </xf>
    <xf numFmtId="0" fontId="55" fillId="0" borderId="101" xfId="0" applyFont="1" applyBorder="1" applyAlignment="1">
      <alignment horizontal="left"/>
    </xf>
    <xf numFmtId="0" fontId="55" fillId="0" borderId="89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90" fillId="0" borderId="69" xfId="0" applyFont="1" applyBorder="1"/>
    <xf numFmtId="0" fontId="51" fillId="0" borderId="68" xfId="0" applyFont="1" applyFill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5" fillId="0" borderId="68" xfId="0" applyFont="1" applyBorder="1" applyAlignment="1">
      <alignment horizontal="center" vertical="center"/>
    </xf>
    <xf numFmtId="165" fontId="55" fillId="0" borderId="69" xfId="7" applyFont="1" applyBorder="1"/>
    <xf numFmtId="165" fontId="62" fillId="0" borderId="68" xfId="7" applyFont="1" applyBorder="1" applyAlignment="1">
      <alignment horizontal="left" vertical="center"/>
    </xf>
    <xf numFmtId="0" fontId="51" fillId="0" borderId="25" xfId="0" applyFont="1" applyFill="1" applyBorder="1" applyAlignment="1">
      <alignment horizontal="left" vertical="center"/>
    </xf>
    <xf numFmtId="0" fontId="55" fillId="0" borderId="25" xfId="0" applyFont="1" applyBorder="1" applyAlignment="1">
      <alignment horizontal="left"/>
    </xf>
    <xf numFmtId="0" fontId="8" fillId="22" borderId="0" xfId="0" applyFont="1" applyFill="1" applyAlignment="1">
      <alignment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49" fontId="15" fillId="0" borderId="18" xfId="4" applyNumberFormat="1" applyFont="1" applyFill="1" applyBorder="1" applyAlignment="1">
      <alignment horizontal="center"/>
    </xf>
    <xf numFmtId="49" fontId="15" fillId="0" borderId="44" xfId="4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 vertical="justify"/>
    </xf>
    <xf numFmtId="0" fontId="22" fillId="0" borderId="0" xfId="0" applyFont="1" applyFill="1" applyBorder="1" applyAlignment="1">
      <alignment horizontal="center" vertical="justify"/>
    </xf>
    <xf numFmtId="0" fontId="22" fillId="0" borderId="33" xfId="0" applyFont="1" applyFill="1" applyBorder="1" applyAlignment="1">
      <alignment horizontal="center" vertical="justify"/>
    </xf>
    <xf numFmtId="0" fontId="47" fillId="0" borderId="20" xfId="4" applyFont="1" applyFill="1" applyBorder="1" applyAlignment="1">
      <alignment horizontal="center" vertical="justify"/>
    </xf>
    <xf numFmtId="0" fontId="47" fillId="0" borderId="18" xfId="4" applyFont="1" applyFill="1" applyBorder="1" applyAlignment="1">
      <alignment horizontal="center" vertical="justify"/>
    </xf>
    <xf numFmtId="0" fontId="47" fillId="0" borderId="44" xfId="4" applyFont="1" applyFill="1" applyBorder="1" applyAlignment="1">
      <alignment horizontal="center" vertical="justify"/>
    </xf>
    <xf numFmtId="46" fontId="18" fillId="0" borderId="38" xfId="0" applyNumberFormat="1" applyFont="1" applyFill="1" applyBorder="1" applyAlignment="1">
      <alignment horizontal="center" vertical="center"/>
    </xf>
    <xf numFmtId="46" fontId="18" fillId="0" borderId="48" xfId="0" applyNumberFormat="1" applyFont="1" applyFill="1" applyBorder="1" applyAlignment="1">
      <alignment horizontal="center" vertical="center"/>
    </xf>
    <xf numFmtId="46" fontId="18" fillId="0" borderId="3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49" fontId="26" fillId="0" borderId="38" xfId="4" applyNumberFormat="1" applyFont="1" applyFill="1" applyBorder="1" applyAlignment="1">
      <alignment horizontal="center" vertical="center"/>
    </xf>
    <xf numFmtId="49" fontId="26" fillId="0" borderId="48" xfId="4" applyNumberFormat="1" applyFont="1" applyFill="1" applyBorder="1" applyAlignment="1">
      <alignment horizontal="center" vertical="center"/>
    </xf>
    <xf numFmtId="49" fontId="26" fillId="0" borderId="5" xfId="4" applyNumberFormat="1" applyFont="1" applyFill="1" applyBorder="1" applyAlignment="1">
      <alignment horizontal="center" vertical="center"/>
    </xf>
    <xf numFmtId="49" fontId="26" fillId="0" borderId="45" xfId="4" applyNumberFormat="1" applyFont="1" applyFill="1" applyBorder="1" applyAlignment="1">
      <alignment horizontal="center" vertical="center"/>
    </xf>
    <xf numFmtId="49" fontId="18" fillId="0" borderId="20" xfId="4" applyNumberFormat="1" applyFont="1" applyFill="1" applyBorder="1" applyAlignment="1">
      <alignment horizontal="center" vertical="center"/>
    </xf>
    <xf numFmtId="49" fontId="18" fillId="0" borderId="18" xfId="4" applyNumberFormat="1" applyFont="1" applyFill="1" applyBorder="1" applyAlignment="1">
      <alignment horizontal="center" vertical="center"/>
    </xf>
    <xf numFmtId="49" fontId="18" fillId="0" borderId="44" xfId="4" applyNumberFormat="1" applyFont="1" applyFill="1" applyBorder="1" applyAlignment="1">
      <alignment horizontal="center" vertical="center"/>
    </xf>
    <xf numFmtId="49" fontId="26" fillId="0" borderId="38" xfId="4" applyNumberFormat="1" applyFont="1" applyFill="1" applyBorder="1" applyAlignment="1">
      <alignment horizontal="left" vertical="center"/>
    </xf>
    <xf numFmtId="49" fontId="26" fillId="0" borderId="48" xfId="4" applyNumberFormat="1" applyFont="1" applyFill="1" applyBorder="1" applyAlignment="1">
      <alignment horizontal="left" vertical="center"/>
    </xf>
    <xf numFmtId="49" fontId="26" fillId="0" borderId="5" xfId="4" applyNumberFormat="1" applyFont="1" applyFill="1" applyBorder="1" applyAlignment="1">
      <alignment horizontal="left" vertical="center"/>
    </xf>
    <xf numFmtId="49" fontId="26" fillId="0" borderId="45" xfId="4" applyNumberFormat="1" applyFont="1" applyFill="1" applyBorder="1" applyAlignment="1">
      <alignment horizontal="left" vertical="center"/>
    </xf>
    <xf numFmtId="49" fontId="26" fillId="31" borderId="58" xfId="4" applyNumberFormat="1" applyFont="1" applyFill="1" applyBorder="1" applyAlignment="1">
      <alignment horizontal="center" vertical="center"/>
    </xf>
    <xf numFmtId="49" fontId="26" fillId="31" borderId="59" xfId="4" applyNumberFormat="1" applyFont="1" applyFill="1" applyBorder="1" applyAlignment="1">
      <alignment horizontal="center" vertical="center"/>
    </xf>
    <xf numFmtId="49" fontId="26" fillId="0" borderId="58" xfId="4" applyNumberFormat="1" applyFont="1" applyFill="1" applyBorder="1" applyAlignment="1">
      <alignment horizontal="left" vertical="center"/>
    </xf>
    <xf numFmtId="49" fontId="26" fillId="0" borderId="59" xfId="4" applyNumberFormat="1" applyFont="1" applyFill="1" applyBorder="1" applyAlignment="1">
      <alignment horizontal="left" vertical="center"/>
    </xf>
    <xf numFmtId="49" fontId="26" fillId="0" borderId="20" xfId="4" applyNumberFormat="1" applyFont="1" applyFill="1" applyBorder="1" applyAlignment="1">
      <alignment horizontal="center" vertical="center"/>
    </xf>
    <xf numFmtId="49" fontId="26" fillId="0" borderId="18" xfId="4" applyNumberFormat="1" applyFont="1" applyFill="1" applyBorder="1" applyAlignment="1">
      <alignment horizontal="center" vertical="center"/>
    </xf>
    <xf numFmtId="49" fontId="26" fillId="0" borderId="44" xfId="4" applyNumberFormat="1" applyFont="1" applyFill="1" applyBorder="1" applyAlignment="1">
      <alignment horizontal="center" vertical="center"/>
    </xf>
    <xf numFmtId="0" fontId="89" fillId="17" borderId="4" xfId="4" applyFont="1" applyFill="1" applyBorder="1" applyAlignment="1">
      <alignment horizontal="center" vertical="top"/>
    </xf>
    <xf numFmtId="0" fontId="89" fillId="17" borderId="0" xfId="4" applyFont="1" applyFill="1" applyBorder="1" applyAlignment="1">
      <alignment horizontal="center" vertical="top"/>
    </xf>
    <xf numFmtId="0" fontId="89" fillId="17" borderId="33" xfId="4" applyFont="1" applyFill="1" applyBorder="1" applyAlignment="1">
      <alignment horizontal="center" vertical="top"/>
    </xf>
    <xf numFmtId="49" fontId="15" fillId="37" borderId="18" xfId="4" applyNumberFormat="1" applyFont="1" applyFill="1" applyBorder="1" applyAlignment="1">
      <alignment horizontal="center"/>
    </xf>
    <xf numFmtId="0" fontId="47" fillId="37" borderId="20" xfId="4" applyFont="1" applyFill="1" applyBorder="1" applyAlignment="1">
      <alignment horizontal="center" vertical="justify"/>
    </xf>
    <xf numFmtId="0" fontId="47" fillId="37" borderId="18" xfId="4" applyFont="1" applyFill="1" applyBorder="1" applyAlignment="1">
      <alignment horizontal="center" vertical="justify"/>
    </xf>
    <xf numFmtId="0" fontId="47" fillId="37" borderId="44" xfId="4" applyFont="1" applyFill="1" applyBorder="1" applyAlignment="1">
      <alignment horizontal="center" vertical="justify"/>
    </xf>
    <xf numFmtId="46" fontId="26" fillId="37" borderId="38" xfId="0" applyNumberFormat="1" applyFont="1" applyFill="1" applyBorder="1" applyAlignment="1">
      <alignment horizontal="left" vertical="center"/>
    </xf>
    <xf numFmtId="46" fontId="26" fillId="37" borderId="48" xfId="0" applyNumberFormat="1" applyFont="1" applyFill="1" applyBorder="1" applyAlignment="1">
      <alignment horizontal="left" vertical="center"/>
    </xf>
    <xf numFmtId="46" fontId="26" fillId="37" borderId="35" xfId="0" applyNumberFormat="1" applyFont="1" applyFill="1" applyBorder="1" applyAlignment="1">
      <alignment horizontal="left" vertical="center"/>
    </xf>
    <xf numFmtId="0" fontId="26" fillId="37" borderId="5" xfId="0" applyFont="1" applyFill="1" applyBorder="1" applyAlignment="1">
      <alignment horizontal="left" vertical="center"/>
    </xf>
    <xf numFmtId="0" fontId="26" fillId="37" borderId="45" xfId="0" applyFont="1" applyFill="1" applyBorder="1" applyAlignment="1">
      <alignment horizontal="left" vertical="center"/>
    </xf>
    <xf numFmtId="0" fontId="26" fillId="37" borderId="14" xfId="0" applyFont="1" applyFill="1" applyBorder="1" applyAlignment="1">
      <alignment horizontal="left" vertical="center"/>
    </xf>
    <xf numFmtId="0" fontId="26" fillId="37" borderId="58" xfId="0" applyFont="1" applyFill="1" applyBorder="1" applyAlignment="1">
      <alignment horizontal="left" vertical="center"/>
    </xf>
    <xf numFmtId="0" fontId="26" fillId="37" borderId="59" xfId="0" applyFont="1" applyFill="1" applyBorder="1" applyAlignment="1">
      <alignment horizontal="left" vertical="center"/>
    </xf>
    <xf numFmtId="0" fontId="26" fillId="37" borderId="63" xfId="0" applyFont="1" applyFill="1" applyBorder="1" applyAlignment="1">
      <alignment horizontal="left" vertical="center"/>
    </xf>
    <xf numFmtId="0" fontId="73" fillId="17" borderId="4" xfId="0" applyFont="1" applyFill="1" applyBorder="1" applyAlignment="1">
      <alignment horizontal="justify" vertical="center"/>
    </xf>
    <xf numFmtId="0" fontId="73" fillId="17" borderId="0" xfId="0" applyFont="1" applyFill="1" applyBorder="1" applyAlignment="1">
      <alignment horizontal="justify" vertical="center"/>
    </xf>
    <xf numFmtId="0" fontId="73" fillId="17" borderId="33" xfId="0" applyFont="1" applyFill="1" applyBorder="1" applyAlignment="1">
      <alignment horizontal="justify" vertical="center"/>
    </xf>
    <xf numFmtId="0" fontId="103" fillId="36" borderId="3" xfId="0" applyFont="1" applyFill="1" applyBorder="1" applyAlignment="1">
      <alignment horizontal="center"/>
    </xf>
    <xf numFmtId="0" fontId="103" fillId="36" borderId="41" xfId="0" applyFont="1" applyFill="1" applyBorder="1" applyAlignment="1">
      <alignment horizontal="center"/>
    </xf>
    <xf numFmtId="0" fontId="103" fillId="36" borderId="42" xfId="0" applyFont="1" applyFill="1" applyBorder="1" applyAlignment="1">
      <alignment horizontal="center"/>
    </xf>
    <xf numFmtId="0" fontId="103" fillId="36" borderId="6" xfId="0" applyFont="1" applyFill="1" applyBorder="1" applyAlignment="1">
      <alignment horizontal="center"/>
    </xf>
    <xf numFmtId="0" fontId="103" fillId="36" borderId="43" xfId="0" applyFont="1" applyFill="1" applyBorder="1" applyAlignment="1">
      <alignment horizontal="center"/>
    </xf>
    <xf numFmtId="0" fontId="103" fillId="36" borderId="29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center" vertical="justify"/>
    </xf>
    <xf numFmtId="0" fontId="10" fillId="8" borderId="42" xfId="0" applyFont="1" applyFill="1" applyBorder="1" applyAlignment="1">
      <alignment horizontal="center" vertical="justify"/>
    </xf>
    <xf numFmtId="0" fontId="46" fillId="8" borderId="6" xfId="4" applyFont="1" applyFill="1" applyBorder="1" applyAlignment="1">
      <alignment horizontal="center"/>
    </xf>
    <xf numFmtId="0" fontId="46" fillId="8" borderId="43" xfId="4" applyFont="1" applyFill="1" applyBorder="1" applyAlignment="1">
      <alignment horizontal="center"/>
    </xf>
    <xf numFmtId="0" fontId="73" fillId="17" borderId="3" xfId="0" applyFont="1" applyFill="1" applyBorder="1" applyAlignment="1">
      <alignment horizontal="justify" vertical="center"/>
    </xf>
    <xf numFmtId="0" fontId="73" fillId="17" borderId="41" xfId="0" applyFont="1" applyFill="1" applyBorder="1" applyAlignment="1">
      <alignment horizontal="justify" vertical="center"/>
    </xf>
    <xf numFmtId="0" fontId="73" fillId="17" borderId="42" xfId="0" applyFont="1" applyFill="1" applyBorder="1" applyAlignment="1">
      <alignment horizontal="justify" vertical="center"/>
    </xf>
    <xf numFmtId="0" fontId="26" fillId="10" borderId="0" xfId="0" applyFont="1" applyFill="1" applyBorder="1" applyAlignment="1">
      <alignment horizontal="left"/>
    </xf>
    <xf numFmtId="49" fontId="15" fillId="35" borderId="18" xfId="4" applyNumberFormat="1" applyFont="1" applyFill="1" applyBorder="1" applyAlignment="1">
      <alignment horizontal="center"/>
    </xf>
    <xf numFmtId="0" fontId="47" fillId="35" borderId="20" xfId="4" applyFont="1" applyFill="1" applyBorder="1" applyAlignment="1">
      <alignment horizontal="center" vertical="justify"/>
    </xf>
    <xf numFmtId="0" fontId="47" fillId="35" borderId="18" xfId="4" applyFont="1" applyFill="1" applyBorder="1" applyAlignment="1">
      <alignment horizontal="center" vertical="justify"/>
    </xf>
    <xf numFmtId="0" fontId="47" fillId="35" borderId="44" xfId="4" applyFont="1" applyFill="1" applyBorder="1" applyAlignment="1">
      <alignment horizontal="center" vertical="justify"/>
    </xf>
    <xf numFmtId="46" fontId="26" fillId="35" borderId="38" xfId="0" applyNumberFormat="1" applyFont="1" applyFill="1" applyBorder="1" applyAlignment="1">
      <alignment horizontal="left" vertical="center"/>
    </xf>
    <xf numFmtId="46" fontId="26" fillId="35" borderId="48" xfId="0" applyNumberFormat="1" applyFont="1" applyFill="1" applyBorder="1" applyAlignment="1">
      <alignment horizontal="left" vertical="center"/>
    </xf>
    <xf numFmtId="46" fontId="26" fillId="35" borderId="35" xfId="0" applyNumberFormat="1" applyFont="1" applyFill="1" applyBorder="1" applyAlignment="1">
      <alignment horizontal="left" vertical="center"/>
    </xf>
    <xf numFmtId="0" fontId="26" fillId="35" borderId="5" xfId="0" applyFont="1" applyFill="1" applyBorder="1" applyAlignment="1">
      <alignment horizontal="left" vertical="center"/>
    </xf>
    <xf numFmtId="0" fontId="26" fillId="35" borderId="45" xfId="0" applyFont="1" applyFill="1" applyBorder="1" applyAlignment="1">
      <alignment horizontal="left" vertical="center"/>
    </xf>
    <xf numFmtId="0" fontId="26" fillId="35" borderId="14" xfId="0" applyFont="1" applyFill="1" applyBorder="1" applyAlignment="1">
      <alignment horizontal="left" vertical="center"/>
    </xf>
    <xf numFmtId="0" fontId="26" fillId="35" borderId="58" xfId="0" applyFont="1" applyFill="1" applyBorder="1" applyAlignment="1">
      <alignment horizontal="left" vertical="center"/>
    </xf>
    <xf numFmtId="0" fontId="26" fillId="35" borderId="59" xfId="0" applyFont="1" applyFill="1" applyBorder="1" applyAlignment="1">
      <alignment horizontal="left" vertical="center"/>
    </xf>
    <xf numFmtId="0" fontId="26" fillId="35" borderId="63" xfId="0" applyFont="1" applyFill="1" applyBorder="1" applyAlignment="1">
      <alignment horizontal="left" vertical="center"/>
    </xf>
    <xf numFmtId="49" fontId="15" fillId="21" borderId="18" xfId="4" applyNumberFormat="1" applyFont="1" applyFill="1" applyBorder="1" applyAlignment="1">
      <alignment horizontal="center"/>
    </xf>
    <xf numFmtId="0" fontId="48" fillId="16" borderId="20" xfId="4" applyFont="1" applyFill="1" applyBorder="1" applyAlignment="1">
      <alignment horizontal="center"/>
    </xf>
    <xf numFmtId="0" fontId="48" fillId="16" borderId="18" xfId="4" applyFont="1" applyFill="1" applyBorder="1" applyAlignment="1">
      <alignment horizontal="center"/>
    </xf>
    <xf numFmtId="0" fontId="48" fillId="16" borderId="44" xfId="4" applyFont="1" applyFill="1" applyBorder="1" applyAlignment="1">
      <alignment horizontal="center"/>
    </xf>
    <xf numFmtId="0" fontId="31" fillId="16" borderId="3" xfId="4" applyFont="1" applyFill="1" applyBorder="1" applyAlignment="1">
      <alignment horizontal="center" vertical="center"/>
    </xf>
    <xf numFmtId="0" fontId="31" fillId="16" borderId="41" xfId="4" applyFont="1" applyFill="1" applyBorder="1" applyAlignment="1">
      <alignment horizontal="center" vertical="center"/>
    </xf>
    <xf numFmtId="0" fontId="31" fillId="16" borderId="42" xfId="4" applyFont="1" applyFill="1" applyBorder="1" applyAlignment="1">
      <alignment horizontal="center" vertical="center"/>
    </xf>
    <xf numFmtId="0" fontId="31" fillId="16" borderId="4" xfId="4" applyFont="1" applyFill="1" applyBorder="1" applyAlignment="1">
      <alignment horizontal="center" vertical="center"/>
    </xf>
    <xf numFmtId="0" fontId="31" fillId="16" borderId="0" xfId="4" applyFont="1" applyFill="1" applyBorder="1" applyAlignment="1">
      <alignment horizontal="center" vertical="center"/>
    </xf>
    <xf numFmtId="0" fontId="31" fillId="16" borderId="33" xfId="4" applyFont="1" applyFill="1" applyBorder="1" applyAlignment="1">
      <alignment horizontal="center" vertical="center"/>
    </xf>
    <xf numFmtId="0" fontId="14" fillId="6" borderId="46" xfId="5" applyFont="1" applyFill="1" applyBorder="1" applyAlignment="1">
      <alignment horizontal="center"/>
    </xf>
    <xf numFmtId="0" fontId="14" fillId="6" borderId="47" xfId="5" applyFont="1" applyFill="1" applyBorder="1" applyAlignment="1">
      <alignment horizontal="center"/>
    </xf>
    <xf numFmtId="0" fontId="47" fillId="21" borderId="20" xfId="4" applyFont="1" applyFill="1" applyBorder="1" applyAlignment="1">
      <alignment horizontal="center" vertical="justify"/>
    </xf>
    <xf numFmtId="0" fontId="47" fillId="21" borderId="18" xfId="4" applyFont="1" applyFill="1" applyBorder="1" applyAlignment="1">
      <alignment horizontal="center" vertical="justify"/>
    </xf>
    <xf numFmtId="0" fontId="47" fillId="21" borderId="44" xfId="4" applyFont="1" applyFill="1" applyBorder="1" applyAlignment="1">
      <alignment horizontal="center" vertical="justify"/>
    </xf>
    <xf numFmtId="46" fontId="26" fillId="21" borderId="38" xfId="0" applyNumberFormat="1" applyFont="1" applyFill="1" applyBorder="1" applyAlignment="1">
      <alignment horizontal="left" vertical="center"/>
    </xf>
    <xf numFmtId="46" fontId="26" fillId="21" borderId="48" xfId="0" applyNumberFormat="1" applyFont="1" applyFill="1" applyBorder="1" applyAlignment="1">
      <alignment horizontal="left" vertical="center"/>
    </xf>
    <xf numFmtId="46" fontId="26" fillId="21" borderId="35" xfId="0" applyNumberFormat="1" applyFont="1" applyFill="1" applyBorder="1" applyAlignment="1">
      <alignment horizontal="left" vertical="center"/>
    </xf>
    <xf numFmtId="0" fontId="26" fillId="21" borderId="5" xfId="0" applyFont="1" applyFill="1" applyBorder="1" applyAlignment="1">
      <alignment horizontal="left" vertical="center"/>
    </xf>
    <xf numFmtId="0" fontId="26" fillId="21" borderId="45" xfId="0" applyFont="1" applyFill="1" applyBorder="1" applyAlignment="1">
      <alignment horizontal="left" vertical="center"/>
    </xf>
    <xf numFmtId="0" fontId="26" fillId="21" borderId="14" xfId="0" applyFont="1" applyFill="1" applyBorder="1" applyAlignment="1">
      <alignment horizontal="left" vertical="center"/>
    </xf>
    <xf numFmtId="0" fontId="26" fillId="21" borderId="58" xfId="0" applyFont="1" applyFill="1" applyBorder="1" applyAlignment="1">
      <alignment horizontal="left" vertical="center"/>
    </xf>
    <xf numFmtId="0" fontId="26" fillId="21" borderId="59" xfId="0" applyFont="1" applyFill="1" applyBorder="1" applyAlignment="1">
      <alignment horizontal="left" vertical="center"/>
    </xf>
    <xf numFmtId="0" fontId="26" fillId="21" borderId="63" xfId="0" applyFont="1" applyFill="1" applyBorder="1" applyAlignment="1">
      <alignment horizontal="left" vertical="center"/>
    </xf>
    <xf numFmtId="49" fontId="15" fillId="38" borderId="18" xfId="4" applyNumberFormat="1" applyFont="1" applyFill="1" applyBorder="1" applyAlignment="1">
      <alignment horizontal="center"/>
    </xf>
    <xf numFmtId="0" fontId="89" fillId="0" borderId="32" xfId="0" applyFont="1" applyBorder="1" applyAlignment="1">
      <alignment horizontal="left"/>
    </xf>
    <xf numFmtId="0" fontId="89" fillId="0" borderId="67" xfId="0" applyFont="1" applyBorder="1" applyAlignment="1">
      <alignment horizontal="left"/>
    </xf>
    <xf numFmtId="0" fontId="89" fillId="0" borderId="1" xfId="0" applyFont="1" applyBorder="1" applyAlignment="1">
      <alignment horizontal="left"/>
    </xf>
    <xf numFmtId="0" fontId="89" fillId="0" borderId="37" xfId="0" applyFont="1" applyBorder="1" applyAlignment="1">
      <alignment horizontal="left"/>
    </xf>
    <xf numFmtId="0" fontId="89" fillId="0" borderId="16" xfId="0" applyFont="1" applyBorder="1" applyAlignment="1">
      <alignment horizontal="left"/>
    </xf>
    <xf numFmtId="0" fontId="89" fillId="0" borderId="62" xfId="0" applyFont="1" applyBorder="1" applyAlignment="1">
      <alignment horizontal="left"/>
    </xf>
    <xf numFmtId="0" fontId="39" fillId="0" borderId="32" xfId="0" applyFont="1" applyBorder="1" applyAlignment="1">
      <alignment horizontal="left"/>
    </xf>
    <xf numFmtId="0" fontId="39" fillId="0" borderId="67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0" borderId="37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62" xfId="0" applyFont="1" applyBorder="1" applyAlignment="1">
      <alignment horizontal="left"/>
    </xf>
    <xf numFmtId="0" fontId="104" fillId="37" borderId="0" xfId="0" applyFont="1" applyFill="1" applyAlignment="1">
      <alignment horizontal="left" vertical="center"/>
    </xf>
    <xf numFmtId="0" fontId="71" fillId="9" borderId="1" xfId="0" applyFont="1" applyFill="1" applyBorder="1" applyAlignment="1">
      <alignment horizontal="center" vertical="center"/>
    </xf>
    <xf numFmtId="0" fontId="71" fillId="9" borderId="1" xfId="2" applyFont="1" applyFill="1" applyBorder="1" applyAlignment="1">
      <alignment horizontal="left" vertical="center"/>
    </xf>
    <xf numFmtId="0" fontId="71" fillId="9" borderId="1" xfId="2" applyFont="1" applyFill="1" applyBorder="1" applyAlignment="1">
      <alignment horizontal="center" vertical="center"/>
    </xf>
    <xf numFmtId="0" fontId="71" fillId="9" borderId="65" xfId="2" applyFont="1" applyFill="1" applyBorder="1" applyAlignment="1">
      <alignment horizontal="center"/>
    </xf>
    <xf numFmtId="0" fontId="71" fillId="9" borderId="55" xfId="2" applyFont="1" applyFill="1" applyBorder="1" applyAlignment="1">
      <alignment horizontal="center"/>
    </xf>
    <xf numFmtId="0" fontId="71" fillId="9" borderId="66" xfId="2" applyFont="1" applyFill="1" applyBorder="1" applyAlignment="1">
      <alignment horizontal="center"/>
    </xf>
    <xf numFmtId="0" fontId="71" fillId="9" borderId="8" xfId="2" applyFont="1" applyFill="1" applyBorder="1" applyAlignment="1">
      <alignment horizontal="center"/>
    </xf>
    <xf numFmtId="0" fontId="71" fillId="9" borderId="30" xfId="2" applyFont="1" applyFill="1" applyBorder="1" applyAlignment="1">
      <alignment horizontal="center"/>
    </xf>
    <xf numFmtId="0" fontId="71" fillId="9" borderId="52" xfId="2" applyFont="1" applyFill="1" applyBorder="1" applyAlignment="1">
      <alignment horizontal="center"/>
    </xf>
    <xf numFmtId="0" fontId="51" fillId="4" borderId="31" xfId="3" applyFont="1" applyFill="1" applyBorder="1" applyAlignment="1">
      <alignment horizontal="left" vertical="center"/>
    </xf>
    <xf numFmtId="0" fontId="51" fillId="4" borderId="13" xfId="3" applyFont="1" applyFill="1" applyBorder="1" applyAlignment="1">
      <alignment horizontal="left" vertical="center"/>
    </xf>
    <xf numFmtId="0" fontId="51" fillId="4" borderId="32" xfId="3" applyFont="1" applyFill="1" applyBorder="1" applyAlignment="1">
      <alignment horizontal="left" vertical="center"/>
    </xf>
    <xf numFmtId="0" fontId="51" fillId="4" borderId="1" xfId="3" applyFont="1" applyFill="1" applyBorder="1" applyAlignment="1">
      <alignment horizontal="left" vertical="center"/>
    </xf>
    <xf numFmtId="0" fontId="51" fillId="4" borderId="32" xfId="2" applyFont="1" applyFill="1" applyBorder="1" applyAlignment="1">
      <alignment horizontal="center" vertical="center"/>
    </xf>
    <xf numFmtId="0" fontId="51" fillId="4" borderId="1" xfId="2" applyFont="1" applyFill="1" applyBorder="1" applyAlignment="1">
      <alignment horizontal="center" vertical="center"/>
    </xf>
    <xf numFmtId="0" fontId="52" fillId="4" borderId="23" xfId="2" applyFont="1" applyFill="1" applyBorder="1" applyAlignment="1">
      <alignment horizontal="center"/>
    </xf>
    <xf numFmtId="0" fontId="52" fillId="4" borderId="48" xfId="2" applyFont="1" applyFill="1" applyBorder="1" applyAlignment="1">
      <alignment horizontal="center"/>
    </xf>
    <xf numFmtId="0" fontId="52" fillId="4" borderId="24" xfId="2" applyFont="1" applyFill="1" applyBorder="1" applyAlignment="1">
      <alignment horizontal="center"/>
    </xf>
    <xf numFmtId="0" fontId="82" fillId="0" borderId="0" xfId="0" applyFont="1" applyAlignment="1">
      <alignment horizontal="center" vertical="justify" textRotation="90"/>
    </xf>
    <xf numFmtId="0" fontId="47" fillId="37" borderId="6" xfId="4" applyFont="1" applyFill="1" applyBorder="1" applyAlignment="1">
      <alignment horizontal="center" vertical="justify"/>
    </xf>
    <xf numFmtId="0" fontId="47" fillId="37" borderId="43" xfId="4" applyFont="1" applyFill="1" applyBorder="1" applyAlignment="1">
      <alignment horizontal="center" vertical="justify"/>
    </xf>
    <xf numFmtId="49" fontId="26" fillId="37" borderId="5" xfId="4" applyNumberFormat="1" applyFont="1" applyFill="1" applyBorder="1" applyAlignment="1">
      <alignment horizontal="left" vertical="center"/>
    </xf>
    <xf numFmtId="49" fontId="26" fillId="37" borderId="45" xfId="4" applyNumberFormat="1" applyFont="1" applyFill="1" applyBorder="1" applyAlignment="1">
      <alignment horizontal="left" vertical="center"/>
    </xf>
    <xf numFmtId="49" fontId="26" fillId="37" borderId="58" xfId="4" applyNumberFormat="1" applyFont="1" applyFill="1" applyBorder="1" applyAlignment="1">
      <alignment horizontal="left" vertical="center"/>
    </xf>
    <xf numFmtId="49" fontId="26" fillId="37" borderId="59" xfId="4" applyNumberFormat="1" applyFont="1" applyFill="1" applyBorder="1" applyAlignment="1">
      <alignment horizontal="left" vertical="center"/>
    </xf>
    <xf numFmtId="0" fontId="89" fillId="0" borderId="17" xfId="0" applyFont="1" applyBorder="1" applyAlignment="1">
      <alignment horizontal="left"/>
    </xf>
    <xf numFmtId="0" fontId="89" fillId="0" borderId="63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63" xfId="0" applyFont="1" applyBorder="1" applyAlignment="1">
      <alignment horizontal="left"/>
    </xf>
    <xf numFmtId="0" fontId="88" fillId="17" borderId="3" xfId="0" applyFont="1" applyFill="1" applyBorder="1" applyAlignment="1">
      <alignment horizontal="center" vertical="top"/>
    </xf>
    <xf numFmtId="0" fontId="88" fillId="17" borderId="41" xfId="0" applyFont="1" applyFill="1" applyBorder="1" applyAlignment="1">
      <alignment horizontal="center" vertical="top"/>
    </xf>
    <xf numFmtId="0" fontId="88" fillId="17" borderId="42" xfId="0" applyFont="1" applyFill="1" applyBorder="1" applyAlignment="1">
      <alignment horizontal="center" vertical="top"/>
    </xf>
    <xf numFmtId="0" fontId="88" fillId="17" borderId="4" xfId="0" applyFont="1" applyFill="1" applyBorder="1" applyAlignment="1">
      <alignment horizontal="center" vertical="top"/>
    </xf>
    <xf numFmtId="0" fontId="88" fillId="17" borderId="0" xfId="0" applyFont="1" applyFill="1" applyBorder="1" applyAlignment="1">
      <alignment horizontal="center" vertical="top"/>
    </xf>
    <xf numFmtId="0" fontId="88" fillId="17" borderId="33" xfId="0" applyFont="1" applyFill="1" applyBorder="1" applyAlignment="1">
      <alignment horizontal="center" vertical="top"/>
    </xf>
    <xf numFmtId="0" fontId="47" fillId="35" borderId="6" xfId="4" applyFont="1" applyFill="1" applyBorder="1" applyAlignment="1">
      <alignment horizontal="center" vertical="justify"/>
    </xf>
    <xf numFmtId="0" fontId="47" fillId="35" borderId="43" xfId="4" applyFont="1" applyFill="1" applyBorder="1" applyAlignment="1">
      <alignment horizontal="center" vertical="justify"/>
    </xf>
    <xf numFmtId="0" fontId="14" fillId="8" borderId="98" xfId="4" applyFont="1" applyFill="1" applyBorder="1" applyAlignment="1">
      <alignment horizontal="center" vertical="justify"/>
    </xf>
    <xf numFmtId="0" fontId="14" fillId="8" borderId="96" xfId="4" applyFont="1" applyFill="1" applyBorder="1" applyAlignment="1">
      <alignment horizontal="center" vertical="justify"/>
    </xf>
    <xf numFmtId="49" fontId="26" fillId="35" borderId="38" xfId="4" applyNumberFormat="1" applyFont="1" applyFill="1" applyBorder="1" applyAlignment="1">
      <alignment horizontal="left" vertical="center"/>
    </xf>
    <xf numFmtId="49" fontId="26" fillId="35" borderId="48" xfId="4" applyNumberFormat="1" applyFont="1" applyFill="1" applyBorder="1" applyAlignment="1">
      <alignment horizontal="left" vertical="center"/>
    </xf>
    <xf numFmtId="46" fontId="18" fillId="8" borderId="11" xfId="0" applyNumberFormat="1" applyFont="1" applyFill="1" applyBorder="1" applyAlignment="1">
      <alignment horizontal="center" vertical="center"/>
    </xf>
    <xf numFmtId="46" fontId="18" fillId="8" borderId="61" xfId="0" applyNumberFormat="1" applyFont="1" applyFill="1" applyBorder="1" applyAlignment="1">
      <alignment horizontal="center" vertical="center"/>
    </xf>
    <xf numFmtId="49" fontId="26" fillId="35" borderId="5" xfId="4" applyNumberFormat="1" applyFont="1" applyFill="1" applyBorder="1" applyAlignment="1">
      <alignment horizontal="left" vertical="center"/>
    </xf>
    <xf numFmtId="49" fontId="26" fillId="35" borderId="45" xfId="4" applyNumberFormat="1" applyFont="1" applyFill="1" applyBorder="1" applyAlignment="1">
      <alignment horizontal="left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37" xfId="0" applyFont="1" applyFill="1" applyBorder="1" applyAlignment="1">
      <alignment horizontal="center" vertical="center"/>
    </xf>
    <xf numFmtId="49" fontId="26" fillId="35" borderId="58" xfId="4" applyNumberFormat="1" applyFont="1" applyFill="1" applyBorder="1" applyAlignment="1">
      <alignment horizontal="left" vertical="center"/>
    </xf>
    <xf numFmtId="49" fontId="26" fillId="35" borderId="59" xfId="4" applyNumberFormat="1" applyFont="1" applyFill="1" applyBorder="1" applyAlignment="1">
      <alignment horizontal="left" vertical="center"/>
    </xf>
    <xf numFmtId="0" fontId="18" fillId="8" borderId="57" xfId="0" applyFont="1" applyFill="1" applyBorder="1" applyAlignment="1">
      <alignment horizontal="center" vertical="center"/>
    </xf>
    <xf numFmtId="0" fontId="18" fillId="8" borderId="62" xfId="0" applyFont="1" applyFill="1" applyBorder="1" applyAlignment="1">
      <alignment horizontal="center" vertical="center"/>
    </xf>
    <xf numFmtId="0" fontId="89" fillId="17" borderId="4" xfId="4" applyFont="1" applyFill="1" applyBorder="1" applyAlignment="1">
      <alignment horizontal="center" vertical="center"/>
    </xf>
    <xf numFmtId="0" fontId="89" fillId="17" borderId="0" xfId="4" applyFont="1" applyFill="1" applyBorder="1" applyAlignment="1">
      <alignment horizontal="center" vertical="center"/>
    </xf>
    <xf numFmtId="0" fontId="89" fillId="17" borderId="33" xfId="4" applyFont="1" applyFill="1" applyBorder="1" applyAlignment="1">
      <alignment horizontal="center" vertical="center"/>
    </xf>
    <xf numFmtId="0" fontId="48" fillId="28" borderId="20" xfId="4" applyFont="1" applyFill="1" applyBorder="1" applyAlignment="1">
      <alignment horizontal="center"/>
    </xf>
    <xf numFmtId="0" fontId="48" fillId="28" borderId="18" xfId="4" applyFont="1" applyFill="1" applyBorder="1" applyAlignment="1">
      <alignment horizontal="center"/>
    </xf>
    <xf numFmtId="0" fontId="48" fillId="28" borderId="44" xfId="4" applyFont="1" applyFill="1" applyBorder="1" applyAlignment="1">
      <alignment horizontal="center"/>
    </xf>
    <xf numFmtId="0" fontId="14" fillId="6" borderId="9" xfId="5" applyFont="1" applyFill="1" applyBorder="1" applyAlignment="1">
      <alignment horizontal="center"/>
    </xf>
    <xf numFmtId="0" fontId="14" fillId="6" borderId="51" xfId="5" applyFont="1" applyFill="1" applyBorder="1" applyAlignment="1">
      <alignment horizontal="center"/>
    </xf>
    <xf numFmtId="0" fontId="10" fillId="17" borderId="3" xfId="0" applyFont="1" applyFill="1" applyBorder="1" applyAlignment="1">
      <alignment horizontal="center" vertical="justify"/>
    </xf>
    <xf numFmtId="0" fontId="10" fillId="17" borderId="41" xfId="0" applyFont="1" applyFill="1" applyBorder="1" applyAlignment="1">
      <alignment horizontal="center" vertical="justify"/>
    </xf>
    <xf numFmtId="0" fontId="10" fillId="17" borderId="42" xfId="0" applyFont="1" applyFill="1" applyBorder="1" applyAlignment="1">
      <alignment horizontal="center" vertical="justify"/>
    </xf>
    <xf numFmtId="0" fontId="47" fillId="21" borderId="6" xfId="4" applyFont="1" applyFill="1" applyBorder="1" applyAlignment="1">
      <alignment horizontal="center" vertical="justify"/>
    </xf>
    <xf numFmtId="0" fontId="47" fillId="21" borderId="43" xfId="4" applyFont="1" applyFill="1" applyBorder="1" applyAlignment="1">
      <alignment horizontal="center" vertical="justify"/>
    </xf>
    <xf numFmtId="0" fontId="31" fillId="7" borderId="3" xfId="4" applyFont="1" applyFill="1" applyBorder="1" applyAlignment="1">
      <alignment horizontal="center" vertical="center"/>
    </xf>
    <xf numFmtId="0" fontId="31" fillId="7" borderId="41" xfId="4" applyFont="1" applyFill="1" applyBorder="1" applyAlignment="1">
      <alignment horizontal="center" vertical="center"/>
    </xf>
    <xf numFmtId="0" fontId="31" fillId="7" borderId="42" xfId="4" applyFont="1" applyFill="1" applyBorder="1" applyAlignment="1">
      <alignment horizontal="center" vertical="center"/>
    </xf>
    <xf numFmtId="0" fontId="31" fillId="7" borderId="4" xfId="4" applyFont="1" applyFill="1" applyBorder="1" applyAlignment="1">
      <alignment horizontal="center" vertical="center"/>
    </xf>
    <xf numFmtId="0" fontId="31" fillId="7" borderId="0" xfId="4" applyFont="1" applyFill="1" applyBorder="1" applyAlignment="1">
      <alignment horizontal="center" vertical="center"/>
    </xf>
    <xf numFmtId="0" fontId="31" fillId="7" borderId="33" xfId="4" applyFont="1" applyFill="1" applyBorder="1" applyAlignment="1">
      <alignment horizontal="center" vertical="center"/>
    </xf>
    <xf numFmtId="0" fontId="31" fillId="7" borderId="6" xfId="4" applyFont="1" applyFill="1" applyBorder="1" applyAlignment="1">
      <alignment horizontal="center" vertical="center"/>
    </xf>
    <xf numFmtId="0" fontId="31" fillId="7" borderId="43" xfId="4" applyFont="1" applyFill="1" applyBorder="1" applyAlignment="1">
      <alignment horizontal="center" vertical="center"/>
    </xf>
    <xf numFmtId="0" fontId="31" fillId="7" borderId="29" xfId="4" applyFont="1" applyFill="1" applyBorder="1" applyAlignment="1">
      <alignment horizontal="center" vertical="center"/>
    </xf>
    <xf numFmtId="49" fontId="26" fillId="21" borderId="38" xfId="4" applyNumberFormat="1" applyFont="1" applyFill="1" applyBorder="1" applyAlignment="1">
      <alignment horizontal="left" vertical="center"/>
    </xf>
    <xf numFmtId="49" fontId="26" fillId="21" borderId="48" xfId="4" applyNumberFormat="1" applyFont="1" applyFill="1" applyBorder="1" applyAlignment="1">
      <alignment horizontal="left" vertical="center"/>
    </xf>
    <xf numFmtId="49" fontId="26" fillId="21" borderId="5" xfId="4" applyNumberFormat="1" applyFont="1" applyFill="1" applyBorder="1" applyAlignment="1">
      <alignment horizontal="left" vertical="center"/>
    </xf>
    <xf numFmtId="49" fontId="26" fillId="21" borderId="45" xfId="4" applyNumberFormat="1" applyFont="1" applyFill="1" applyBorder="1" applyAlignment="1">
      <alignment horizontal="left" vertical="center"/>
    </xf>
    <xf numFmtId="49" fontId="26" fillId="21" borderId="58" xfId="4" applyNumberFormat="1" applyFont="1" applyFill="1" applyBorder="1" applyAlignment="1">
      <alignment horizontal="left" vertical="center"/>
    </xf>
    <xf numFmtId="49" fontId="26" fillId="21" borderId="59" xfId="4" applyNumberFormat="1" applyFont="1" applyFill="1" applyBorder="1" applyAlignment="1">
      <alignment horizontal="left" vertical="center"/>
    </xf>
    <xf numFmtId="49" fontId="26" fillId="38" borderId="5" xfId="4" applyNumberFormat="1" applyFont="1" applyFill="1" applyBorder="1" applyAlignment="1">
      <alignment horizontal="left" vertical="center"/>
    </xf>
    <xf numFmtId="49" fontId="26" fillId="38" borderId="45" xfId="4" applyNumberFormat="1" applyFont="1" applyFill="1" applyBorder="1" applyAlignment="1">
      <alignment horizontal="left" vertical="center"/>
    </xf>
    <xf numFmtId="0" fontId="47" fillId="38" borderId="6" xfId="4" applyFont="1" applyFill="1" applyBorder="1" applyAlignment="1">
      <alignment horizontal="center" vertical="justify"/>
    </xf>
    <xf numFmtId="0" fontId="47" fillId="38" borderId="43" xfId="4" applyFont="1" applyFill="1" applyBorder="1" applyAlignment="1">
      <alignment horizontal="center" vertical="justify"/>
    </xf>
    <xf numFmtId="49" fontId="26" fillId="38" borderId="58" xfId="4" applyNumberFormat="1" applyFont="1" applyFill="1" applyBorder="1" applyAlignment="1">
      <alignment horizontal="left" vertical="center"/>
    </xf>
    <xf numFmtId="49" fontId="26" fillId="38" borderId="59" xfId="4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72" fillId="9" borderId="1" xfId="0" applyFont="1" applyFill="1" applyBorder="1" applyAlignment="1">
      <alignment horizontal="center" vertical="center"/>
    </xf>
    <xf numFmtId="0" fontId="72" fillId="9" borderId="16" xfId="0" applyFont="1" applyFill="1" applyBorder="1" applyAlignment="1">
      <alignment horizontal="center" vertical="center"/>
    </xf>
    <xf numFmtId="0" fontId="72" fillId="9" borderId="1" xfId="2" applyFont="1" applyFill="1" applyBorder="1" applyAlignment="1">
      <alignment horizontal="center" vertical="center"/>
    </xf>
    <xf numFmtId="0" fontId="72" fillId="9" borderId="16" xfId="2" applyFont="1" applyFill="1" applyBorder="1" applyAlignment="1">
      <alignment horizontal="center" vertical="center"/>
    </xf>
    <xf numFmtId="0" fontId="72" fillId="9" borderId="40" xfId="0" applyFont="1" applyFill="1" applyBorder="1" applyAlignment="1">
      <alignment horizontal="center" vertical="center"/>
    </xf>
    <xf numFmtId="0" fontId="72" fillId="9" borderId="26" xfId="0" applyFont="1" applyFill="1" applyBorder="1" applyAlignment="1">
      <alignment horizontal="center" vertical="center"/>
    </xf>
    <xf numFmtId="0" fontId="10" fillId="25" borderId="0" xfId="0" applyFont="1" applyFill="1" applyAlignment="1">
      <alignment horizontal="left" vertical="center"/>
    </xf>
    <xf numFmtId="0" fontId="10" fillId="37" borderId="0" xfId="0" applyFont="1" applyFill="1" applyAlignment="1">
      <alignment horizontal="left" vertical="center"/>
    </xf>
    <xf numFmtId="0" fontId="102" fillId="0" borderId="32" xfId="0" applyFont="1" applyBorder="1" applyAlignment="1">
      <alignment horizontal="left"/>
    </xf>
    <xf numFmtId="0" fontId="102" fillId="0" borderId="67" xfId="0" applyFont="1" applyBorder="1" applyAlignment="1">
      <alignment horizontal="left"/>
    </xf>
    <xf numFmtId="0" fontId="101" fillId="0" borderId="32" xfId="0" applyFont="1" applyBorder="1" applyAlignment="1">
      <alignment horizontal="left"/>
    </xf>
    <xf numFmtId="0" fontId="101" fillId="0" borderId="67" xfId="0" applyFont="1" applyBorder="1" applyAlignment="1">
      <alignment horizontal="left"/>
    </xf>
    <xf numFmtId="0" fontId="101" fillId="0" borderId="1" xfId="0" applyFont="1" applyBorder="1" applyAlignment="1">
      <alignment horizontal="left"/>
    </xf>
    <xf numFmtId="0" fontId="101" fillId="0" borderId="37" xfId="0" applyFont="1" applyBorder="1" applyAlignment="1">
      <alignment horizontal="left"/>
    </xf>
    <xf numFmtId="0" fontId="102" fillId="0" borderId="1" xfId="0" applyFont="1" applyBorder="1" applyAlignment="1">
      <alignment horizontal="left"/>
    </xf>
    <xf numFmtId="0" fontId="102" fillId="0" borderId="37" xfId="0" applyFont="1" applyBorder="1" applyAlignment="1">
      <alignment horizontal="left"/>
    </xf>
    <xf numFmtId="0" fontId="102" fillId="0" borderId="26" xfId="0" applyFont="1" applyBorder="1" applyAlignment="1">
      <alignment horizontal="left"/>
    </xf>
    <xf numFmtId="0" fontId="102" fillId="0" borderId="96" xfId="0" applyFont="1" applyBorder="1" applyAlignment="1">
      <alignment horizontal="left"/>
    </xf>
    <xf numFmtId="0" fontId="22" fillId="17" borderId="4" xfId="0" applyFont="1" applyFill="1" applyBorder="1" applyAlignment="1">
      <alignment horizontal="center" vertical="justify"/>
    </xf>
    <xf numFmtId="0" fontId="22" fillId="17" borderId="0" xfId="0" applyFont="1" applyFill="1" applyBorder="1" applyAlignment="1">
      <alignment horizontal="center" vertical="justify"/>
    </xf>
    <xf numFmtId="0" fontId="22" fillId="17" borderId="33" xfId="0" applyFont="1" applyFill="1" applyBorder="1" applyAlignment="1">
      <alignment horizontal="center" vertical="justify"/>
    </xf>
    <xf numFmtId="49" fontId="26" fillId="31" borderId="6" xfId="4" applyNumberFormat="1" applyFont="1" applyFill="1" applyBorder="1" applyAlignment="1">
      <alignment horizontal="center" vertical="center"/>
    </xf>
    <xf numFmtId="49" fontId="26" fillId="31" borderId="43" xfId="4" applyNumberFormat="1" applyFont="1" applyFill="1" applyBorder="1" applyAlignment="1">
      <alignment horizontal="center" vertical="center"/>
    </xf>
    <xf numFmtId="0" fontId="48" fillId="13" borderId="20" xfId="4" applyFont="1" applyFill="1" applyBorder="1" applyAlignment="1">
      <alignment horizontal="center"/>
    </xf>
    <xf numFmtId="0" fontId="48" fillId="13" borderId="18" xfId="4" applyFont="1" applyFill="1" applyBorder="1" applyAlignment="1">
      <alignment horizontal="center"/>
    </xf>
    <xf numFmtId="0" fontId="48" fillId="13" borderId="44" xfId="4" applyFont="1" applyFill="1" applyBorder="1" applyAlignment="1">
      <alignment horizontal="center"/>
    </xf>
    <xf numFmtId="0" fontId="31" fillId="13" borderId="3" xfId="4" applyFont="1" applyFill="1" applyBorder="1" applyAlignment="1">
      <alignment horizontal="center" vertical="center"/>
    </xf>
    <xf numFmtId="0" fontId="31" fillId="13" borderId="41" xfId="4" applyFont="1" applyFill="1" applyBorder="1" applyAlignment="1">
      <alignment horizontal="center" vertical="center"/>
    </xf>
    <xf numFmtId="0" fontId="31" fillId="13" borderId="42" xfId="4" applyFont="1" applyFill="1" applyBorder="1" applyAlignment="1">
      <alignment horizontal="center" vertical="center"/>
    </xf>
    <xf numFmtId="0" fontId="31" fillId="13" borderId="4" xfId="4" applyFont="1" applyFill="1" applyBorder="1" applyAlignment="1">
      <alignment horizontal="center" vertical="center"/>
    </xf>
    <xf numFmtId="0" fontId="31" fillId="13" borderId="0" xfId="4" applyFont="1" applyFill="1" applyBorder="1" applyAlignment="1">
      <alignment horizontal="center" vertical="center"/>
    </xf>
    <xf numFmtId="0" fontId="31" fillId="13" borderId="33" xfId="4" applyFont="1" applyFill="1" applyBorder="1" applyAlignment="1">
      <alignment horizontal="center" vertical="center"/>
    </xf>
    <xf numFmtId="0" fontId="31" fillId="13" borderId="6" xfId="4" applyFont="1" applyFill="1" applyBorder="1" applyAlignment="1">
      <alignment horizontal="center" vertical="center"/>
    </xf>
    <xf numFmtId="0" fontId="31" fillId="13" borderId="43" xfId="4" applyFont="1" applyFill="1" applyBorder="1" applyAlignment="1">
      <alignment horizontal="center" vertical="center"/>
    </xf>
    <xf numFmtId="0" fontId="31" fillId="13" borderId="29" xfId="4" applyFont="1" applyFill="1" applyBorder="1" applyAlignment="1">
      <alignment horizontal="center" vertical="center"/>
    </xf>
    <xf numFmtId="49" fontId="15" fillId="21" borderId="44" xfId="4" applyNumberFormat="1" applyFont="1" applyFill="1" applyBorder="1" applyAlignment="1">
      <alignment horizontal="center"/>
    </xf>
    <xf numFmtId="49" fontId="15" fillId="35" borderId="44" xfId="4" applyNumberFormat="1" applyFont="1" applyFill="1" applyBorder="1" applyAlignment="1">
      <alignment horizontal="center"/>
    </xf>
    <xf numFmtId="0" fontId="73" fillId="17" borderId="6" xfId="0" applyFont="1" applyFill="1" applyBorder="1" applyAlignment="1">
      <alignment horizontal="justify" vertical="center"/>
    </xf>
    <xf numFmtId="0" fontId="73" fillId="17" borderId="43" xfId="0" applyFont="1" applyFill="1" applyBorder="1" applyAlignment="1">
      <alignment horizontal="justify" vertical="center"/>
    </xf>
    <xf numFmtId="0" fontId="73" fillId="17" borderId="29" xfId="0" applyFont="1" applyFill="1" applyBorder="1" applyAlignment="1">
      <alignment horizontal="justify" vertical="center"/>
    </xf>
    <xf numFmtId="0" fontId="95" fillId="8" borderId="41" xfId="0" applyFont="1" applyFill="1" applyBorder="1" applyAlignment="1">
      <alignment horizontal="center" vertical="justify"/>
    </xf>
    <xf numFmtId="0" fontId="95" fillId="8" borderId="42" xfId="0" applyFont="1" applyFill="1" applyBorder="1" applyAlignment="1">
      <alignment horizontal="center" vertical="justify"/>
    </xf>
    <xf numFmtId="0" fontId="47" fillId="38" borderId="20" xfId="4" applyFont="1" applyFill="1" applyBorder="1" applyAlignment="1">
      <alignment horizontal="center" vertical="justify"/>
    </xf>
    <xf numFmtId="0" fontId="47" fillId="38" borderId="44" xfId="4" applyFont="1" applyFill="1" applyBorder="1" applyAlignment="1">
      <alignment horizontal="center" vertical="justify"/>
    </xf>
    <xf numFmtId="49" fontId="26" fillId="38" borderId="38" xfId="4" applyNumberFormat="1" applyFont="1" applyFill="1" applyBorder="1" applyAlignment="1">
      <alignment horizontal="center" vertical="center"/>
    </xf>
    <xf numFmtId="49" fontId="26" fillId="38" borderId="48" xfId="4" applyNumberFormat="1" applyFont="1" applyFill="1" applyBorder="1" applyAlignment="1">
      <alignment horizontal="center" vertical="center"/>
    </xf>
    <xf numFmtId="49" fontId="26" fillId="38" borderId="5" xfId="4" applyNumberFormat="1" applyFont="1" applyFill="1" applyBorder="1" applyAlignment="1">
      <alignment horizontal="center" vertical="center"/>
    </xf>
    <xf numFmtId="49" fontId="26" fillId="38" borderId="45" xfId="4" applyNumberFormat="1" applyFont="1" applyFill="1" applyBorder="1" applyAlignment="1">
      <alignment horizontal="center" vertical="center"/>
    </xf>
    <xf numFmtId="0" fontId="88" fillId="17" borderId="3" xfId="0" applyFont="1" applyFill="1" applyBorder="1" applyAlignment="1">
      <alignment horizontal="center" vertical="center"/>
    </xf>
    <xf numFmtId="0" fontId="88" fillId="17" borderId="41" xfId="0" applyFont="1" applyFill="1" applyBorder="1" applyAlignment="1">
      <alignment horizontal="center" vertical="center"/>
    </xf>
    <xf numFmtId="0" fontId="88" fillId="17" borderId="42" xfId="0" applyFont="1" applyFill="1" applyBorder="1" applyAlignment="1">
      <alignment horizontal="center" vertical="center"/>
    </xf>
    <xf numFmtId="0" fontId="88" fillId="17" borderId="4" xfId="0" applyFont="1" applyFill="1" applyBorder="1" applyAlignment="1">
      <alignment horizontal="center" vertical="center"/>
    </xf>
    <xf numFmtId="0" fontId="88" fillId="17" borderId="0" xfId="0" applyFont="1" applyFill="1" applyBorder="1" applyAlignment="1">
      <alignment horizontal="center" vertical="center"/>
    </xf>
    <xf numFmtId="0" fontId="88" fillId="17" borderId="33" xfId="0" applyFont="1" applyFill="1" applyBorder="1" applyAlignment="1">
      <alignment horizontal="center" vertical="center"/>
    </xf>
    <xf numFmtId="0" fontId="29" fillId="39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9" fillId="12" borderId="0" xfId="0" applyFont="1" applyFill="1" applyAlignment="1">
      <alignment horizontal="left" vertical="center"/>
    </xf>
    <xf numFmtId="0" fontId="51" fillId="4" borderId="49" xfId="3" applyFont="1" applyFill="1" applyBorder="1" applyAlignment="1">
      <alignment horizontal="left" vertical="center"/>
    </xf>
    <xf numFmtId="0" fontId="51" fillId="4" borderId="12" xfId="3" applyFont="1" applyFill="1" applyBorder="1" applyAlignment="1">
      <alignment horizontal="left" vertical="center"/>
    </xf>
    <xf numFmtId="0" fontId="51" fillId="4" borderId="49" xfId="2" applyFont="1" applyFill="1" applyBorder="1" applyAlignment="1">
      <alignment horizontal="center" vertical="center"/>
    </xf>
    <xf numFmtId="0" fontId="51" fillId="4" borderId="12" xfId="2" applyFont="1" applyFill="1" applyBorder="1" applyAlignment="1">
      <alignment horizontal="center" vertical="center"/>
    </xf>
    <xf numFmtId="0" fontId="52" fillId="4" borderId="23" xfId="2" applyFont="1" applyFill="1" applyBorder="1" applyAlignment="1">
      <alignment horizontal="center" vertical="center"/>
    </xf>
    <xf numFmtId="0" fontId="52" fillId="4" borderId="48" xfId="2" applyFont="1" applyFill="1" applyBorder="1" applyAlignment="1">
      <alignment horizontal="center" vertical="center"/>
    </xf>
    <xf numFmtId="0" fontId="52" fillId="4" borderId="24" xfId="2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justify" textRotation="90"/>
    </xf>
    <xf numFmtId="49" fontId="26" fillId="38" borderId="38" xfId="4" applyNumberFormat="1" applyFont="1" applyFill="1" applyBorder="1" applyAlignment="1">
      <alignment horizontal="left" vertical="center"/>
    </xf>
    <xf numFmtId="49" fontId="26" fillId="38" borderId="48" xfId="4" applyNumberFormat="1" applyFont="1" applyFill="1" applyBorder="1" applyAlignment="1">
      <alignment horizontal="left" vertical="center"/>
    </xf>
    <xf numFmtId="0" fontId="80" fillId="17" borderId="4" xfId="4" applyFont="1" applyFill="1" applyBorder="1" applyAlignment="1">
      <alignment horizontal="center" vertical="center"/>
    </xf>
    <xf numFmtId="0" fontId="80" fillId="17" borderId="0" xfId="4" applyFont="1" applyFill="1" applyBorder="1" applyAlignment="1">
      <alignment horizontal="center" vertical="center"/>
    </xf>
    <xf numFmtId="0" fontId="80" fillId="17" borderId="33" xfId="4" applyFont="1" applyFill="1" applyBorder="1" applyAlignment="1">
      <alignment horizontal="center" vertical="center"/>
    </xf>
    <xf numFmtId="0" fontId="89" fillId="0" borderId="26" xfId="0" applyFont="1" applyBorder="1" applyAlignment="1">
      <alignment horizontal="left"/>
    </xf>
    <xf numFmtId="0" fontId="89" fillId="0" borderId="96" xfId="0" applyFont="1" applyBorder="1" applyAlignment="1">
      <alignment horizontal="left"/>
    </xf>
    <xf numFmtId="0" fontId="39" fillId="0" borderId="26" xfId="0" applyFont="1" applyBorder="1" applyAlignment="1">
      <alignment horizontal="left"/>
    </xf>
    <xf numFmtId="0" fontId="39" fillId="0" borderId="96" xfId="0" applyFont="1" applyBorder="1" applyAlignment="1">
      <alignment horizontal="left"/>
    </xf>
    <xf numFmtId="49" fontId="26" fillId="37" borderId="38" xfId="4" applyNumberFormat="1" applyFont="1" applyFill="1" applyBorder="1" applyAlignment="1">
      <alignment horizontal="left" vertical="center"/>
    </xf>
    <xf numFmtId="49" fontId="26" fillId="37" borderId="48" xfId="4" applyNumberFormat="1" applyFont="1" applyFill="1" applyBorder="1" applyAlignment="1">
      <alignment horizontal="left" vertical="center"/>
    </xf>
    <xf numFmtId="0" fontId="48" fillId="15" borderId="20" xfId="4" applyFont="1" applyFill="1" applyBorder="1" applyAlignment="1">
      <alignment horizontal="center"/>
    </xf>
    <xf numFmtId="0" fontId="48" fillId="15" borderId="18" xfId="4" applyFont="1" applyFill="1" applyBorder="1" applyAlignment="1">
      <alignment horizontal="center"/>
    </xf>
    <xf numFmtId="0" fontId="48" fillId="15" borderId="44" xfId="4" applyFont="1" applyFill="1" applyBorder="1" applyAlignment="1">
      <alignment horizontal="center"/>
    </xf>
    <xf numFmtId="0" fontId="31" fillId="15" borderId="41" xfId="4" applyFont="1" applyFill="1" applyBorder="1" applyAlignment="1">
      <alignment horizontal="center" vertical="center"/>
    </xf>
    <xf numFmtId="0" fontId="31" fillId="15" borderId="42" xfId="4" applyFont="1" applyFill="1" applyBorder="1" applyAlignment="1">
      <alignment horizontal="center" vertical="center"/>
    </xf>
    <xf numFmtId="0" fontId="31" fillId="15" borderId="0" xfId="4" applyFont="1" applyFill="1" applyBorder="1" applyAlignment="1">
      <alignment horizontal="center" vertical="center"/>
    </xf>
    <xf numFmtId="0" fontId="31" fillId="15" borderId="33" xfId="4" applyFont="1" applyFill="1" applyBorder="1" applyAlignment="1">
      <alignment horizontal="center" vertical="center"/>
    </xf>
    <xf numFmtId="0" fontId="31" fillId="15" borderId="43" xfId="4" applyFont="1" applyFill="1" applyBorder="1" applyAlignment="1">
      <alignment horizontal="center" vertical="center"/>
    </xf>
    <xf numFmtId="0" fontId="31" fillId="15" borderId="29" xfId="4" applyFont="1" applyFill="1" applyBorder="1" applyAlignment="1">
      <alignment horizontal="center" vertical="center"/>
    </xf>
    <xf numFmtId="0" fontId="71" fillId="9" borderId="16" xfId="0" applyFont="1" applyFill="1" applyBorder="1" applyAlignment="1">
      <alignment horizontal="center" vertical="center"/>
    </xf>
    <xf numFmtId="0" fontId="71" fillId="9" borderId="40" xfId="0" applyFont="1" applyFill="1" applyBorder="1" applyAlignment="1">
      <alignment horizontal="center" vertical="center"/>
    </xf>
    <xf numFmtId="0" fontId="71" fillId="9" borderId="26" xfId="0" applyFont="1" applyFill="1" applyBorder="1" applyAlignment="1">
      <alignment horizontal="center" vertical="center"/>
    </xf>
    <xf numFmtId="0" fontId="81" fillId="9" borderId="65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81" fillId="9" borderId="40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9" borderId="1" xfId="2" applyFont="1" applyFill="1" applyBorder="1" applyAlignment="1">
      <alignment horizontal="center" vertical="center"/>
    </xf>
    <xf numFmtId="0" fontId="81" fillId="9" borderId="16" xfId="2" applyFont="1" applyFill="1" applyBorder="1" applyAlignment="1">
      <alignment horizontal="center" vertical="center"/>
    </xf>
    <xf numFmtId="0" fontId="29" fillId="22" borderId="0" xfId="0" applyFont="1" applyFill="1" applyAlignment="1">
      <alignment horizontal="left" vertical="center"/>
    </xf>
    <xf numFmtId="0" fontId="81" fillId="9" borderId="95" xfId="0" applyFont="1" applyFill="1" applyBorder="1" applyAlignment="1">
      <alignment horizontal="center" vertical="center"/>
    </xf>
    <xf numFmtId="0" fontId="81" fillId="9" borderId="40" xfId="2" applyFont="1" applyFill="1" applyBorder="1" applyAlignment="1">
      <alignment horizontal="center" vertical="center"/>
    </xf>
    <xf numFmtId="0" fontId="29" fillId="37" borderId="0" xfId="0" applyFont="1" applyFill="1" applyAlignment="1">
      <alignment horizontal="left" vertical="center"/>
    </xf>
    <xf numFmtId="0" fontId="18" fillId="4" borderId="46" xfId="3" applyFont="1" applyFill="1" applyBorder="1" applyAlignment="1">
      <alignment horizontal="left" vertical="center"/>
    </xf>
    <xf numFmtId="0" fontId="18" fillId="4" borderId="11" xfId="3" applyFont="1" applyFill="1" applyBorder="1" applyAlignment="1">
      <alignment horizontal="left" vertical="center"/>
    </xf>
    <xf numFmtId="0" fontId="18" fillId="4" borderId="49" xfId="3" applyFont="1" applyFill="1" applyBorder="1" applyAlignment="1">
      <alignment horizontal="left" vertical="center"/>
    </xf>
    <xf numFmtId="0" fontId="18" fillId="4" borderId="12" xfId="3" applyFont="1" applyFill="1" applyBorder="1" applyAlignment="1">
      <alignment horizontal="left" vertical="center"/>
    </xf>
    <xf numFmtId="0" fontId="18" fillId="4" borderId="49" xfId="2" applyFont="1" applyFill="1" applyBorder="1" applyAlignment="1">
      <alignment horizontal="center" vertical="center"/>
    </xf>
    <xf numFmtId="0" fontId="18" fillId="4" borderId="12" xfId="2" applyFont="1" applyFill="1" applyBorder="1" applyAlignment="1">
      <alignment horizontal="center" vertical="center"/>
    </xf>
    <xf numFmtId="0" fontId="106" fillId="8" borderId="3" xfId="0" applyFont="1" applyFill="1" applyBorder="1" applyAlignment="1">
      <alignment horizontal="center"/>
    </xf>
    <xf numFmtId="0" fontId="106" fillId="8" borderId="41" xfId="0" applyFont="1" applyFill="1" applyBorder="1" applyAlignment="1">
      <alignment horizontal="center"/>
    </xf>
    <xf numFmtId="0" fontId="106" fillId="8" borderId="42" xfId="0" applyFont="1" applyFill="1" applyBorder="1" applyAlignment="1">
      <alignment horizontal="center"/>
    </xf>
    <xf numFmtId="0" fontId="106" fillId="8" borderId="6" xfId="0" applyFont="1" applyFill="1" applyBorder="1" applyAlignment="1">
      <alignment horizontal="center"/>
    </xf>
    <xf numFmtId="0" fontId="106" fillId="8" borderId="43" xfId="0" applyFont="1" applyFill="1" applyBorder="1" applyAlignment="1">
      <alignment horizontal="center"/>
    </xf>
    <xf numFmtId="0" fontId="106" fillId="8" borderId="29" xfId="0" applyFont="1" applyFill="1" applyBorder="1" applyAlignment="1">
      <alignment horizontal="center"/>
    </xf>
  </cellXfs>
  <cellStyles count="12">
    <cellStyle name="Excel Built-in Normal" xfId="7"/>
    <cellStyle name="normální" xfId="0" builtinId="0"/>
    <cellStyle name="normální 2" xfId="1"/>
    <cellStyle name="Normální 3" xfId="8"/>
    <cellStyle name="Normální 4" xfId="9"/>
    <cellStyle name="Normální 7" xfId="10"/>
    <cellStyle name="Normální 8" xfId="11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</cellStyles>
  <dxfs count="0"/>
  <tableStyles count="0" defaultTableStyle="TableStyleMedium9" defaultPivotStyle="PivotStyleLight16"/>
  <colors>
    <mruColors>
      <color rgb="FFF19E2F"/>
      <color rgb="FFFF6600"/>
      <color rgb="FFFFFFCC"/>
      <color rgb="FFFF9966"/>
      <color rgb="FFFFFF66"/>
      <color rgb="FF5BD4FF"/>
      <color rgb="FFFC68DC"/>
      <color rgb="FF6075DE"/>
      <color rgb="FF08480A"/>
      <color rgb="FFFD87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0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9773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38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5977304" y="1839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9773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9773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6" name="TextovéPole 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8" name="TextovéPole 7"/>
        <xdr:cNvSpPr txBox="1"/>
      </xdr:nvSpPr>
      <xdr:spPr>
        <a:xfrm>
          <a:off x="6053504" y="5860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053504" y="5860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39187</xdr:colOff>
      <xdr:row>67</xdr:row>
      <xdr:rowOff>1</xdr:rowOff>
    </xdr:from>
    <xdr:to>
      <xdr:col>15</xdr:col>
      <xdr:colOff>146538</xdr:colOff>
      <xdr:row>73</xdr:row>
      <xdr:rowOff>45669</xdr:rowOff>
    </xdr:to>
    <xdr:pic>
      <xdr:nvPicPr>
        <xdr:cNvPr id="9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34379" y="3736732"/>
          <a:ext cx="949947" cy="80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6101129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101129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69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101129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42555</xdr:colOff>
      <xdr:row>59</xdr:row>
      <xdr:rowOff>153865</xdr:rowOff>
    </xdr:from>
    <xdr:to>
      <xdr:col>15</xdr:col>
      <xdr:colOff>154529</xdr:colOff>
      <xdr:row>61</xdr:row>
      <xdr:rowOff>117962</xdr:rowOff>
    </xdr:to>
    <xdr:pic>
      <xdr:nvPicPr>
        <xdr:cNvPr id="12" name="Obrázek 11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37747" y="2557096"/>
          <a:ext cx="954570" cy="345097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53</xdr:row>
      <xdr:rowOff>0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6101129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6008077" y="1707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6008077" y="1707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52</xdr:row>
      <xdr:rowOff>0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6008077" y="1707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656385" y="1611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7" name="TextovéPole 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581537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5815379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5815379" y="70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76200</xdr:colOff>
      <xdr:row>60</xdr:row>
      <xdr:rowOff>76201</xdr:rowOff>
    </xdr:from>
    <xdr:to>
      <xdr:col>15</xdr:col>
      <xdr:colOff>304800</xdr:colOff>
      <xdr:row>67</xdr:row>
      <xdr:rowOff>47625</xdr:rowOff>
    </xdr:to>
    <xdr:pic>
      <xdr:nvPicPr>
        <xdr:cNvPr id="21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57850" y="5029201"/>
          <a:ext cx="1047750" cy="866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977304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5977304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63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5977304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6251624" y="21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6251624" y="21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6251624" y="21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6101129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6101129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6101129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6101129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28575</xdr:colOff>
      <xdr:row>53</xdr:row>
      <xdr:rowOff>25651</xdr:rowOff>
    </xdr:from>
    <xdr:to>
      <xdr:col>15</xdr:col>
      <xdr:colOff>342900</xdr:colOff>
      <xdr:row>55</xdr:row>
      <xdr:rowOff>142875</xdr:rowOff>
    </xdr:to>
    <xdr:pic>
      <xdr:nvPicPr>
        <xdr:cNvPr id="41" name="Obrázek 40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0225" y="3064126"/>
          <a:ext cx="1133475" cy="441074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815379" y="1424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6" name="TextovéPole 5"/>
        <xdr:cNvSpPr txBox="1"/>
      </xdr:nvSpPr>
      <xdr:spPr>
        <a:xfrm>
          <a:off x="5863004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8" name="TextovéPole 7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9" name="TextovéPole 8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5815379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144697</xdr:colOff>
      <xdr:row>56</xdr:row>
      <xdr:rowOff>90246</xdr:rowOff>
    </xdr:from>
    <xdr:to>
      <xdr:col>15</xdr:col>
      <xdr:colOff>222738</xdr:colOff>
      <xdr:row>63</xdr:row>
      <xdr:rowOff>51531</xdr:rowOff>
    </xdr:to>
    <xdr:pic>
      <xdr:nvPicPr>
        <xdr:cNvPr id="19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56716" y="3922227"/>
          <a:ext cx="1045195" cy="811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6144944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6144944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9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32" name="TextovéPole 31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5918689" y="1711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73269</xdr:colOff>
      <xdr:row>49</xdr:row>
      <xdr:rowOff>21980</xdr:rowOff>
    </xdr:from>
    <xdr:to>
      <xdr:col>15</xdr:col>
      <xdr:colOff>264433</xdr:colOff>
      <xdr:row>51</xdr:row>
      <xdr:rowOff>131884</xdr:rowOff>
    </xdr:to>
    <xdr:pic>
      <xdr:nvPicPr>
        <xdr:cNvPr id="35" name="Obrázek 3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85288" y="2784230"/>
          <a:ext cx="1158318" cy="417635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805854" y="1201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5805854" y="1201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11</xdr:row>
      <xdr:rowOff>0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6053504" y="1633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4888969" y="3097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4888969" y="3097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4888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10</xdr:row>
      <xdr:rowOff>0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4888969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144697</xdr:colOff>
      <xdr:row>56</xdr:row>
      <xdr:rowOff>90247</xdr:rowOff>
    </xdr:from>
    <xdr:to>
      <xdr:col>15</xdr:col>
      <xdr:colOff>222738</xdr:colOff>
      <xdr:row>63</xdr:row>
      <xdr:rowOff>51531</xdr:rowOff>
    </xdr:to>
    <xdr:pic>
      <xdr:nvPicPr>
        <xdr:cNvPr id="19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59647" y="4014547"/>
          <a:ext cx="1049591" cy="80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5805854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59</xdr:row>
      <xdr:rowOff>0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5805854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10</xdr:row>
      <xdr:rowOff>0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5805854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6199941" y="179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6199941" y="179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6199941" y="17956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32" name="TextovéPole 31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502646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6199941" y="17360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6016232" y="1954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6016232" y="1954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6016232" y="19546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22</xdr:row>
      <xdr:rowOff>0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21</xdr:row>
      <xdr:rowOff>0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21</xdr:row>
      <xdr:rowOff>0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33</xdr:row>
      <xdr:rowOff>0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10</xdr:col>
      <xdr:colOff>109904</xdr:colOff>
      <xdr:row>32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4888969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32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6016232" y="182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12</xdr:col>
      <xdr:colOff>43511</xdr:colOff>
      <xdr:row>49</xdr:row>
      <xdr:rowOff>64352</xdr:rowOff>
    </xdr:from>
    <xdr:to>
      <xdr:col>15</xdr:col>
      <xdr:colOff>325839</xdr:colOff>
      <xdr:row>51</xdr:row>
      <xdr:rowOff>124241</xdr:rowOff>
    </xdr:to>
    <xdr:pic>
      <xdr:nvPicPr>
        <xdr:cNvPr id="76" name="Obrázek 75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01141" y="2756200"/>
          <a:ext cx="1176850" cy="358063"/>
        </a:xfrm>
        <a:prstGeom prst="rect">
          <a:avLst/>
        </a:prstGeom>
        <a:noFill/>
        <a:ln w="12700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109904</xdr:colOff>
      <xdr:row>44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6016232" y="1888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CI52"/>
  <sheetViews>
    <sheetView topLeftCell="A10" workbookViewId="0">
      <selection activeCell="A18" sqref="A18:XFD27"/>
    </sheetView>
  </sheetViews>
  <sheetFormatPr defaultColWidth="9.140625" defaultRowHeight="12.75"/>
  <cols>
    <col min="1" max="1" width="4.42578125" style="8" customWidth="1"/>
    <col min="2" max="2" width="17.5703125" style="8" customWidth="1"/>
    <col min="3" max="11" width="6" style="8" customWidth="1"/>
    <col min="12" max="13" width="6" style="2" customWidth="1"/>
    <col min="14" max="14" width="4.85546875" style="2" customWidth="1"/>
    <col min="15" max="15" width="1.7109375" style="8" customWidth="1"/>
    <col min="16" max="16" width="2.7109375" style="8" customWidth="1"/>
    <col min="17" max="16384" width="9.140625" style="8"/>
  </cols>
  <sheetData>
    <row r="1" spans="1:15635" ht="16.5" customHeight="1" thickBot="1">
      <c r="A1" s="27">
        <v>5</v>
      </c>
      <c r="B1" s="478"/>
      <c r="C1" s="1154"/>
      <c r="D1" s="1154"/>
      <c r="E1" s="1154"/>
      <c r="F1" s="1154"/>
      <c r="G1" s="1154"/>
      <c r="H1" s="1154"/>
      <c r="I1" s="1154"/>
      <c r="J1" s="1154"/>
      <c r="K1" s="1154"/>
      <c r="L1" s="1155"/>
      <c r="M1" s="1151"/>
      <c r="N1" s="1152"/>
      <c r="O1" s="1152"/>
      <c r="P1" s="1153"/>
      <c r="Q1" s="2"/>
    </row>
    <row r="2" spans="1:15635" ht="16.5" customHeight="1" thickBot="1">
      <c r="A2" s="27"/>
      <c r="B2" s="479" t="s">
        <v>201</v>
      </c>
      <c r="C2" s="480" t="s">
        <v>202</v>
      </c>
      <c r="D2" s="481" t="s">
        <v>314</v>
      </c>
      <c r="E2" s="482" t="s">
        <v>221</v>
      </c>
      <c r="F2" s="481" t="s">
        <v>355</v>
      </c>
      <c r="G2" s="481" t="s">
        <v>315</v>
      </c>
      <c r="H2" s="483" t="s">
        <v>95</v>
      </c>
      <c r="I2" s="484" t="s">
        <v>199</v>
      </c>
      <c r="J2" s="485" t="s">
        <v>138</v>
      </c>
      <c r="K2" s="486" t="s">
        <v>200</v>
      </c>
      <c r="L2" s="299" t="s">
        <v>198</v>
      </c>
      <c r="M2" s="487"/>
      <c r="N2" s="488"/>
      <c r="O2" s="488"/>
      <c r="P2" s="489"/>
      <c r="Q2" s="2"/>
    </row>
    <row r="3" spans="1:15635" ht="16.5" customHeight="1">
      <c r="A3" s="490"/>
      <c r="B3" s="491" t="s">
        <v>193</v>
      </c>
      <c r="C3" s="100"/>
      <c r="D3" s="301"/>
      <c r="E3" s="301"/>
      <c r="F3" s="301"/>
      <c r="G3" s="301"/>
      <c r="H3" s="492"/>
      <c r="I3" s="300"/>
      <c r="J3" s="493"/>
      <c r="K3" s="494"/>
      <c r="L3" s="495"/>
      <c r="M3" s="487"/>
      <c r="N3" s="488"/>
      <c r="O3" s="488"/>
      <c r="P3" s="489"/>
      <c r="Q3" s="2"/>
    </row>
    <row r="4" spans="1:15635" ht="16.5" customHeight="1">
      <c r="A4" s="490"/>
      <c r="B4" s="496" t="s">
        <v>265</v>
      </c>
      <c r="C4" s="100"/>
      <c r="D4" s="301"/>
      <c r="E4" s="301"/>
      <c r="F4" s="301"/>
      <c r="G4" s="301"/>
      <c r="H4" s="492"/>
      <c r="I4" s="300"/>
      <c r="J4" s="493"/>
      <c r="K4" s="494"/>
      <c r="L4" s="495"/>
      <c r="M4" s="487"/>
      <c r="N4" s="488"/>
      <c r="O4" s="488"/>
      <c r="P4" s="489"/>
      <c r="Q4" s="2"/>
    </row>
    <row r="5" spans="1:15635" ht="16.5" customHeight="1">
      <c r="A5" s="27"/>
      <c r="B5" s="496" t="s">
        <v>140</v>
      </c>
      <c r="C5" s="100"/>
      <c r="D5" s="301"/>
      <c r="E5" s="301"/>
      <c r="F5" s="301"/>
      <c r="G5" s="301"/>
      <c r="H5" s="492"/>
      <c r="I5" s="300"/>
      <c r="J5" s="493"/>
      <c r="K5" s="494"/>
      <c r="L5" s="495"/>
      <c r="M5" s="497"/>
      <c r="N5" s="498"/>
      <c r="O5" s="498"/>
      <c r="P5" s="499"/>
      <c r="Q5" s="2"/>
    </row>
    <row r="6" spans="1:15635" s="501" customFormat="1" ht="16.5" customHeight="1">
      <c r="A6" s="500"/>
      <c r="B6" s="496" t="s">
        <v>251</v>
      </c>
      <c r="C6" s="100"/>
      <c r="D6" s="301"/>
      <c r="E6" s="301"/>
      <c r="F6" s="301"/>
      <c r="G6" s="301"/>
      <c r="H6" s="492"/>
      <c r="I6" s="300"/>
      <c r="J6" s="493"/>
      <c r="K6" s="494"/>
      <c r="L6" s="495"/>
      <c r="M6" s="497"/>
      <c r="N6" s="498"/>
      <c r="O6" s="498"/>
      <c r="P6" s="499"/>
      <c r="Q6" s="75"/>
    </row>
    <row r="7" spans="1:15635" ht="16.5" customHeight="1" thickBot="1">
      <c r="A7" s="27"/>
      <c r="B7" s="502" t="s">
        <v>238</v>
      </c>
      <c r="C7" s="179"/>
      <c r="D7" s="74"/>
      <c r="E7" s="74"/>
      <c r="F7" s="74"/>
      <c r="G7" s="74"/>
      <c r="H7" s="503"/>
      <c r="I7" s="58"/>
      <c r="J7" s="504"/>
      <c r="K7" s="505"/>
      <c r="L7" s="506"/>
      <c r="M7" s="497"/>
      <c r="N7" s="498"/>
      <c r="O7" s="498"/>
      <c r="P7" s="499"/>
      <c r="Q7" s="2"/>
    </row>
    <row r="8" spans="1:15635" ht="16.5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156"/>
      <c r="N8" s="1157"/>
      <c r="O8" s="1157"/>
      <c r="P8" s="1158"/>
      <c r="Q8" s="27"/>
      <c r="R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</row>
    <row r="9" spans="1:15635" ht="16.5" customHeight="1" thickBot="1">
      <c r="A9" s="27">
        <v>6</v>
      </c>
      <c r="B9" s="478"/>
      <c r="C9" s="1154"/>
      <c r="D9" s="1154"/>
      <c r="E9" s="1154"/>
      <c r="F9" s="1154"/>
      <c r="G9" s="1154"/>
      <c r="H9" s="1154"/>
      <c r="I9" s="1154"/>
      <c r="J9" s="1154"/>
      <c r="K9" s="1154"/>
      <c r="L9" s="1155"/>
      <c r="M9" s="1156"/>
      <c r="N9" s="1157"/>
      <c r="O9" s="1157"/>
      <c r="P9" s="1158"/>
      <c r="Q9" s="2"/>
    </row>
    <row r="10" spans="1:15635" ht="16.5" customHeight="1" thickBot="1">
      <c r="A10" s="27"/>
      <c r="B10" s="479" t="s">
        <v>248</v>
      </c>
      <c r="C10" s="507"/>
      <c r="D10" s="507"/>
      <c r="E10" s="507"/>
      <c r="F10" s="508" t="s">
        <v>138</v>
      </c>
      <c r="G10" s="1159" t="s">
        <v>249</v>
      </c>
      <c r="H10" s="1160"/>
      <c r="I10" s="1161"/>
      <c r="J10" s="510"/>
      <c r="K10" s="507"/>
      <c r="L10" s="511"/>
      <c r="M10" s="587" t="s">
        <v>138</v>
      </c>
      <c r="N10" s="512"/>
      <c r="O10" s="512"/>
      <c r="P10" s="513"/>
    </row>
    <row r="11" spans="1:15635" ht="16.5" customHeight="1">
      <c r="A11" s="514"/>
      <c r="B11" s="491"/>
      <c r="C11" s="515"/>
      <c r="D11" s="296"/>
      <c r="E11" s="296"/>
      <c r="F11" s="516"/>
      <c r="G11" s="1162"/>
      <c r="H11" s="1163"/>
      <c r="I11" s="1164"/>
      <c r="J11" s="515"/>
      <c r="K11" s="296"/>
      <c r="L11" s="323"/>
      <c r="M11" s="588"/>
      <c r="N11" s="512"/>
      <c r="O11" s="512"/>
      <c r="P11" s="513"/>
    </row>
    <row r="12" spans="1:15635" ht="16.5" customHeight="1">
      <c r="A12" s="514"/>
      <c r="B12" s="517"/>
      <c r="C12" s="293"/>
      <c r="D12" s="301"/>
      <c r="E12" s="301"/>
      <c r="F12" s="518"/>
      <c r="G12" s="1165"/>
      <c r="H12" s="1166"/>
      <c r="I12" s="1167"/>
      <c r="J12" s="293"/>
      <c r="K12" s="301"/>
      <c r="L12" s="324"/>
      <c r="M12" s="589"/>
      <c r="N12" s="512"/>
      <c r="O12" s="512"/>
      <c r="P12" s="513"/>
    </row>
    <row r="13" spans="1:15635" ht="16.5" customHeight="1" thickBot="1">
      <c r="A13" s="514"/>
      <c r="B13" s="517"/>
      <c r="C13" s="297"/>
      <c r="D13" s="298"/>
      <c r="E13" s="298"/>
      <c r="F13" s="519"/>
      <c r="G13" s="1168"/>
      <c r="H13" s="1169"/>
      <c r="I13" s="1170"/>
      <c r="J13" s="297"/>
      <c r="K13" s="298"/>
      <c r="L13" s="582"/>
      <c r="M13" s="590"/>
      <c r="N13" s="512"/>
      <c r="O13" s="512"/>
      <c r="P13" s="513"/>
    </row>
    <row r="14" spans="1:15635" ht="16.5" customHeight="1" thickBot="1">
      <c r="A14" s="514"/>
      <c r="B14" s="95" t="s">
        <v>233</v>
      </c>
      <c r="C14" s="521"/>
      <c r="D14" s="522"/>
      <c r="E14" s="522"/>
      <c r="F14" s="521"/>
      <c r="G14" s="522"/>
      <c r="H14" s="523"/>
      <c r="I14" s="94"/>
      <c r="J14" s="524" t="s">
        <v>144</v>
      </c>
      <c r="K14" s="525"/>
      <c r="L14" s="526"/>
      <c r="M14" s="1151"/>
      <c r="N14" s="1152"/>
      <c r="O14" s="1152"/>
      <c r="P14" s="1153"/>
    </row>
    <row r="15" spans="1:15635" ht="16.5" customHeight="1" thickBot="1">
      <c r="A15" s="514"/>
      <c r="B15" s="96" t="s">
        <v>227</v>
      </c>
      <c r="C15" s="527"/>
      <c r="D15" s="528"/>
      <c r="E15" s="529"/>
      <c r="F15" s="527"/>
      <c r="G15" s="528"/>
      <c r="H15" s="528"/>
      <c r="I15" s="45"/>
      <c r="J15" s="350" t="s">
        <v>144</v>
      </c>
      <c r="K15" s="352"/>
      <c r="L15" s="530"/>
      <c r="M15" s="531"/>
      <c r="N15" s="512"/>
      <c r="O15" s="512"/>
      <c r="P15" s="513"/>
    </row>
    <row r="16" spans="1:15635" ht="16.5" customHeight="1" thickBot="1">
      <c r="A16" s="514"/>
      <c r="B16" s="96" t="s">
        <v>142</v>
      </c>
      <c r="C16" s="532"/>
      <c r="D16" s="533"/>
      <c r="E16" s="534"/>
      <c r="F16" s="532"/>
      <c r="G16" s="533"/>
      <c r="H16" s="533"/>
      <c r="I16" s="46"/>
      <c r="J16" s="351" t="s">
        <v>144</v>
      </c>
      <c r="K16" s="353"/>
      <c r="L16" s="535"/>
      <c r="M16" s="531"/>
      <c r="N16" s="512"/>
      <c r="O16" s="512"/>
      <c r="P16" s="513"/>
    </row>
    <row r="17" spans="1:23" ht="16.5" customHeight="1" thickBot="1">
      <c r="A17" s="27"/>
      <c r="C17" s="536"/>
      <c r="D17" s="536"/>
      <c r="E17" s="536"/>
      <c r="F17" s="536"/>
      <c r="G17" s="536"/>
      <c r="H17" s="536"/>
      <c r="I17" s="536"/>
      <c r="J17" s="536"/>
      <c r="K17" s="536"/>
      <c r="L17" s="500"/>
      <c r="M17" s="537"/>
      <c r="N17" s="538"/>
      <c r="O17" s="538"/>
      <c r="P17" s="539"/>
    </row>
    <row r="18" spans="1:23" ht="16.5" customHeight="1" thickBot="1">
      <c r="A18" s="27">
        <v>7</v>
      </c>
      <c r="B18" s="478"/>
      <c r="C18" s="543"/>
      <c r="D18" s="544"/>
      <c r="E18" s="544"/>
      <c r="F18" s="544"/>
      <c r="G18" s="544"/>
      <c r="H18" s="544"/>
      <c r="I18" s="544"/>
      <c r="J18" s="544"/>
      <c r="K18" s="544"/>
      <c r="L18" s="544"/>
      <c r="M18" s="1171"/>
      <c r="N18" s="1172"/>
      <c r="O18" s="1172"/>
      <c r="P18" s="1173"/>
      <c r="Q18" s="2"/>
    </row>
    <row r="19" spans="1:23" s="501" customFormat="1" ht="16.5" customHeight="1" thickBot="1">
      <c r="A19" s="500"/>
      <c r="B19" s="479" t="s">
        <v>248</v>
      </c>
      <c r="C19" s="581"/>
      <c r="D19" s="507"/>
      <c r="E19" s="507"/>
      <c r="F19" s="545"/>
      <c r="G19" s="546" t="s">
        <v>16</v>
      </c>
      <c r="H19" s="1159" t="s">
        <v>249</v>
      </c>
      <c r="I19" s="1161"/>
      <c r="J19" s="510"/>
      <c r="K19" s="507"/>
      <c r="L19" s="511"/>
      <c r="M19" s="546" t="s">
        <v>16</v>
      </c>
      <c r="N19" s="541"/>
      <c r="O19" s="541"/>
      <c r="P19" s="547"/>
      <c r="U19" s="548"/>
      <c r="V19" s="8"/>
      <c r="W19" s="8"/>
    </row>
    <row r="20" spans="1:23" ht="16.5" customHeight="1">
      <c r="A20" s="514"/>
      <c r="B20" s="579"/>
      <c r="C20" s="515"/>
      <c r="D20" s="296"/>
      <c r="E20" s="296"/>
      <c r="F20" s="323"/>
      <c r="G20" s="516"/>
      <c r="H20" s="1174"/>
      <c r="I20" s="1175"/>
      <c r="J20" s="515"/>
      <c r="K20" s="296"/>
      <c r="L20" s="43"/>
      <c r="M20" s="516"/>
      <c r="N20" s="541"/>
      <c r="O20" s="541"/>
      <c r="P20" s="513"/>
      <c r="S20" s="549"/>
      <c r="T20" s="549"/>
      <c r="U20" s="549"/>
      <c r="V20" s="501"/>
      <c r="W20" s="501"/>
    </row>
    <row r="21" spans="1:23" ht="16.5" customHeight="1">
      <c r="A21" s="514"/>
      <c r="B21" s="580"/>
      <c r="C21" s="293"/>
      <c r="D21" s="301"/>
      <c r="E21" s="301"/>
      <c r="F21" s="324"/>
      <c r="G21" s="518"/>
      <c r="H21" s="1176"/>
      <c r="I21" s="1177"/>
      <c r="J21" s="293"/>
      <c r="K21" s="301"/>
      <c r="L21" s="40"/>
      <c r="M21" s="518"/>
      <c r="N21" s="550"/>
      <c r="O21" s="550"/>
      <c r="P21" s="513"/>
      <c r="S21" s="549"/>
      <c r="T21" s="549"/>
      <c r="U21" s="549"/>
      <c r="V21" s="501"/>
      <c r="W21" s="501"/>
    </row>
    <row r="22" spans="1:23" ht="16.5" customHeight="1">
      <c r="A22" s="514"/>
      <c r="B22" s="580"/>
      <c r="C22" s="293"/>
      <c r="D22" s="301"/>
      <c r="E22" s="301"/>
      <c r="F22" s="324"/>
      <c r="G22" s="551"/>
      <c r="H22" s="1176"/>
      <c r="I22" s="1177"/>
      <c r="J22" s="293"/>
      <c r="K22" s="301"/>
      <c r="L22" s="40"/>
      <c r="M22" s="551"/>
      <c r="N22" s="552"/>
      <c r="O22" s="552"/>
      <c r="P22" s="513"/>
      <c r="S22" s="549"/>
      <c r="T22" s="549"/>
      <c r="U22" s="549"/>
    </row>
    <row r="23" spans="1:23" ht="16.5" customHeight="1" thickBot="1">
      <c r="A23" s="514"/>
      <c r="B23" s="580"/>
      <c r="C23" s="297"/>
      <c r="D23" s="298"/>
      <c r="E23" s="298"/>
      <c r="F23" s="582"/>
      <c r="G23" s="519"/>
      <c r="H23" s="1185" t="s">
        <v>229</v>
      </c>
      <c r="I23" s="1186"/>
      <c r="J23" s="591" t="s">
        <v>95</v>
      </c>
      <c r="K23" s="584" t="s">
        <v>95</v>
      </c>
      <c r="L23" s="585" t="s">
        <v>95</v>
      </c>
      <c r="M23" s="586" t="s">
        <v>95</v>
      </c>
      <c r="N23" s="541"/>
      <c r="O23" s="541"/>
      <c r="P23" s="513"/>
    </row>
    <row r="24" spans="1:23" ht="16.5" customHeight="1" thickBot="1">
      <c r="A24" s="514"/>
      <c r="B24" s="95" t="s">
        <v>142</v>
      </c>
      <c r="C24" s="1178"/>
      <c r="D24" s="1179"/>
      <c r="E24" s="1180"/>
      <c r="F24" s="1178"/>
      <c r="G24" s="1179"/>
      <c r="H24" s="1180"/>
      <c r="I24" s="45"/>
      <c r="J24" s="350" t="s">
        <v>144</v>
      </c>
      <c r="K24" s="352"/>
      <c r="L24" s="553"/>
      <c r="M24" s="1171"/>
      <c r="N24" s="1172"/>
      <c r="O24" s="1172"/>
      <c r="P24" s="1173"/>
    </row>
    <row r="25" spans="1:23" ht="16.5" customHeight="1" thickBot="1">
      <c r="A25" s="514"/>
      <c r="B25" s="96" t="s">
        <v>143</v>
      </c>
      <c r="C25" s="1178"/>
      <c r="D25" s="1179"/>
      <c r="E25" s="1180"/>
      <c r="F25" s="1178"/>
      <c r="G25" s="1179"/>
      <c r="H25" s="1180"/>
      <c r="I25" s="46"/>
      <c r="J25" s="351" t="s">
        <v>144</v>
      </c>
      <c r="K25" s="353"/>
      <c r="L25" s="554"/>
      <c r="M25" s="1156"/>
      <c r="N25" s="1157"/>
      <c r="O25" s="1157"/>
      <c r="P25" s="1158"/>
    </row>
    <row r="26" spans="1:23" ht="16.5" customHeight="1" thickBot="1">
      <c r="A26" s="514"/>
      <c r="B26" s="96" t="s">
        <v>177</v>
      </c>
      <c r="C26" s="1178"/>
      <c r="D26" s="1179"/>
      <c r="E26" s="1180"/>
      <c r="F26" s="1178"/>
      <c r="G26" s="1179"/>
      <c r="H26" s="1180"/>
      <c r="I26" s="45"/>
      <c r="J26" s="350" t="s">
        <v>144</v>
      </c>
      <c r="K26" s="352"/>
      <c r="L26" s="553"/>
      <c r="M26" s="1156"/>
      <c r="N26" s="1157"/>
      <c r="O26" s="1157"/>
      <c r="P26" s="1158"/>
      <c r="S26" s="549"/>
      <c r="T26" s="549"/>
      <c r="U26" s="549"/>
    </row>
    <row r="27" spans="1:23" ht="16.5" customHeight="1" thickBot="1">
      <c r="A27" s="514"/>
      <c r="B27" s="96" t="s">
        <v>231</v>
      </c>
      <c r="C27" s="1178"/>
      <c r="D27" s="1179"/>
      <c r="E27" s="1180"/>
      <c r="F27" s="1178"/>
      <c r="G27" s="1179"/>
      <c r="H27" s="1180"/>
      <c r="I27" s="46"/>
      <c r="J27" s="351" t="s">
        <v>144</v>
      </c>
      <c r="K27" s="353"/>
      <c r="L27" s="554"/>
      <c r="M27" s="1156"/>
      <c r="N27" s="1157"/>
      <c r="O27" s="1157"/>
      <c r="P27" s="1158"/>
      <c r="S27" s="549"/>
      <c r="T27" s="549"/>
      <c r="U27" s="549"/>
    </row>
    <row r="28" spans="1:23" ht="16.5" customHeight="1" thickBot="1">
      <c r="A28" s="555"/>
      <c r="B28" s="556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40"/>
      <c r="N28" s="541"/>
      <c r="O28" s="541"/>
      <c r="P28" s="542"/>
    </row>
    <row r="29" spans="1:23" ht="16.5" customHeight="1" thickBot="1">
      <c r="A29" s="500">
        <v>8</v>
      </c>
      <c r="B29" s="559"/>
      <c r="C29" s="543"/>
      <c r="D29" s="544"/>
      <c r="E29" s="544"/>
      <c r="F29" s="544"/>
      <c r="G29" s="544"/>
      <c r="H29" s="544"/>
      <c r="I29" s="544"/>
      <c r="J29" s="544"/>
      <c r="K29" s="544"/>
      <c r="L29" s="544"/>
      <c r="M29" s="1171"/>
      <c r="N29" s="1172"/>
      <c r="O29" s="1172"/>
      <c r="P29" s="1173"/>
    </row>
    <row r="30" spans="1:23" s="501" customFormat="1" ht="16.5" customHeight="1" thickBot="1">
      <c r="A30" s="500"/>
      <c r="B30" s="558" t="s">
        <v>248</v>
      </c>
      <c r="C30" s="510"/>
      <c r="D30" s="507"/>
      <c r="E30" s="507"/>
      <c r="F30" s="545"/>
      <c r="G30" s="546" t="s">
        <v>16</v>
      </c>
      <c r="H30" s="1159" t="s">
        <v>249</v>
      </c>
      <c r="I30" s="1160"/>
      <c r="J30" s="581"/>
      <c r="K30" s="507"/>
      <c r="L30" s="511"/>
      <c r="M30" s="583"/>
      <c r="N30" s="546" t="s">
        <v>16</v>
      </c>
      <c r="P30" s="547"/>
      <c r="U30" s="548"/>
      <c r="V30" s="8"/>
      <c r="W30" s="8"/>
    </row>
    <row r="31" spans="1:23" ht="16.5" customHeight="1">
      <c r="A31" s="514"/>
      <c r="B31" s="517"/>
      <c r="C31" s="515"/>
      <c r="D31" s="296"/>
      <c r="E31" s="296"/>
      <c r="F31" s="43"/>
      <c r="G31" s="516"/>
      <c r="H31" s="1181"/>
      <c r="I31" s="1182"/>
      <c r="J31" s="515"/>
      <c r="K31" s="296"/>
      <c r="L31" s="43"/>
      <c r="M31" s="323"/>
      <c r="N31" s="516"/>
      <c r="P31" s="513"/>
      <c r="S31" s="549"/>
      <c r="T31" s="549"/>
      <c r="U31" s="549"/>
      <c r="V31" s="501"/>
      <c r="W31" s="501"/>
    </row>
    <row r="32" spans="1:23" ht="16.5" customHeight="1">
      <c r="A32" s="514"/>
      <c r="B32" s="517"/>
      <c r="C32" s="293"/>
      <c r="D32" s="301"/>
      <c r="E32" s="301"/>
      <c r="F32" s="40"/>
      <c r="G32" s="518"/>
      <c r="H32" s="1183"/>
      <c r="I32" s="1184"/>
      <c r="J32" s="293"/>
      <c r="K32" s="301"/>
      <c r="L32" s="40"/>
      <c r="M32" s="324"/>
      <c r="N32" s="518"/>
      <c r="P32" s="513"/>
      <c r="S32" s="549"/>
      <c r="T32" s="549"/>
      <c r="U32" s="549"/>
      <c r="V32" s="501"/>
      <c r="W32" s="501"/>
    </row>
    <row r="33" spans="1:23" ht="16.5" customHeight="1">
      <c r="A33" s="514"/>
      <c r="B33" s="517"/>
      <c r="C33" s="293"/>
      <c r="D33" s="301"/>
      <c r="E33" s="301"/>
      <c r="F33" s="40"/>
      <c r="G33" s="551"/>
      <c r="H33" s="1183"/>
      <c r="I33" s="1184"/>
      <c r="J33" s="293"/>
      <c r="K33" s="301"/>
      <c r="L33" s="40"/>
      <c r="M33" s="324"/>
      <c r="N33" s="551"/>
      <c r="P33" s="513"/>
      <c r="S33" s="549"/>
      <c r="T33" s="549"/>
      <c r="U33" s="549"/>
    </row>
    <row r="34" spans="1:23" ht="16.5" customHeight="1" thickBot="1">
      <c r="A34" s="514"/>
      <c r="B34" s="517"/>
      <c r="C34" s="297"/>
      <c r="D34" s="298"/>
      <c r="E34" s="298"/>
      <c r="F34" s="520"/>
      <c r="G34" s="519"/>
      <c r="H34" s="1187"/>
      <c r="I34" s="1188"/>
      <c r="J34" s="297"/>
      <c r="K34" s="298"/>
      <c r="L34" s="298"/>
      <c r="M34" s="582"/>
      <c r="N34" s="519"/>
      <c r="P34" s="513"/>
      <c r="S34" s="549"/>
    </row>
    <row r="35" spans="1:23" ht="16.5" customHeight="1" thickBot="1">
      <c r="A35" s="514"/>
      <c r="B35" s="95" t="s">
        <v>142</v>
      </c>
      <c r="C35" s="1178"/>
      <c r="D35" s="1179"/>
      <c r="E35" s="1180"/>
      <c r="F35" s="1178"/>
      <c r="G35" s="1179"/>
      <c r="H35" s="1180"/>
      <c r="I35" s="45"/>
      <c r="J35" s="350" t="s">
        <v>144</v>
      </c>
      <c r="K35" s="352"/>
      <c r="L35" s="560"/>
      <c r="M35" s="1171"/>
      <c r="N35" s="1172"/>
      <c r="O35" s="1172"/>
      <c r="P35" s="1173"/>
    </row>
    <row r="36" spans="1:23" ht="16.5" customHeight="1" thickBot="1">
      <c r="A36" s="514"/>
      <c r="B36" s="96" t="s">
        <v>143</v>
      </c>
      <c r="C36" s="1178"/>
      <c r="D36" s="1179"/>
      <c r="E36" s="1180"/>
      <c r="F36" s="1178"/>
      <c r="G36" s="1179"/>
      <c r="H36" s="1180"/>
      <c r="I36" s="46"/>
      <c r="J36" s="351" t="s">
        <v>144</v>
      </c>
      <c r="K36" s="353"/>
      <c r="L36" s="561"/>
      <c r="M36" s="562"/>
      <c r="N36" s="552"/>
      <c r="O36" s="552"/>
      <c r="P36" s="563"/>
    </row>
    <row r="37" spans="1:23" ht="16.5" customHeight="1" thickBot="1">
      <c r="A37" s="514"/>
      <c r="B37" s="96" t="s">
        <v>230</v>
      </c>
      <c r="C37" s="1178"/>
      <c r="D37" s="1179"/>
      <c r="E37" s="1180"/>
      <c r="F37" s="1178"/>
      <c r="G37" s="1179"/>
      <c r="H37" s="1180"/>
      <c r="I37" s="45"/>
      <c r="J37" s="350" t="s">
        <v>144</v>
      </c>
      <c r="K37" s="352"/>
      <c r="L37" s="560"/>
      <c r="M37" s="562"/>
      <c r="N37" s="552"/>
      <c r="O37" s="552"/>
      <c r="P37" s="563"/>
    </row>
    <row r="38" spans="1:23" ht="17.25" customHeight="1" thickBot="1">
      <c r="A38" s="514"/>
      <c r="B38" s="96" t="s">
        <v>333</v>
      </c>
      <c r="C38" s="1178"/>
      <c r="D38" s="1179"/>
      <c r="E38" s="1180"/>
      <c r="F38" s="1178"/>
      <c r="G38" s="1179"/>
      <c r="H38" s="1180"/>
      <c r="I38" s="46"/>
      <c r="J38" s="351" t="s">
        <v>144</v>
      </c>
      <c r="K38" s="353"/>
      <c r="L38" s="561"/>
      <c r="M38" s="562"/>
      <c r="N38" s="552"/>
      <c r="O38" s="552"/>
      <c r="P38" s="563"/>
      <c r="S38" s="549"/>
      <c r="T38" s="549"/>
      <c r="U38" s="549"/>
    </row>
    <row r="44" spans="1:23" s="501" customFormat="1" ht="24.75" hidden="1" customHeight="1">
      <c r="A44" s="500"/>
      <c r="B44" s="564" t="s">
        <v>136</v>
      </c>
      <c r="C44" s="507"/>
      <c r="D44" s="507"/>
      <c r="E44" s="507"/>
      <c r="F44" s="545"/>
      <c r="G44" s="509" t="s">
        <v>138</v>
      </c>
      <c r="H44" s="565" t="s">
        <v>137</v>
      </c>
      <c r="I44" s="566"/>
      <c r="J44" s="510"/>
      <c r="K44" s="507"/>
      <c r="L44" s="511"/>
      <c r="M44" s="509" t="s">
        <v>138</v>
      </c>
      <c r="N44" s="541"/>
      <c r="O44" s="541"/>
      <c r="P44" s="547"/>
      <c r="U44" s="548"/>
      <c r="V44" s="8"/>
      <c r="W44" s="8"/>
    </row>
    <row r="45" spans="1:23" ht="24.75" hidden="1" customHeight="1">
      <c r="A45" s="514"/>
      <c r="B45" s="491"/>
      <c r="C45" s="515"/>
      <c r="D45" s="296"/>
      <c r="E45" s="296"/>
      <c r="F45" s="43"/>
      <c r="G45" s="516"/>
      <c r="H45" s="567"/>
      <c r="I45" s="568"/>
      <c r="J45" s="296"/>
      <c r="K45" s="296"/>
      <c r="L45" s="43"/>
      <c r="M45" s="516"/>
      <c r="N45" s="541"/>
      <c r="O45" s="541"/>
      <c r="P45" s="513"/>
      <c r="S45" s="549"/>
      <c r="T45" s="549"/>
      <c r="U45" s="549"/>
      <c r="V45" s="501"/>
      <c r="W45" s="501"/>
    </row>
    <row r="46" spans="1:23" ht="24.75" hidden="1" customHeight="1">
      <c r="A46" s="514"/>
      <c r="B46" s="517"/>
      <c r="C46" s="293"/>
      <c r="D46" s="301"/>
      <c r="E46" s="301"/>
      <c r="F46" s="40"/>
      <c r="G46" s="518"/>
      <c r="H46" s="569"/>
      <c r="I46" s="570"/>
      <c r="J46" s="301"/>
      <c r="K46" s="301"/>
      <c r="L46" s="40"/>
      <c r="M46" s="518"/>
      <c r="N46" s="550"/>
      <c r="O46" s="550"/>
      <c r="P46" s="513"/>
      <c r="S46" s="549"/>
      <c r="T46" s="549"/>
      <c r="U46" s="549"/>
      <c r="V46" s="501"/>
      <c r="W46" s="501"/>
    </row>
    <row r="47" spans="1:23" ht="24.75" hidden="1" customHeight="1">
      <c r="A47" s="514"/>
      <c r="B47" s="517"/>
      <c r="C47" s="293"/>
      <c r="D47" s="301"/>
      <c r="E47" s="301"/>
      <c r="F47" s="40"/>
      <c r="G47" s="551"/>
      <c r="H47" s="571"/>
      <c r="I47" s="572"/>
      <c r="J47" s="301"/>
      <c r="K47" s="301"/>
      <c r="L47" s="40"/>
      <c r="M47" s="551"/>
      <c r="N47" s="552"/>
      <c r="O47" s="552"/>
      <c r="P47" s="513"/>
      <c r="S47" s="549"/>
      <c r="T47" s="549"/>
      <c r="U47" s="549"/>
    </row>
    <row r="48" spans="1:23" ht="24.75" hidden="1" customHeight="1">
      <c r="A48" s="514"/>
      <c r="B48" s="517" t="s">
        <v>53</v>
      </c>
      <c r="C48" s="297"/>
      <c r="D48" s="298"/>
      <c r="E48" s="298"/>
      <c r="F48" s="520"/>
      <c r="G48" s="519"/>
      <c r="H48" s="573" t="s">
        <v>229</v>
      </c>
      <c r="I48" s="574"/>
      <c r="J48" s="298" t="s">
        <v>95</v>
      </c>
      <c r="K48" s="298" t="s">
        <v>95</v>
      </c>
      <c r="L48" s="520" t="s">
        <v>95</v>
      </c>
      <c r="M48" s="519" t="s">
        <v>95</v>
      </c>
      <c r="N48" s="541"/>
      <c r="O48" s="541"/>
      <c r="P48" s="513"/>
      <c r="S48" s="549"/>
    </row>
    <row r="49" spans="1:21" ht="24.75" hidden="1" customHeight="1">
      <c r="A49" s="514"/>
      <c r="B49" s="95" t="s">
        <v>142</v>
      </c>
      <c r="C49" s="575"/>
      <c r="D49" s="576"/>
      <c r="E49" s="576"/>
      <c r="F49" s="575"/>
      <c r="G49" s="576"/>
      <c r="H49" s="577"/>
      <c r="I49" s="45"/>
      <c r="J49" s="350" t="s">
        <v>144</v>
      </c>
      <c r="K49" s="352"/>
      <c r="L49" s="553"/>
      <c r="M49" s="562"/>
      <c r="N49" s="552"/>
      <c r="O49" s="552"/>
      <c r="P49" s="563"/>
      <c r="S49" s="549"/>
      <c r="T49" s="549"/>
      <c r="U49" s="549"/>
    </row>
    <row r="50" spans="1:21" ht="24.75" hidden="1" customHeight="1">
      <c r="A50" s="514"/>
      <c r="B50" s="96" t="s">
        <v>143</v>
      </c>
      <c r="C50" s="575"/>
      <c r="D50" s="576"/>
      <c r="E50" s="577"/>
      <c r="F50" s="575"/>
      <c r="G50" s="576"/>
      <c r="H50" s="576"/>
      <c r="I50" s="46"/>
      <c r="J50" s="351" t="s">
        <v>144</v>
      </c>
      <c r="K50" s="353"/>
      <c r="L50" s="554"/>
      <c r="M50" s="562"/>
      <c r="N50" s="552"/>
      <c r="O50" s="552"/>
      <c r="P50" s="563"/>
      <c r="S50" s="549"/>
      <c r="T50" s="549"/>
      <c r="U50" s="549"/>
    </row>
    <row r="51" spans="1:21" ht="24.75" hidden="1" customHeight="1">
      <c r="A51" s="514"/>
      <c r="B51" s="96" t="s">
        <v>177</v>
      </c>
      <c r="C51" s="575"/>
      <c r="D51" s="576"/>
      <c r="E51" s="578"/>
      <c r="F51" s="575"/>
      <c r="G51" s="576"/>
      <c r="H51" s="577"/>
      <c r="I51" s="45"/>
      <c r="J51" s="350" t="s">
        <v>144</v>
      </c>
      <c r="K51" s="352"/>
      <c r="L51" s="553"/>
      <c r="M51" s="562"/>
      <c r="N51" s="552"/>
      <c r="O51" s="552"/>
      <c r="P51" s="563"/>
      <c r="S51" s="549"/>
      <c r="T51" s="549"/>
      <c r="U51" s="549"/>
    </row>
    <row r="52" spans="1:21" ht="24.75" hidden="1" customHeight="1">
      <c r="A52" s="514"/>
      <c r="B52" s="96" t="s">
        <v>231</v>
      </c>
      <c r="C52" s="575"/>
      <c r="D52" s="576"/>
      <c r="E52" s="577"/>
      <c r="F52" s="575"/>
      <c r="G52" s="576"/>
      <c r="H52" s="577"/>
      <c r="I52" s="46"/>
      <c r="J52" s="351" t="s">
        <v>144</v>
      </c>
      <c r="K52" s="353"/>
      <c r="L52" s="554"/>
      <c r="M52" s="562"/>
      <c r="N52" s="552"/>
      <c r="O52" s="552"/>
      <c r="P52" s="563"/>
      <c r="S52" s="549"/>
      <c r="T52" s="549"/>
      <c r="U52" s="549"/>
    </row>
  </sheetData>
  <mergeCells count="40">
    <mergeCell ref="H23:I23"/>
    <mergeCell ref="C24:E24"/>
    <mergeCell ref="F24:H24"/>
    <mergeCell ref="C38:E38"/>
    <mergeCell ref="F38:H38"/>
    <mergeCell ref="C35:E35"/>
    <mergeCell ref="F35:H35"/>
    <mergeCell ref="H34:I34"/>
    <mergeCell ref="M35:P35"/>
    <mergeCell ref="C36:E36"/>
    <mergeCell ref="F36:H36"/>
    <mergeCell ref="C37:E37"/>
    <mergeCell ref="F37:H37"/>
    <mergeCell ref="M29:P29"/>
    <mergeCell ref="H30:I30"/>
    <mergeCell ref="H31:I31"/>
    <mergeCell ref="H32:I32"/>
    <mergeCell ref="H33:I33"/>
    <mergeCell ref="M24:P24"/>
    <mergeCell ref="C25:E25"/>
    <mergeCell ref="F25:H25"/>
    <mergeCell ref="M25:P27"/>
    <mergeCell ref="C26:E26"/>
    <mergeCell ref="F26:H26"/>
    <mergeCell ref="C27:E27"/>
    <mergeCell ref="F27:H27"/>
    <mergeCell ref="M18:P18"/>
    <mergeCell ref="H19:I19"/>
    <mergeCell ref="H20:I20"/>
    <mergeCell ref="H21:I21"/>
    <mergeCell ref="H22:I22"/>
    <mergeCell ref="M14:P14"/>
    <mergeCell ref="C1:L1"/>
    <mergeCell ref="M1:P1"/>
    <mergeCell ref="M8:P9"/>
    <mergeCell ref="C9:L9"/>
    <mergeCell ref="G10:I10"/>
    <mergeCell ref="G11:I11"/>
    <mergeCell ref="G12:I12"/>
    <mergeCell ref="G13:I13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5"/>
  <sheetViews>
    <sheetView topLeftCell="A7" zoomScale="130" zoomScaleNormal="130" workbookViewId="0">
      <selection activeCell="S47" sqref="S47"/>
    </sheetView>
  </sheetViews>
  <sheetFormatPr defaultColWidth="9.140625" defaultRowHeight="12.75"/>
  <cols>
    <col min="1" max="1" width="4.42578125" style="1" customWidth="1"/>
    <col min="2" max="2" width="17.5703125" style="1" customWidth="1"/>
    <col min="3" max="11" width="5.7109375" style="1" customWidth="1"/>
    <col min="12" max="12" width="6.28515625" style="2" customWidth="1"/>
    <col min="13" max="13" width="5.7109375" style="2" customWidth="1"/>
    <col min="14" max="14" width="6.28515625" style="2" customWidth="1"/>
    <col min="15" max="15" width="2.5703125" style="1" customWidth="1"/>
    <col min="16" max="16" width="5.28515625" style="1" customWidth="1"/>
    <col min="17" max="16384" width="9.140625" style="1"/>
  </cols>
  <sheetData>
    <row r="1" spans="1:23" s="10" customFormat="1" ht="18.75" customHeight="1" thickBot="1">
      <c r="A1" s="1385" t="s">
        <v>633</v>
      </c>
      <c r="B1" s="1386"/>
      <c r="C1" s="1386"/>
      <c r="D1" s="1386"/>
      <c r="E1" s="1386"/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1387"/>
    </row>
    <row r="2" spans="1:23" s="7" customFormat="1" ht="9.75" customHeight="1" thickBot="1">
      <c r="A2" s="409" t="s">
        <v>13</v>
      </c>
      <c r="B2" s="410" t="s">
        <v>14</v>
      </c>
      <c r="C2" s="411"/>
      <c r="D2" s="412" t="s">
        <v>7</v>
      </c>
      <c r="E2" s="412" t="s">
        <v>8</v>
      </c>
      <c r="F2" s="412" t="s">
        <v>9</v>
      </c>
      <c r="G2" s="412" t="s">
        <v>10</v>
      </c>
      <c r="H2" s="412" t="s">
        <v>11</v>
      </c>
      <c r="I2" s="410" t="s">
        <v>12</v>
      </c>
      <c r="J2" s="412" t="s">
        <v>88</v>
      </c>
      <c r="K2" s="410" t="s">
        <v>89</v>
      </c>
      <c r="L2" s="793" t="s">
        <v>226</v>
      </c>
      <c r="M2" s="1388">
        <v>13</v>
      </c>
      <c r="N2" s="1389"/>
      <c r="O2" s="1389"/>
      <c r="P2" s="1390"/>
    </row>
    <row r="3" spans="1:23" s="8" customFormat="1" ht="12.75" customHeight="1">
      <c r="A3" s="413" t="s">
        <v>4</v>
      </c>
      <c r="B3" s="414" t="s">
        <v>77</v>
      </c>
      <c r="C3" s="415"/>
      <c r="D3" s="422">
        <v>7</v>
      </c>
      <c r="E3" s="422">
        <v>6</v>
      </c>
      <c r="F3" s="422">
        <v>7</v>
      </c>
      <c r="G3" s="422">
        <v>7</v>
      </c>
      <c r="H3" s="422"/>
      <c r="I3" s="423"/>
      <c r="J3" s="423"/>
      <c r="K3" s="424"/>
      <c r="L3" s="794">
        <f t="shared" ref="L3:L9" si="0">+D3+E3+F3+G3+H3+I3+J3+K3</f>
        <v>27</v>
      </c>
      <c r="M3" s="1391"/>
      <c r="N3" s="1392"/>
      <c r="O3" s="1392"/>
      <c r="P3" s="1393"/>
    </row>
    <row r="4" spans="1:23" s="8" customFormat="1" ht="12.75" customHeight="1">
      <c r="A4" s="416" t="s">
        <v>5</v>
      </c>
      <c r="B4" s="166" t="s">
        <v>53</v>
      </c>
      <c r="C4" s="277"/>
      <c r="D4" s="425">
        <v>6</v>
      </c>
      <c r="E4" s="425">
        <v>7</v>
      </c>
      <c r="F4" s="425">
        <v>5</v>
      </c>
      <c r="G4" s="425">
        <v>6</v>
      </c>
      <c r="H4" s="425"/>
      <c r="I4" s="426"/>
      <c r="J4" s="426"/>
      <c r="K4" s="427"/>
      <c r="L4" s="795">
        <f t="shared" si="0"/>
        <v>24</v>
      </c>
      <c r="M4" s="1391"/>
      <c r="N4" s="1392"/>
      <c r="O4" s="1392"/>
      <c r="P4" s="1393"/>
    </row>
    <row r="5" spans="1:23" s="8" customFormat="1" ht="12.75" customHeight="1">
      <c r="A5" s="417" t="s">
        <v>6</v>
      </c>
      <c r="B5" s="165" t="s">
        <v>273</v>
      </c>
      <c r="C5" s="278"/>
      <c r="D5" s="428">
        <v>5</v>
      </c>
      <c r="E5" s="428">
        <v>4</v>
      </c>
      <c r="F5" s="428">
        <v>6</v>
      </c>
      <c r="G5" s="428">
        <v>3</v>
      </c>
      <c r="H5" s="428"/>
      <c r="I5" s="428"/>
      <c r="J5" s="428"/>
      <c r="K5" s="429"/>
      <c r="L5" s="795">
        <f t="shared" si="0"/>
        <v>18</v>
      </c>
      <c r="M5" s="1391"/>
      <c r="N5" s="1392"/>
      <c r="O5" s="1392"/>
      <c r="P5" s="1393"/>
    </row>
    <row r="6" spans="1:23" s="8" customFormat="1" ht="12.75" customHeight="1">
      <c r="A6" s="417" t="s">
        <v>6</v>
      </c>
      <c r="B6" s="165" t="s">
        <v>94</v>
      </c>
      <c r="C6" s="279"/>
      <c r="D6" s="430">
        <v>4</v>
      </c>
      <c r="E6" s="430">
        <v>5</v>
      </c>
      <c r="F6" s="430">
        <v>4</v>
      </c>
      <c r="G6" s="430">
        <v>5</v>
      </c>
      <c r="H6" s="430"/>
      <c r="I6" s="428"/>
      <c r="J6" s="428"/>
      <c r="K6" s="429"/>
      <c r="L6" s="795">
        <f t="shared" si="0"/>
        <v>18</v>
      </c>
      <c r="M6" s="1391"/>
      <c r="N6" s="1392"/>
      <c r="O6" s="1392"/>
      <c r="P6" s="1393"/>
    </row>
    <row r="7" spans="1:23" s="8" customFormat="1" ht="12.75" customHeight="1">
      <c r="A7" s="418" t="s">
        <v>72</v>
      </c>
      <c r="B7" s="165" t="s">
        <v>477</v>
      </c>
      <c r="C7" s="279"/>
      <c r="D7" s="430">
        <v>2</v>
      </c>
      <c r="E7" s="430">
        <v>1</v>
      </c>
      <c r="F7" s="430">
        <v>1</v>
      </c>
      <c r="G7" s="430">
        <v>4</v>
      </c>
      <c r="H7" s="430"/>
      <c r="I7" s="428"/>
      <c r="J7" s="428"/>
      <c r="K7" s="429"/>
      <c r="L7" s="795">
        <f t="shared" si="0"/>
        <v>8</v>
      </c>
      <c r="M7" s="1391"/>
      <c r="N7" s="1392"/>
      <c r="O7" s="1392"/>
      <c r="P7" s="1393"/>
    </row>
    <row r="8" spans="1:23" ht="12.75" customHeight="1">
      <c r="A8" s="418" t="s">
        <v>93</v>
      </c>
      <c r="B8" s="165" t="s">
        <v>325</v>
      </c>
      <c r="C8" s="1116"/>
      <c r="D8" s="428">
        <v>3</v>
      </c>
      <c r="E8" s="428">
        <v>3</v>
      </c>
      <c r="F8" s="428">
        <v>0</v>
      </c>
      <c r="G8" s="428">
        <v>1</v>
      </c>
      <c r="H8" s="428"/>
      <c r="I8" s="428"/>
      <c r="J8" s="428"/>
      <c r="K8" s="429"/>
      <c r="L8" s="795">
        <f t="shared" si="0"/>
        <v>7</v>
      </c>
      <c r="M8" s="1391"/>
      <c r="N8" s="1392"/>
      <c r="O8" s="1392"/>
      <c r="P8" s="1393"/>
    </row>
    <row r="9" spans="1:23" ht="12.75" customHeight="1" thickBot="1">
      <c r="A9" s="419" t="s">
        <v>93</v>
      </c>
      <c r="B9" s="165" t="s">
        <v>278</v>
      </c>
      <c r="C9" s="280"/>
      <c r="D9" s="428">
        <v>1</v>
      </c>
      <c r="E9" s="428">
        <v>2</v>
      </c>
      <c r="F9" s="428">
        <v>2</v>
      </c>
      <c r="G9" s="428">
        <v>2</v>
      </c>
      <c r="H9" s="428"/>
      <c r="I9" s="428"/>
      <c r="J9" s="428"/>
      <c r="K9" s="429"/>
      <c r="L9" s="795">
        <f t="shared" si="0"/>
        <v>7</v>
      </c>
      <c r="M9" s="1391"/>
      <c r="N9" s="1392"/>
      <c r="O9" s="1392"/>
      <c r="P9" s="1393"/>
    </row>
    <row r="10" spans="1:23" ht="13.9" hidden="1" customHeight="1" thickBot="1">
      <c r="A10" s="420" t="s">
        <v>120</v>
      </c>
      <c r="B10" s="421"/>
      <c r="C10" s="434"/>
      <c r="D10" s="431"/>
      <c r="E10" s="431"/>
      <c r="F10" s="432"/>
      <c r="G10" s="432"/>
      <c r="H10" s="432"/>
      <c r="I10" s="432"/>
      <c r="J10" s="432"/>
      <c r="K10" s="433"/>
      <c r="L10" s="796">
        <f t="shared" ref="L10" si="1">+D10+E10+F10+G10+H10+I10+J10+K10</f>
        <v>0</v>
      </c>
      <c r="M10" s="1394"/>
      <c r="N10" s="1395"/>
      <c r="O10" s="1395"/>
      <c r="P10" s="1396"/>
    </row>
    <row r="11" spans="1:23" ht="3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07"/>
      <c r="N11" s="808"/>
      <c r="O11" s="808"/>
      <c r="P11" s="809"/>
    </row>
    <row r="12" spans="1:23" s="8" customFormat="1" ht="16.5" hidden="1" customHeight="1" thickBot="1">
      <c r="A12" s="18"/>
      <c r="B12" s="607" t="s">
        <v>52</v>
      </c>
      <c r="C12" s="1238" t="s">
        <v>414</v>
      </c>
      <c r="D12" s="1238"/>
      <c r="E12" s="1238"/>
      <c r="F12" s="1238"/>
      <c r="G12" s="1238"/>
      <c r="H12" s="1238"/>
      <c r="I12" s="1238"/>
      <c r="J12" s="1238"/>
      <c r="K12" s="1238"/>
      <c r="L12" s="1397"/>
      <c r="M12" s="621"/>
      <c r="N12" s="622"/>
      <c r="O12" s="622"/>
      <c r="P12" s="623"/>
      <c r="Q12" s="2"/>
    </row>
    <row r="13" spans="1:23" s="501" customFormat="1" ht="12" hidden="1" customHeight="1" thickBot="1">
      <c r="A13" s="18"/>
      <c r="B13" s="650" t="s">
        <v>248</v>
      </c>
      <c r="C13" s="799" t="s">
        <v>323</v>
      </c>
      <c r="D13" s="603" t="s">
        <v>275</v>
      </c>
      <c r="E13" s="603" t="s">
        <v>330</v>
      </c>
      <c r="F13" s="800" t="s">
        <v>513</v>
      </c>
      <c r="G13" s="801" t="s">
        <v>16</v>
      </c>
      <c r="H13" s="1250" t="s">
        <v>249</v>
      </c>
      <c r="I13" s="1252"/>
      <c r="J13" s="605" t="s">
        <v>329</v>
      </c>
      <c r="K13" s="603" t="s">
        <v>324</v>
      </c>
      <c r="L13" s="606" t="s">
        <v>416</v>
      </c>
      <c r="M13" s="801" t="s">
        <v>16</v>
      </c>
      <c r="N13" s="611"/>
      <c r="O13" s="611"/>
      <c r="P13" s="612"/>
      <c r="U13" s="548"/>
      <c r="V13" s="8"/>
      <c r="W13" s="8"/>
    </row>
    <row r="14" spans="1:23" s="8" customFormat="1" ht="12.6" hidden="1" customHeight="1">
      <c r="A14" s="24"/>
      <c r="B14" s="797" t="s">
        <v>53</v>
      </c>
      <c r="C14" s="592" t="s">
        <v>417</v>
      </c>
      <c r="D14" s="296" t="s">
        <v>550</v>
      </c>
      <c r="E14" s="296" t="s">
        <v>276</v>
      </c>
      <c r="F14" s="323" t="s">
        <v>546</v>
      </c>
      <c r="G14" s="743" t="s">
        <v>4</v>
      </c>
      <c r="H14" s="1349" t="s">
        <v>541</v>
      </c>
      <c r="I14" s="1350"/>
      <c r="J14" s="592" t="s">
        <v>417</v>
      </c>
      <c r="K14" s="296" t="s">
        <v>544</v>
      </c>
      <c r="L14" s="323" t="s">
        <v>372</v>
      </c>
      <c r="M14" s="743" t="s">
        <v>4</v>
      </c>
      <c r="N14" s="611"/>
      <c r="O14" s="611"/>
      <c r="P14" s="610"/>
      <c r="S14" s="549"/>
      <c r="T14" s="549"/>
      <c r="U14" s="549"/>
      <c r="V14" s="501"/>
      <c r="W14" s="501"/>
    </row>
    <row r="15" spans="1:23" s="8" customFormat="1" ht="12.6" hidden="1" customHeight="1">
      <c r="A15" s="34"/>
      <c r="B15" s="798" t="s">
        <v>273</v>
      </c>
      <c r="C15" s="293" t="s">
        <v>551</v>
      </c>
      <c r="D15" s="593" t="s">
        <v>417</v>
      </c>
      <c r="E15" s="301" t="s">
        <v>426</v>
      </c>
      <c r="F15" s="324" t="s">
        <v>548</v>
      </c>
      <c r="G15" s="744" t="s">
        <v>5</v>
      </c>
      <c r="H15" s="1351" t="s">
        <v>325</v>
      </c>
      <c r="I15" s="1352"/>
      <c r="J15" s="293" t="s">
        <v>545</v>
      </c>
      <c r="K15" s="593" t="s">
        <v>417</v>
      </c>
      <c r="L15" s="324" t="s">
        <v>336</v>
      </c>
      <c r="M15" s="744" t="s">
        <v>6</v>
      </c>
      <c r="N15" s="613"/>
      <c r="O15" s="613"/>
      <c r="P15" s="610"/>
      <c r="S15" s="549"/>
      <c r="T15" s="549"/>
      <c r="U15" s="549"/>
      <c r="V15" s="501"/>
      <c r="W15" s="501"/>
    </row>
    <row r="16" spans="1:23" s="8" customFormat="1" ht="12.6" hidden="1" customHeight="1" thickBot="1">
      <c r="A16" s="34"/>
      <c r="B16" s="798" t="s">
        <v>278</v>
      </c>
      <c r="C16" s="293" t="s">
        <v>277</v>
      </c>
      <c r="D16" s="301" t="s">
        <v>425</v>
      </c>
      <c r="E16" s="593" t="s">
        <v>417</v>
      </c>
      <c r="F16" s="324" t="s">
        <v>543</v>
      </c>
      <c r="G16" s="745" t="s">
        <v>71</v>
      </c>
      <c r="H16" s="1353" t="s">
        <v>94</v>
      </c>
      <c r="I16" s="1354"/>
      <c r="J16" s="297" t="s">
        <v>371</v>
      </c>
      <c r="K16" s="298" t="s">
        <v>335</v>
      </c>
      <c r="L16" s="803" t="s">
        <v>417</v>
      </c>
      <c r="M16" s="745" t="s">
        <v>5</v>
      </c>
      <c r="N16" s="614"/>
      <c r="O16" s="614"/>
      <c r="P16" s="610"/>
      <c r="S16" s="549"/>
      <c r="T16" s="549"/>
      <c r="U16" s="549"/>
    </row>
    <row r="17" spans="1:23" s="8" customFormat="1" ht="12.6" hidden="1" customHeight="1" thickBot="1">
      <c r="A17" s="34"/>
      <c r="B17" s="798" t="s">
        <v>477</v>
      </c>
      <c r="C17" s="297" t="s">
        <v>547</v>
      </c>
      <c r="D17" s="298" t="s">
        <v>549</v>
      </c>
      <c r="E17" s="298" t="s">
        <v>542</v>
      </c>
      <c r="F17" s="803" t="s">
        <v>417</v>
      </c>
      <c r="G17" s="746" t="s">
        <v>6</v>
      </c>
      <c r="H17" s="1383" t="s">
        <v>229</v>
      </c>
      <c r="I17" s="1384"/>
      <c r="J17" s="804" t="s">
        <v>95</v>
      </c>
      <c r="K17" s="805" t="s">
        <v>95</v>
      </c>
      <c r="L17" s="806" t="s">
        <v>95</v>
      </c>
      <c r="M17" s="586" t="s">
        <v>95</v>
      </c>
      <c r="N17" s="611"/>
      <c r="O17" s="611"/>
      <c r="P17" s="610"/>
    </row>
    <row r="18" spans="1:23" s="8" customFormat="1" ht="12.6" hidden="1" customHeight="1" thickBot="1">
      <c r="A18" s="34"/>
      <c r="B18" s="608" t="s">
        <v>142</v>
      </c>
      <c r="C18" s="1178" t="s">
        <v>322</v>
      </c>
      <c r="D18" s="1179"/>
      <c r="E18" s="1180"/>
      <c r="F18" s="1178" t="s">
        <v>223</v>
      </c>
      <c r="G18" s="1179"/>
      <c r="H18" s="1180"/>
      <c r="I18" s="45" t="s">
        <v>334</v>
      </c>
      <c r="J18" s="350" t="s">
        <v>144</v>
      </c>
      <c r="K18" s="352">
        <v>20</v>
      </c>
      <c r="L18" s="553" t="s">
        <v>362</v>
      </c>
      <c r="M18" s="923"/>
      <c r="N18" s="924"/>
      <c r="O18" s="924"/>
      <c r="P18" s="925"/>
    </row>
    <row r="19" spans="1:23" s="8" customFormat="1" ht="12.6" hidden="1" customHeight="1" thickBot="1">
      <c r="A19" s="34"/>
      <c r="B19" s="609" t="s">
        <v>143</v>
      </c>
      <c r="C19" s="1178" t="s">
        <v>274</v>
      </c>
      <c r="D19" s="1179"/>
      <c r="E19" s="1180"/>
      <c r="F19" s="1178" t="s">
        <v>415</v>
      </c>
      <c r="G19" s="1179"/>
      <c r="H19" s="1180"/>
      <c r="I19" s="46" t="s">
        <v>366</v>
      </c>
      <c r="J19" s="351" t="s">
        <v>144</v>
      </c>
      <c r="K19" s="353">
        <v>11</v>
      </c>
      <c r="L19" s="554" t="s">
        <v>361</v>
      </c>
      <c r="M19" s="915"/>
      <c r="N19" s="916"/>
      <c r="O19" s="916"/>
      <c r="P19" s="917"/>
    </row>
    <row r="20" spans="1:23" s="8" customFormat="1" ht="12.6" hidden="1" customHeight="1" thickBot="1">
      <c r="A20" s="34"/>
      <c r="B20" s="609" t="s">
        <v>177</v>
      </c>
      <c r="C20" s="1178" t="s">
        <v>321</v>
      </c>
      <c r="D20" s="1179"/>
      <c r="E20" s="1180"/>
      <c r="F20" s="1178" t="s">
        <v>225</v>
      </c>
      <c r="G20" s="1179"/>
      <c r="H20" s="1180"/>
      <c r="I20" s="45" t="s">
        <v>366</v>
      </c>
      <c r="J20" s="350" t="s">
        <v>144</v>
      </c>
      <c r="K20" s="352">
        <v>9</v>
      </c>
      <c r="L20" s="553" t="s">
        <v>388</v>
      </c>
      <c r="M20" s="915"/>
      <c r="N20" s="916"/>
      <c r="O20" s="916"/>
      <c r="P20" s="917"/>
      <c r="S20" s="549"/>
      <c r="T20" s="549"/>
      <c r="U20" s="549"/>
    </row>
    <row r="21" spans="1:23" s="8" customFormat="1" ht="12.6" hidden="1" customHeight="1" thickBot="1">
      <c r="A21" s="34"/>
      <c r="B21" s="609" t="s">
        <v>231</v>
      </c>
      <c r="C21" s="1178" t="s">
        <v>321</v>
      </c>
      <c r="D21" s="1179"/>
      <c r="E21" s="1180"/>
      <c r="F21" s="1178" t="s">
        <v>540</v>
      </c>
      <c r="G21" s="1179"/>
      <c r="H21" s="1180"/>
      <c r="I21" s="46" t="s">
        <v>366</v>
      </c>
      <c r="J21" s="351" t="s">
        <v>144</v>
      </c>
      <c r="K21" s="353">
        <v>8</v>
      </c>
      <c r="L21" s="554" t="s">
        <v>360</v>
      </c>
      <c r="M21" s="923"/>
      <c r="N21" s="924"/>
      <c r="O21" s="924"/>
      <c r="P21" s="925"/>
      <c r="S21" s="549"/>
      <c r="T21" s="549"/>
      <c r="U21" s="549"/>
    </row>
    <row r="22" spans="1:23" ht="3" hidden="1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915"/>
      <c r="N22" s="916"/>
      <c r="O22" s="916"/>
      <c r="P22" s="917"/>
    </row>
    <row r="23" spans="1:23" s="8" customFormat="1" ht="16.5" hidden="1" customHeight="1" thickBot="1">
      <c r="A23" s="18"/>
      <c r="B23" s="879" t="s">
        <v>639</v>
      </c>
      <c r="C23" s="1225" t="s">
        <v>606</v>
      </c>
      <c r="D23" s="1225"/>
      <c r="E23" s="1225"/>
      <c r="F23" s="1225"/>
      <c r="G23" s="1225"/>
      <c r="H23" s="1225"/>
      <c r="I23" s="1225"/>
      <c r="J23" s="1225"/>
      <c r="K23" s="1225"/>
      <c r="L23" s="1398"/>
      <c r="M23" s="621"/>
      <c r="N23" s="622"/>
      <c r="O23" s="622"/>
      <c r="P23" s="623"/>
      <c r="Q23" s="2"/>
    </row>
    <row r="24" spans="1:23" s="501" customFormat="1" ht="12" hidden="1" customHeight="1" thickBot="1">
      <c r="A24" s="18"/>
      <c r="B24" s="880" t="s">
        <v>248</v>
      </c>
      <c r="C24" s="913" t="s">
        <v>323</v>
      </c>
      <c r="D24" s="885" t="s">
        <v>275</v>
      </c>
      <c r="E24" s="885" t="s">
        <v>330</v>
      </c>
      <c r="F24" s="914" t="s">
        <v>513</v>
      </c>
      <c r="G24" s="801" t="s">
        <v>16</v>
      </c>
      <c r="H24" s="1226" t="s">
        <v>249</v>
      </c>
      <c r="I24" s="1228"/>
      <c r="J24" s="887" t="s">
        <v>329</v>
      </c>
      <c r="K24" s="885" t="s">
        <v>324</v>
      </c>
      <c r="L24" s="888" t="s">
        <v>416</v>
      </c>
      <c r="M24" s="801" t="s">
        <v>16</v>
      </c>
      <c r="N24" s="611"/>
      <c r="O24" s="611"/>
      <c r="P24" s="612"/>
      <c r="U24" s="548"/>
      <c r="V24" s="8"/>
      <c r="W24" s="8"/>
    </row>
    <row r="25" spans="1:23" s="8" customFormat="1" ht="12" hidden="1" customHeight="1">
      <c r="A25" s="24"/>
      <c r="B25" s="911" t="s">
        <v>53</v>
      </c>
      <c r="C25" s="592" t="s">
        <v>417</v>
      </c>
      <c r="D25" s="296" t="s">
        <v>702</v>
      </c>
      <c r="E25" s="296" t="s">
        <v>711</v>
      </c>
      <c r="F25" s="323" t="s">
        <v>705</v>
      </c>
      <c r="G25" s="743" t="s">
        <v>4</v>
      </c>
      <c r="H25" s="1315" t="s">
        <v>541</v>
      </c>
      <c r="I25" s="1316"/>
      <c r="J25" s="592" t="s">
        <v>417</v>
      </c>
      <c r="K25" s="296" t="s">
        <v>544</v>
      </c>
      <c r="L25" s="323" t="s">
        <v>526</v>
      </c>
      <c r="M25" s="743" t="s">
        <v>4</v>
      </c>
      <c r="N25" s="611"/>
      <c r="O25" s="611"/>
      <c r="P25" s="610"/>
      <c r="S25" s="549"/>
      <c r="T25" s="549"/>
      <c r="U25" s="549"/>
      <c r="V25" s="501"/>
      <c r="W25" s="501"/>
    </row>
    <row r="26" spans="1:23" s="8" customFormat="1" ht="12" hidden="1" customHeight="1">
      <c r="A26" s="34"/>
      <c r="B26" s="912" t="s">
        <v>273</v>
      </c>
      <c r="C26" s="293" t="s">
        <v>703</v>
      </c>
      <c r="D26" s="593" t="s">
        <v>417</v>
      </c>
      <c r="E26" s="301" t="s">
        <v>657</v>
      </c>
      <c r="F26" s="324" t="s">
        <v>646</v>
      </c>
      <c r="G26" s="744" t="s">
        <v>5</v>
      </c>
      <c r="H26" s="1319" t="s">
        <v>325</v>
      </c>
      <c r="I26" s="1320"/>
      <c r="J26" s="293" t="s">
        <v>545</v>
      </c>
      <c r="K26" s="593" t="s">
        <v>417</v>
      </c>
      <c r="L26" s="324" t="s">
        <v>701</v>
      </c>
      <c r="M26" s="744" t="s">
        <v>6</v>
      </c>
      <c r="N26" s="613"/>
      <c r="O26" s="613"/>
      <c r="P26" s="610"/>
      <c r="S26" s="549"/>
      <c r="T26" s="549"/>
      <c r="U26" s="549"/>
      <c r="V26" s="501"/>
      <c r="W26" s="501"/>
    </row>
    <row r="27" spans="1:23" s="8" customFormat="1" ht="12.6" hidden="1" customHeight="1" thickBot="1">
      <c r="A27" s="34"/>
      <c r="B27" s="912" t="s">
        <v>278</v>
      </c>
      <c r="C27" s="293" t="s">
        <v>712</v>
      </c>
      <c r="D27" s="301" t="s">
        <v>658</v>
      </c>
      <c r="E27" s="593" t="s">
        <v>417</v>
      </c>
      <c r="F27" s="324" t="s">
        <v>707</v>
      </c>
      <c r="G27" s="745" t="s">
        <v>71</v>
      </c>
      <c r="H27" s="1323" t="s">
        <v>94</v>
      </c>
      <c r="I27" s="1324"/>
      <c r="J27" s="297" t="s">
        <v>527</v>
      </c>
      <c r="K27" s="298" t="s">
        <v>700</v>
      </c>
      <c r="L27" s="803" t="s">
        <v>417</v>
      </c>
      <c r="M27" s="745" t="s">
        <v>5</v>
      </c>
      <c r="N27" s="614"/>
      <c r="O27" s="614"/>
      <c r="P27" s="610"/>
      <c r="S27" s="549"/>
      <c r="T27" s="549"/>
      <c r="U27" s="549"/>
    </row>
    <row r="28" spans="1:23" s="8" customFormat="1" ht="12.6" hidden="1" customHeight="1" thickBot="1">
      <c r="A28" s="34"/>
      <c r="B28" s="912" t="s">
        <v>477</v>
      </c>
      <c r="C28" s="297" t="s">
        <v>706</v>
      </c>
      <c r="D28" s="298" t="s">
        <v>647</v>
      </c>
      <c r="E28" s="298" t="s">
        <v>708</v>
      </c>
      <c r="F28" s="803" t="s">
        <v>417</v>
      </c>
      <c r="G28" s="746" t="s">
        <v>6</v>
      </c>
      <c r="H28" s="1383" t="s">
        <v>229</v>
      </c>
      <c r="I28" s="1384"/>
      <c r="J28" s="804" t="s">
        <v>95</v>
      </c>
      <c r="K28" s="805" t="s">
        <v>95</v>
      </c>
      <c r="L28" s="806" t="s">
        <v>95</v>
      </c>
      <c r="M28" s="586" t="s">
        <v>95</v>
      </c>
      <c r="N28" s="611"/>
      <c r="O28" s="611"/>
      <c r="P28" s="610"/>
    </row>
    <row r="29" spans="1:23" s="8" customFormat="1" ht="12.6" hidden="1" customHeight="1" thickBot="1">
      <c r="A29" s="34"/>
      <c r="B29" s="883" t="s">
        <v>142</v>
      </c>
      <c r="C29" s="1178" t="s">
        <v>322</v>
      </c>
      <c r="D29" s="1179"/>
      <c r="E29" s="1180"/>
      <c r="F29" s="1178" t="s">
        <v>223</v>
      </c>
      <c r="G29" s="1179"/>
      <c r="H29" s="1180"/>
      <c r="I29" s="45" t="s">
        <v>674</v>
      </c>
      <c r="J29" s="350" t="s">
        <v>144</v>
      </c>
      <c r="K29" s="352">
        <v>11</v>
      </c>
      <c r="L29" s="921" t="s">
        <v>344</v>
      </c>
      <c r="M29" s="1327"/>
      <c r="N29" s="1328"/>
      <c r="O29" s="1328"/>
      <c r="P29" s="1329"/>
    </row>
    <row r="30" spans="1:23" s="8" customFormat="1" ht="12.6" hidden="1" customHeight="1" thickBot="1">
      <c r="A30" s="34"/>
      <c r="B30" s="884" t="s">
        <v>143</v>
      </c>
      <c r="C30" s="1178" t="s">
        <v>415</v>
      </c>
      <c r="D30" s="1179"/>
      <c r="E30" s="1180"/>
      <c r="F30" s="1178" t="s">
        <v>274</v>
      </c>
      <c r="G30" s="1179"/>
      <c r="H30" s="1180"/>
      <c r="I30" s="46" t="s">
        <v>704</v>
      </c>
      <c r="J30" s="351" t="s">
        <v>144</v>
      </c>
      <c r="K30" s="353">
        <v>4</v>
      </c>
      <c r="L30" s="922" t="s">
        <v>361</v>
      </c>
      <c r="M30" s="1380"/>
      <c r="N30" s="1381"/>
      <c r="O30" s="1381"/>
      <c r="P30" s="1382"/>
    </row>
    <row r="31" spans="1:23" s="8" customFormat="1" ht="12.6" hidden="1" customHeight="1" thickBot="1">
      <c r="A31" s="34"/>
      <c r="B31" s="884" t="s">
        <v>177</v>
      </c>
      <c r="C31" s="1178" t="s">
        <v>225</v>
      </c>
      <c r="D31" s="1179"/>
      <c r="E31" s="1180"/>
      <c r="F31" s="1178" t="s">
        <v>321</v>
      </c>
      <c r="G31" s="1179"/>
      <c r="H31" s="1180"/>
      <c r="I31" s="45" t="s">
        <v>709</v>
      </c>
      <c r="J31" s="350" t="s">
        <v>144</v>
      </c>
      <c r="K31" s="352">
        <v>11</v>
      </c>
      <c r="L31" s="921" t="s">
        <v>345</v>
      </c>
      <c r="M31" s="1380"/>
      <c r="N31" s="1381"/>
      <c r="O31" s="1381"/>
      <c r="P31" s="1382"/>
      <c r="S31" s="549"/>
      <c r="T31" s="549"/>
      <c r="U31" s="549"/>
    </row>
    <row r="32" spans="1:23" s="8" customFormat="1" ht="12.6" hidden="1" customHeight="1" thickBot="1">
      <c r="A32" s="34"/>
      <c r="B32" s="884" t="s">
        <v>231</v>
      </c>
      <c r="C32" s="1178" t="s">
        <v>321</v>
      </c>
      <c r="D32" s="1179"/>
      <c r="E32" s="1180"/>
      <c r="F32" s="1178" t="s">
        <v>540</v>
      </c>
      <c r="G32" s="1179"/>
      <c r="H32" s="1180"/>
      <c r="I32" s="46" t="s">
        <v>358</v>
      </c>
      <c r="J32" s="351" t="s">
        <v>144</v>
      </c>
      <c r="K32" s="353">
        <v>6</v>
      </c>
      <c r="L32" s="922" t="s">
        <v>710</v>
      </c>
      <c r="M32" s="1380"/>
      <c r="N32" s="1381"/>
      <c r="O32" s="1381"/>
      <c r="P32" s="1382"/>
      <c r="S32" s="549"/>
      <c r="T32" s="549"/>
      <c r="U32" s="549"/>
    </row>
    <row r="33" spans="1:23" ht="5.25" hidden="1" customHeight="1" thickBot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399"/>
      <c r="N33" s="1400"/>
      <c r="O33" s="1400"/>
      <c r="P33" s="1401"/>
    </row>
    <row r="34" spans="1:23" s="8" customFormat="1" ht="16.5" hidden="1" customHeight="1" thickBot="1">
      <c r="A34" s="856"/>
      <c r="B34" s="930" t="s">
        <v>715</v>
      </c>
      <c r="C34" s="1195" t="s">
        <v>638</v>
      </c>
      <c r="D34" s="1195"/>
      <c r="E34" s="1195"/>
      <c r="F34" s="1195"/>
      <c r="G34" s="1195"/>
      <c r="H34" s="1195"/>
      <c r="I34" s="1195"/>
      <c r="J34" s="1195"/>
      <c r="K34" s="1195"/>
      <c r="L34" s="1195"/>
      <c r="M34" s="621"/>
      <c r="N34" s="622"/>
      <c r="O34" s="622"/>
      <c r="P34" s="623"/>
      <c r="Q34" s="2"/>
    </row>
    <row r="35" spans="1:23" s="8" customFormat="1" ht="12" hidden="1" customHeight="1" thickBot="1">
      <c r="A35" s="856"/>
      <c r="B35" s="931" t="s">
        <v>248</v>
      </c>
      <c r="C35" s="936" t="s">
        <v>323</v>
      </c>
      <c r="D35" s="936" t="s">
        <v>747</v>
      </c>
      <c r="E35" s="936" t="s">
        <v>330</v>
      </c>
      <c r="F35" s="937" t="s">
        <v>138</v>
      </c>
      <c r="G35" s="1196" t="s">
        <v>249</v>
      </c>
      <c r="H35" s="1197"/>
      <c r="I35" s="1198"/>
      <c r="J35" s="938" t="s">
        <v>329</v>
      </c>
      <c r="K35" s="936" t="s">
        <v>416</v>
      </c>
      <c r="L35" s="939" t="s">
        <v>748</v>
      </c>
      <c r="M35" s="940" t="s">
        <v>138</v>
      </c>
      <c r="N35" s="617"/>
      <c r="O35" s="617"/>
      <c r="P35" s="610"/>
      <c r="U35" s="889"/>
      <c r="V35" s="890"/>
    </row>
    <row r="36" spans="1:23" s="8" customFormat="1" ht="12" hidden="1" customHeight="1">
      <c r="A36" s="856"/>
      <c r="B36" s="932" t="s">
        <v>322</v>
      </c>
      <c r="C36" s="592"/>
      <c r="D36" s="296"/>
      <c r="E36" s="296"/>
      <c r="F36" s="516"/>
      <c r="G36" s="1199" t="s">
        <v>223</v>
      </c>
      <c r="H36" s="1200"/>
      <c r="I36" s="1201"/>
      <c r="J36" s="592"/>
      <c r="K36" s="296"/>
      <c r="L36" s="43"/>
      <c r="M36" s="941"/>
      <c r="N36" s="617"/>
      <c r="O36" s="617"/>
      <c r="P36" s="610"/>
    </row>
    <row r="37" spans="1:23" s="8" customFormat="1" ht="12" hidden="1" customHeight="1">
      <c r="A37" s="856"/>
      <c r="B37" s="933" t="s">
        <v>274</v>
      </c>
      <c r="C37" s="293"/>
      <c r="D37" s="593"/>
      <c r="E37" s="301"/>
      <c r="F37" s="518"/>
      <c r="G37" s="1202" t="s">
        <v>749</v>
      </c>
      <c r="H37" s="1203"/>
      <c r="I37" s="1204"/>
      <c r="J37" s="293"/>
      <c r="K37" s="593"/>
      <c r="L37" s="40"/>
      <c r="M37" s="942"/>
      <c r="N37" s="617"/>
      <c r="O37" s="617"/>
      <c r="P37" s="610"/>
    </row>
    <row r="38" spans="1:23" s="8" customFormat="1" ht="12" hidden="1" customHeight="1" thickBot="1">
      <c r="A38" s="856"/>
      <c r="B38" s="933" t="s">
        <v>225</v>
      </c>
      <c r="C38" s="297"/>
      <c r="D38" s="298"/>
      <c r="E38" s="584"/>
      <c r="F38" s="519"/>
      <c r="G38" s="1205" t="s">
        <v>540</v>
      </c>
      <c r="H38" s="1206"/>
      <c r="I38" s="1207"/>
      <c r="J38" s="297"/>
      <c r="K38" s="298"/>
      <c r="L38" s="585"/>
      <c r="M38" s="943"/>
      <c r="N38" s="617"/>
      <c r="O38" s="617"/>
      <c r="P38" s="610"/>
    </row>
    <row r="39" spans="1:23" s="8" customFormat="1" ht="12" hidden="1" customHeight="1" thickBot="1">
      <c r="A39" s="856"/>
      <c r="B39" s="934" t="s">
        <v>233</v>
      </c>
      <c r="C39" s="1189" t="s">
        <v>225</v>
      </c>
      <c r="D39" s="1190"/>
      <c r="E39" s="1191"/>
      <c r="F39" s="1189" t="s">
        <v>540</v>
      </c>
      <c r="G39" s="1190"/>
      <c r="H39" s="1191"/>
      <c r="I39" s="598" t="s">
        <v>752</v>
      </c>
      <c r="J39" s="599" t="s">
        <v>144</v>
      </c>
      <c r="K39" s="600">
        <v>8</v>
      </c>
      <c r="L39" s="526" t="s">
        <v>360</v>
      </c>
      <c r="M39" s="1192"/>
      <c r="N39" s="1193"/>
      <c r="O39" s="1193"/>
      <c r="P39" s="1194"/>
    </row>
    <row r="40" spans="1:23" s="8" customFormat="1" ht="12" hidden="1" customHeight="1" thickBot="1">
      <c r="A40" s="856"/>
      <c r="B40" s="935" t="s">
        <v>227</v>
      </c>
      <c r="C40" s="1189" t="s">
        <v>322</v>
      </c>
      <c r="D40" s="1190"/>
      <c r="E40" s="1191"/>
      <c r="F40" s="1189" t="s">
        <v>415</v>
      </c>
      <c r="G40" s="1190"/>
      <c r="H40" s="1191"/>
      <c r="I40" s="596" t="s">
        <v>750</v>
      </c>
      <c r="J40" s="966" t="s">
        <v>751</v>
      </c>
      <c r="K40" s="597">
        <v>21</v>
      </c>
      <c r="L40" s="530" t="s">
        <v>361</v>
      </c>
      <c r="M40" s="618"/>
      <c r="N40" s="617"/>
      <c r="O40" s="617"/>
      <c r="P40" s="610"/>
    </row>
    <row r="41" spans="1:23" s="8" customFormat="1" ht="12" hidden="1" customHeight="1" thickBot="1">
      <c r="A41" s="856"/>
      <c r="B41" s="935" t="s">
        <v>142</v>
      </c>
      <c r="C41" s="1189" t="s">
        <v>274</v>
      </c>
      <c r="D41" s="1190"/>
      <c r="E41" s="1191"/>
      <c r="F41" s="1189" t="s">
        <v>223</v>
      </c>
      <c r="G41" s="1190"/>
      <c r="H41" s="1191"/>
      <c r="I41" s="596" t="s">
        <v>332</v>
      </c>
      <c r="J41" s="351" t="s">
        <v>144</v>
      </c>
      <c r="K41" s="597">
        <v>16</v>
      </c>
      <c r="L41" s="535" t="s">
        <v>362</v>
      </c>
      <c r="M41" s="618"/>
      <c r="N41" s="617"/>
      <c r="O41" s="617"/>
      <c r="P41" s="610"/>
    </row>
    <row r="42" spans="1:23" ht="0.75" customHeight="1" thickBot="1">
      <c r="A42" s="1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615"/>
      <c r="N42" s="611"/>
      <c r="O42" s="611"/>
      <c r="P42" s="612"/>
    </row>
    <row r="43" spans="1:23" s="8" customFormat="1" ht="16.5" customHeight="1" thickBot="1">
      <c r="A43" s="18"/>
      <c r="B43" s="1107" t="s">
        <v>824</v>
      </c>
      <c r="C43" s="1262" t="s">
        <v>773</v>
      </c>
      <c r="D43" s="1262"/>
      <c r="E43" s="1262"/>
      <c r="F43" s="1262"/>
      <c r="G43" s="1262"/>
      <c r="H43" s="1262"/>
      <c r="I43" s="1262"/>
      <c r="J43" s="1262"/>
      <c r="K43" s="1262"/>
      <c r="L43" s="1262"/>
      <c r="M43" s="624"/>
      <c r="N43" s="625"/>
      <c r="O43" s="625"/>
      <c r="P43" s="626"/>
      <c r="Q43" s="2"/>
    </row>
    <row r="44" spans="1:23" s="501" customFormat="1" ht="16.5" customHeight="1" thickBot="1">
      <c r="A44" s="18"/>
      <c r="B44" s="1039" t="s">
        <v>248</v>
      </c>
      <c r="C44" s="1108" t="s">
        <v>329</v>
      </c>
      <c r="D44" s="1109" t="s">
        <v>416</v>
      </c>
      <c r="E44" s="1109" t="s">
        <v>330</v>
      </c>
      <c r="F44" s="1110" t="s">
        <v>324</v>
      </c>
      <c r="G44" s="801" t="s">
        <v>16</v>
      </c>
      <c r="H44" s="1404" t="s">
        <v>249</v>
      </c>
      <c r="I44" s="1405"/>
      <c r="J44" s="1112" t="s">
        <v>275</v>
      </c>
      <c r="K44" s="1109" t="s">
        <v>323</v>
      </c>
      <c r="L44" s="1113" t="s">
        <v>827</v>
      </c>
      <c r="M44" s="801" t="s">
        <v>16</v>
      </c>
      <c r="N44" s="625"/>
      <c r="O44" s="625"/>
      <c r="P44" s="626"/>
      <c r="U44" s="548"/>
      <c r="V44" s="8"/>
      <c r="W44" s="8"/>
    </row>
    <row r="45" spans="1:23" s="8" customFormat="1" ht="12.75" customHeight="1">
      <c r="A45" s="18"/>
      <c r="B45" s="1114" t="s">
        <v>223</v>
      </c>
      <c r="C45" s="1036" t="s">
        <v>417</v>
      </c>
      <c r="D45" s="296" t="s">
        <v>667</v>
      </c>
      <c r="E45" s="296" t="s">
        <v>756</v>
      </c>
      <c r="F45" s="323" t="s">
        <v>550</v>
      </c>
      <c r="G45" s="1118" t="s">
        <v>4</v>
      </c>
      <c r="H45" s="1406" t="s">
        <v>274</v>
      </c>
      <c r="I45" s="1407"/>
      <c r="J45" s="1036" t="s">
        <v>417</v>
      </c>
      <c r="K45" s="296" t="s">
        <v>830</v>
      </c>
      <c r="L45" s="43" t="s">
        <v>660</v>
      </c>
      <c r="M45" s="1118" t="s">
        <v>6</v>
      </c>
      <c r="N45" s="625"/>
      <c r="O45" s="625"/>
      <c r="P45" s="626"/>
      <c r="S45" s="549"/>
      <c r="T45" s="549"/>
      <c r="U45" s="549"/>
      <c r="V45" s="501"/>
      <c r="W45" s="501"/>
    </row>
    <row r="46" spans="1:23" s="8" customFormat="1" ht="12.75" customHeight="1">
      <c r="A46" s="18"/>
      <c r="B46" s="1115" t="s">
        <v>415</v>
      </c>
      <c r="C46" s="293" t="s">
        <v>668</v>
      </c>
      <c r="D46" s="1037" t="s">
        <v>417</v>
      </c>
      <c r="E46" s="301" t="s">
        <v>700</v>
      </c>
      <c r="F46" s="324" t="s">
        <v>756</v>
      </c>
      <c r="G46" s="1119" t="s">
        <v>5</v>
      </c>
      <c r="H46" s="1408" t="s">
        <v>825</v>
      </c>
      <c r="I46" s="1409"/>
      <c r="J46" s="293" t="s">
        <v>831</v>
      </c>
      <c r="K46" s="1037" t="s">
        <v>417</v>
      </c>
      <c r="L46" s="40" t="s">
        <v>733</v>
      </c>
      <c r="M46" s="1119" t="s">
        <v>4</v>
      </c>
      <c r="N46" s="625"/>
      <c r="O46" s="625"/>
      <c r="P46" s="626"/>
      <c r="S46" s="549"/>
      <c r="T46" s="549"/>
      <c r="U46" s="549"/>
      <c r="V46" s="501"/>
      <c r="W46" s="501"/>
    </row>
    <row r="47" spans="1:23" s="8" customFormat="1" ht="12.75" customHeight="1">
      <c r="A47" s="18"/>
      <c r="B47" s="1115" t="s">
        <v>225</v>
      </c>
      <c r="C47" s="293" t="s">
        <v>762</v>
      </c>
      <c r="D47" s="301" t="s">
        <v>701</v>
      </c>
      <c r="E47" s="1037" t="s">
        <v>417</v>
      </c>
      <c r="F47" s="324" t="s">
        <v>828</v>
      </c>
      <c r="G47" s="1120" t="s">
        <v>71</v>
      </c>
      <c r="H47" s="1408" t="s">
        <v>826</v>
      </c>
      <c r="I47" s="1409"/>
      <c r="J47" s="293" t="s">
        <v>659</v>
      </c>
      <c r="K47" s="301" t="s">
        <v>734</v>
      </c>
      <c r="L47" s="1117" t="s">
        <v>417</v>
      </c>
      <c r="M47" s="1120" t="s">
        <v>5</v>
      </c>
      <c r="N47" s="625"/>
      <c r="O47" s="625"/>
      <c r="P47" s="626"/>
      <c r="S47" s="549"/>
      <c r="T47" s="549"/>
      <c r="U47" s="549"/>
    </row>
    <row r="48" spans="1:23" s="8" customFormat="1" ht="12.75" customHeight="1" thickBot="1">
      <c r="A48" s="18"/>
      <c r="B48" s="1115" t="s">
        <v>321</v>
      </c>
      <c r="C48" s="297" t="s">
        <v>551</v>
      </c>
      <c r="D48" s="298" t="s">
        <v>762</v>
      </c>
      <c r="E48" s="298" t="s">
        <v>829</v>
      </c>
      <c r="F48" s="503" t="s">
        <v>417</v>
      </c>
      <c r="G48" s="1121" t="s">
        <v>6</v>
      </c>
      <c r="H48" s="1185" t="s">
        <v>229</v>
      </c>
      <c r="I48" s="1186"/>
      <c r="J48" s="591" t="s">
        <v>95</v>
      </c>
      <c r="K48" s="584" t="s">
        <v>95</v>
      </c>
      <c r="L48" s="585" t="s">
        <v>95</v>
      </c>
      <c r="M48" s="586" t="s">
        <v>95</v>
      </c>
      <c r="N48" s="625"/>
      <c r="O48" s="625"/>
      <c r="P48" s="626"/>
    </row>
    <row r="49" spans="1:21" s="8" customFormat="1" ht="12" customHeight="1" thickBot="1">
      <c r="A49" s="18"/>
      <c r="B49" s="1079" t="s">
        <v>142</v>
      </c>
      <c r="C49" s="1189" t="s">
        <v>832</v>
      </c>
      <c r="D49" s="1190"/>
      <c r="E49" s="1191"/>
      <c r="F49" s="1189" t="s">
        <v>53</v>
      </c>
      <c r="G49" s="1190"/>
      <c r="H49" s="1191"/>
      <c r="I49" s="45" t="s">
        <v>833</v>
      </c>
      <c r="J49" s="350" t="s">
        <v>144</v>
      </c>
      <c r="K49" s="352">
        <v>16</v>
      </c>
      <c r="L49" s="553" t="s">
        <v>344</v>
      </c>
      <c r="M49" s="1192" t="s">
        <v>375</v>
      </c>
      <c r="N49" s="1193"/>
      <c r="O49" s="1193"/>
      <c r="P49" s="1194"/>
    </row>
    <row r="50" spans="1:21" s="8" customFormat="1" ht="12" customHeight="1" thickBot="1">
      <c r="A50" s="18"/>
      <c r="B50" s="1080" t="s">
        <v>143</v>
      </c>
      <c r="C50" s="1189" t="s">
        <v>834</v>
      </c>
      <c r="D50" s="1190"/>
      <c r="E50" s="1191"/>
      <c r="F50" s="1189" t="s">
        <v>835</v>
      </c>
      <c r="G50" s="1190"/>
      <c r="H50" s="1191"/>
      <c r="I50" s="46" t="s">
        <v>833</v>
      </c>
      <c r="J50" s="351" t="s">
        <v>144</v>
      </c>
      <c r="K50" s="353">
        <v>7</v>
      </c>
      <c r="L50" s="554" t="s">
        <v>361</v>
      </c>
      <c r="M50" s="615"/>
      <c r="N50" s="611"/>
      <c r="O50" s="611"/>
      <c r="P50" s="612"/>
    </row>
    <row r="51" spans="1:21" s="8" customFormat="1" ht="12" customHeight="1" thickBot="1">
      <c r="A51" s="18"/>
      <c r="B51" s="1080" t="s">
        <v>177</v>
      </c>
      <c r="C51" s="1189" t="s">
        <v>325</v>
      </c>
      <c r="D51" s="1190"/>
      <c r="E51" s="1191"/>
      <c r="F51" s="1189" t="s">
        <v>273</v>
      </c>
      <c r="G51" s="1190"/>
      <c r="H51" s="1191"/>
      <c r="I51" s="45" t="s">
        <v>187</v>
      </c>
      <c r="J51" s="350" t="s">
        <v>144</v>
      </c>
      <c r="K51" s="352">
        <v>10</v>
      </c>
      <c r="L51" s="553" t="s">
        <v>836</v>
      </c>
      <c r="M51" s="624"/>
      <c r="N51" s="625"/>
      <c r="O51" s="625"/>
      <c r="P51" s="626"/>
      <c r="S51" s="549"/>
      <c r="T51" s="549"/>
      <c r="U51" s="549"/>
    </row>
    <row r="52" spans="1:21" s="8" customFormat="1" ht="12" customHeight="1" thickBot="1">
      <c r="A52" s="18"/>
      <c r="B52" s="1080" t="s">
        <v>231</v>
      </c>
      <c r="C52" s="1189" t="s">
        <v>273</v>
      </c>
      <c r="D52" s="1190"/>
      <c r="E52" s="1191"/>
      <c r="F52" s="1189" t="s">
        <v>837</v>
      </c>
      <c r="G52" s="1190"/>
      <c r="H52" s="1191"/>
      <c r="I52" s="46" t="s">
        <v>367</v>
      </c>
      <c r="J52" s="351" t="s">
        <v>144</v>
      </c>
      <c r="K52" s="353">
        <v>11</v>
      </c>
      <c r="L52" s="554" t="s">
        <v>360</v>
      </c>
      <c r="M52" s="615"/>
      <c r="N52" s="611"/>
      <c r="O52" s="611"/>
      <c r="P52" s="612"/>
      <c r="S52" s="549"/>
      <c r="T52" s="549"/>
      <c r="U52" s="549"/>
    </row>
    <row r="53" spans="1:21" ht="5.25" customHeight="1" thickBot="1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399"/>
      <c r="N53" s="1400"/>
      <c r="O53" s="1400"/>
      <c r="P53" s="1401"/>
    </row>
    <row r="54" spans="1:21" ht="19.5" customHeight="1">
      <c r="A54" s="382" t="s">
        <v>96</v>
      </c>
      <c r="B54" s="383"/>
      <c r="C54" s="384"/>
      <c r="D54" s="1402" t="s">
        <v>552</v>
      </c>
      <c r="E54" s="1402"/>
      <c r="F54" s="1402"/>
      <c r="G54" s="1402"/>
      <c r="H54" s="1402"/>
      <c r="I54" s="1402"/>
      <c r="J54" s="1402"/>
      <c r="K54" s="1402"/>
      <c r="L54" s="1402"/>
      <c r="M54" s="1402"/>
      <c r="N54" s="1402"/>
      <c r="O54" s="1402"/>
      <c r="P54" s="1403"/>
    </row>
    <row r="55" spans="1:21" ht="18" customHeight="1" thickBot="1">
      <c r="A55" s="1219" t="s">
        <v>716</v>
      </c>
      <c r="B55" s="1220"/>
      <c r="C55" s="1220"/>
      <c r="D55" s="390"/>
      <c r="E55" s="381"/>
      <c r="F55" s="381"/>
      <c r="G55" s="398"/>
      <c r="H55" s="398"/>
      <c r="I55" s="380"/>
      <c r="J55" s="398" t="s">
        <v>776</v>
      </c>
      <c r="K55" s="380" t="s">
        <v>697</v>
      </c>
      <c r="L55" s="390" t="s">
        <v>746</v>
      </c>
      <c r="M55" s="381"/>
      <c r="N55" s="398"/>
      <c r="O55" s="398"/>
      <c r="P55" s="385"/>
    </row>
    <row r="56" spans="1:21" ht="5.25" customHeight="1">
      <c r="A56" s="627"/>
      <c r="B56" s="628"/>
      <c r="C56" s="628"/>
      <c r="D56" s="628"/>
      <c r="E56" s="628"/>
      <c r="F56" s="628"/>
      <c r="G56" s="628"/>
      <c r="H56" s="628"/>
      <c r="I56" s="628"/>
      <c r="J56" s="628"/>
      <c r="K56" s="628"/>
      <c r="L56" s="629"/>
      <c r="M56" s="1410" t="s">
        <v>397</v>
      </c>
      <c r="N56" s="1411"/>
      <c r="O56" s="1411"/>
      <c r="P56" s="1412"/>
    </row>
    <row r="57" spans="1:21" s="619" customFormat="1" ht="10.5">
      <c r="A57" s="633"/>
      <c r="B57" s="634"/>
      <c r="C57" s="634"/>
      <c r="D57" s="634" t="s">
        <v>428</v>
      </c>
      <c r="E57" s="634"/>
      <c r="F57" s="634"/>
      <c r="G57" s="634"/>
      <c r="H57" s="634"/>
      <c r="I57" s="634"/>
      <c r="J57" s="634"/>
      <c r="K57" s="634"/>
      <c r="L57" s="634"/>
      <c r="M57" s="1413"/>
      <c r="N57" s="1414"/>
      <c r="O57" s="1414"/>
      <c r="P57" s="1415"/>
    </row>
    <row r="58" spans="1:21" s="620" customFormat="1" ht="11.25" thickBot="1">
      <c r="A58" s="635"/>
      <c r="B58" s="636"/>
      <c r="C58" s="643" t="s">
        <v>431</v>
      </c>
      <c r="D58" s="1224" t="s">
        <v>430</v>
      </c>
      <c r="E58" s="1224"/>
      <c r="F58" s="636"/>
      <c r="G58" s="643" t="s">
        <v>429</v>
      </c>
      <c r="H58" s="1224" t="s">
        <v>430</v>
      </c>
      <c r="I58" s="1224"/>
      <c r="J58" s="636"/>
      <c r="K58" s="636"/>
      <c r="L58" s="636"/>
      <c r="M58" s="624"/>
      <c r="N58" s="625"/>
      <c r="O58" s="625"/>
      <c r="P58" s="626"/>
    </row>
    <row r="59" spans="1:21" s="35" customFormat="1" ht="10.15" customHeight="1">
      <c r="A59" s="637"/>
      <c r="B59" s="638"/>
      <c r="C59" s="859">
        <v>1</v>
      </c>
      <c r="D59" s="1372" t="s">
        <v>318</v>
      </c>
      <c r="E59" s="1373"/>
      <c r="F59" s="636"/>
      <c r="G59" s="861">
        <v>2</v>
      </c>
      <c r="H59" s="1370" t="s">
        <v>322</v>
      </c>
      <c r="I59" s="1371"/>
      <c r="J59" s="638"/>
      <c r="K59" s="638"/>
      <c r="L59" s="638"/>
      <c r="M59" s="624"/>
      <c r="N59" s="625"/>
      <c r="O59" s="625"/>
      <c r="P59" s="626"/>
    </row>
    <row r="60" spans="1:21" s="35" customFormat="1" ht="10.15" customHeight="1">
      <c r="A60" s="637"/>
      <c r="B60" s="638"/>
      <c r="C60" s="860">
        <v>4</v>
      </c>
      <c r="D60" s="1374" t="s">
        <v>839</v>
      </c>
      <c r="E60" s="1375"/>
      <c r="F60" s="636"/>
      <c r="G60" s="862">
        <v>3</v>
      </c>
      <c r="H60" s="1376" t="s">
        <v>415</v>
      </c>
      <c r="I60" s="1377"/>
      <c r="J60" s="638"/>
      <c r="K60" s="638"/>
      <c r="L60" s="638"/>
      <c r="M60" s="615"/>
      <c r="N60" s="611"/>
      <c r="O60" s="611"/>
      <c r="P60" s="612"/>
    </row>
    <row r="61" spans="1:21" s="35" customFormat="1" ht="10.15" customHeight="1">
      <c r="A61" s="637"/>
      <c r="B61" s="638"/>
      <c r="C61" s="860">
        <v>5</v>
      </c>
      <c r="D61" s="1374" t="s">
        <v>274</v>
      </c>
      <c r="E61" s="1375"/>
      <c r="F61" s="636"/>
      <c r="G61" s="862">
        <v>6</v>
      </c>
      <c r="H61" s="1376" t="s">
        <v>225</v>
      </c>
      <c r="I61" s="1377"/>
      <c r="J61" s="638"/>
      <c r="K61" s="638"/>
      <c r="L61" s="638"/>
      <c r="M61" s="615"/>
      <c r="N61" s="611"/>
      <c r="O61" s="611"/>
      <c r="P61" s="610"/>
    </row>
    <row r="62" spans="1:21" ht="10.15" customHeight="1" thickBot="1">
      <c r="A62" s="639"/>
      <c r="B62" s="640"/>
      <c r="C62" s="640"/>
      <c r="D62" s="640"/>
      <c r="E62" s="640"/>
      <c r="F62" s="640"/>
      <c r="G62" s="926">
        <v>7</v>
      </c>
      <c r="H62" s="1378" t="s">
        <v>321</v>
      </c>
      <c r="I62" s="1379"/>
      <c r="J62" s="640"/>
      <c r="K62" s="640"/>
      <c r="L62" s="640"/>
      <c r="M62" s="615"/>
      <c r="N62" s="613"/>
      <c r="O62" s="613"/>
      <c r="P62" s="610"/>
    </row>
    <row r="63" spans="1:21" ht="6" customHeight="1">
      <c r="A63" s="1211" t="s">
        <v>650</v>
      </c>
      <c r="B63" s="1213"/>
      <c r="C63" s="1211" t="s">
        <v>840</v>
      </c>
      <c r="D63" s="1212"/>
      <c r="E63" s="1213"/>
      <c r="F63" s="919"/>
      <c r="G63" s="1211" t="s">
        <v>841</v>
      </c>
      <c r="H63" s="1212"/>
      <c r="I63" s="1213"/>
      <c r="J63" s="640"/>
      <c r="K63" s="640"/>
      <c r="L63" s="640"/>
      <c r="M63" s="615"/>
      <c r="N63" s="614"/>
      <c r="O63" s="614"/>
      <c r="P63" s="610"/>
    </row>
    <row r="64" spans="1:21" ht="6" customHeight="1" thickBot="1">
      <c r="A64" s="1214"/>
      <c r="B64" s="1216"/>
      <c r="C64" s="1214"/>
      <c r="D64" s="1215"/>
      <c r="E64" s="1216"/>
      <c r="F64" s="920"/>
      <c r="G64" s="1214"/>
      <c r="H64" s="1215"/>
      <c r="I64" s="1216"/>
      <c r="J64" s="642"/>
      <c r="K64" s="642"/>
      <c r="L64" s="642"/>
      <c r="M64" s="630"/>
      <c r="N64" s="631"/>
      <c r="O64" s="631"/>
      <c r="P64" s="632"/>
    </row>
    <row r="65" spans="13:14">
      <c r="M65" s="1"/>
      <c r="N65" s="1"/>
    </row>
  </sheetData>
  <sortState ref="B3:L9">
    <sortCondition descending="1" ref="L9"/>
  </sortState>
  <mergeCells count="76">
    <mergeCell ref="H46:I46"/>
    <mergeCell ref="C43:L43"/>
    <mergeCell ref="M56:P57"/>
    <mergeCell ref="H47:I47"/>
    <mergeCell ref="H48:I48"/>
    <mergeCell ref="C49:E49"/>
    <mergeCell ref="F49:H49"/>
    <mergeCell ref="M49:P49"/>
    <mergeCell ref="C50:E50"/>
    <mergeCell ref="F50:H50"/>
    <mergeCell ref="C51:E51"/>
    <mergeCell ref="F51:H51"/>
    <mergeCell ref="C52:E52"/>
    <mergeCell ref="F52:H52"/>
    <mergeCell ref="M33:P33"/>
    <mergeCell ref="D54:P54"/>
    <mergeCell ref="A55:C55"/>
    <mergeCell ref="D58:E58"/>
    <mergeCell ref="M53:P53"/>
    <mergeCell ref="C34:L34"/>
    <mergeCell ref="G38:I38"/>
    <mergeCell ref="C39:E39"/>
    <mergeCell ref="F39:H39"/>
    <mergeCell ref="M39:P39"/>
    <mergeCell ref="C40:E40"/>
    <mergeCell ref="F40:H40"/>
    <mergeCell ref="C41:E41"/>
    <mergeCell ref="F41:H41"/>
    <mergeCell ref="H44:I44"/>
    <mergeCell ref="H45:I45"/>
    <mergeCell ref="C19:E19"/>
    <mergeCell ref="F19:H19"/>
    <mergeCell ref="C23:L23"/>
    <mergeCell ref="C20:E20"/>
    <mergeCell ref="F20:H20"/>
    <mergeCell ref="C21:E21"/>
    <mergeCell ref="F21:H21"/>
    <mergeCell ref="A1:P1"/>
    <mergeCell ref="M2:P10"/>
    <mergeCell ref="C18:E18"/>
    <mergeCell ref="F18:H18"/>
    <mergeCell ref="H13:I13"/>
    <mergeCell ref="H14:I14"/>
    <mergeCell ref="H15:I15"/>
    <mergeCell ref="H16:I16"/>
    <mergeCell ref="H17:I17"/>
    <mergeCell ref="C12:L12"/>
    <mergeCell ref="H24:I24"/>
    <mergeCell ref="H25:I25"/>
    <mergeCell ref="H26:I26"/>
    <mergeCell ref="H27:I27"/>
    <mergeCell ref="H28:I28"/>
    <mergeCell ref="M29:P29"/>
    <mergeCell ref="C30:E30"/>
    <mergeCell ref="F30:H30"/>
    <mergeCell ref="M30:P32"/>
    <mergeCell ref="C31:E31"/>
    <mergeCell ref="F31:H31"/>
    <mergeCell ref="C32:E32"/>
    <mergeCell ref="F32:H32"/>
    <mergeCell ref="A63:B64"/>
    <mergeCell ref="C63:E64"/>
    <mergeCell ref="G63:I64"/>
    <mergeCell ref="C29:E29"/>
    <mergeCell ref="F29:H29"/>
    <mergeCell ref="H58:I58"/>
    <mergeCell ref="H59:I59"/>
    <mergeCell ref="D59:E59"/>
    <mergeCell ref="D60:E60"/>
    <mergeCell ref="H60:I60"/>
    <mergeCell ref="D61:E61"/>
    <mergeCell ref="H61:I61"/>
    <mergeCell ref="H62:I62"/>
    <mergeCell ref="G35:I35"/>
    <mergeCell ref="G36:I36"/>
    <mergeCell ref="G37:I37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6"/>
  <sheetViews>
    <sheetView topLeftCell="A13" zoomScale="130" zoomScaleNormal="130" workbookViewId="0">
      <selection activeCell="AS32" sqref="AS32"/>
    </sheetView>
  </sheetViews>
  <sheetFormatPr defaultColWidth="9.140625" defaultRowHeight="14.25"/>
  <cols>
    <col min="1" max="1" width="2.85546875" style="212" customWidth="1"/>
    <col min="2" max="2" width="8.5703125" style="213" customWidth="1"/>
    <col min="3" max="3" width="5.85546875" style="213" customWidth="1"/>
    <col min="4" max="4" width="5.42578125" style="211" customWidth="1"/>
    <col min="5" max="12" width="7" style="211" hidden="1" customWidth="1"/>
    <col min="13" max="13" width="5.28515625" style="211" customWidth="1"/>
    <col min="14" max="14" width="2" style="211" customWidth="1"/>
    <col min="15" max="15" width="2.85546875" style="340" customWidth="1"/>
    <col min="16" max="16" width="8.28515625" style="340" customWidth="1"/>
    <col min="17" max="17" width="5.85546875" style="340" customWidth="1"/>
    <col min="18" max="18" width="5.42578125" style="364" customWidth="1"/>
    <col min="19" max="26" width="5.85546875" style="340" hidden="1" customWidth="1"/>
    <col min="27" max="27" width="5.28515625" style="340" customWidth="1"/>
    <col min="28" max="28" width="6" customWidth="1"/>
    <col min="29" max="29" width="3.28515625" style="211" customWidth="1"/>
    <col min="30" max="30" width="2.85546875" style="211" customWidth="1"/>
    <col min="31" max="31" width="8.5703125" style="211" customWidth="1"/>
    <col min="32" max="32" width="5.85546875" style="211" customWidth="1"/>
    <col min="33" max="33" width="5.42578125" style="212" customWidth="1"/>
    <col min="34" max="40" width="3.28515625" style="211" hidden="1" customWidth="1"/>
    <col min="41" max="41" width="5.85546875" style="211" hidden="1" customWidth="1"/>
    <col min="42" max="42" width="5.28515625" style="341" customWidth="1"/>
    <col min="43" max="16384" width="9.140625" style="211"/>
  </cols>
  <sheetData>
    <row r="1" spans="1:46" s="56" customFormat="1" ht="21" customHeight="1">
      <c r="A1" s="54" t="s">
        <v>208</v>
      </c>
      <c r="B1" s="54"/>
      <c r="C1" s="54"/>
      <c r="D1" s="367"/>
      <c r="E1" s="54"/>
      <c r="F1" s="54"/>
      <c r="G1" s="54"/>
      <c r="H1" s="54"/>
      <c r="I1" s="54"/>
      <c r="J1" s="54"/>
      <c r="K1" s="54"/>
      <c r="L1" s="54"/>
      <c r="M1" s="76"/>
      <c r="O1" s="363"/>
      <c r="P1" s="363"/>
      <c r="Q1" s="76" t="s">
        <v>312</v>
      </c>
      <c r="R1" s="363"/>
      <c r="S1" s="363"/>
      <c r="T1" s="363"/>
      <c r="U1" s="363"/>
      <c r="V1" s="363"/>
      <c r="W1" s="363"/>
      <c r="X1" s="363"/>
      <c r="Y1" s="363"/>
      <c r="Z1" s="363"/>
      <c r="AA1" s="362"/>
      <c r="AB1"/>
      <c r="AC1" s="276"/>
      <c r="AD1" s="247"/>
      <c r="AF1" s="1417" t="s">
        <v>432</v>
      </c>
      <c r="AG1" s="1417"/>
      <c r="AH1" s="1417"/>
      <c r="AI1" s="1417"/>
      <c r="AJ1" s="1417"/>
      <c r="AK1" s="1417"/>
      <c r="AL1" s="1417"/>
      <c r="AM1" s="1417"/>
      <c r="AN1" s="1417"/>
      <c r="AO1" s="1417"/>
      <c r="AP1" s="1417"/>
    </row>
    <row r="2" spans="1:46" s="86" customFormat="1" ht="13.5" customHeight="1" thickBot="1">
      <c r="A2" s="86" t="s">
        <v>385</v>
      </c>
      <c r="D2" s="87"/>
      <c r="M2" s="87"/>
      <c r="O2" s="325" t="s">
        <v>20</v>
      </c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210"/>
      <c r="AD2" s="452"/>
      <c r="AE2" s="452"/>
      <c r="AF2" s="452"/>
      <c r="AG2" s="452"/>
      <c r="AH2" s="451"/>
      <c r="AI2" s="451"/>
      <c r="AJ2" s="451"/>
      <c r="AK2" s="451"/>
      <c r="AL2" s="451"/>
      <c r="AM2" s="451"/>
      <c r="AN2" s="451"/>
      <c r="AO2" s="451"/>
      <c r="AP2" s="399" t="s">
        <v>26</v>
      </c>
    </row>
    <row r="3" spans="1:46" s="360" customFormat="1" ht="8.25" customHeight="1">
      <c r="A3" s="1364" t="s">
        <v>411</v>
      </c>
      <c r="B3" s="1364" t="s">
        <v>23</v>
      </c>
      <c r="C3" s="1364" t="s">
        <v>24</v>
      </c>
      <c r="D3" s="1364" t="s">
        <v>3</v>
      </c>
      <c r="E3" s="358" t="s">
        <v>19</v>
      </c>
      <c r="F3" s="359"/>
      <c r="G3" s="359"/>
      <c r="H3" s="359"/>
      <c r="I3" s="359"/>
      <c r="J3" s="359"/>
      <c r="K3" s="359"/>
      <c r="L3" s="359"/>
      <c r="M3" s="1362" t="s">
        <v>19</v>
      </c>
      <c r="O3" s="1364" t="s">
        <v>411</v>
      </c>
      <c r="P3" s="1364" t="s">
        <v>23</v>
      </c>
      <c r="Q3" s="1364" t="s">
        <v>24</v>
      </c>
      <c r="R3" s="1364" t="s">
        <v>3</v>
      </c>
      <c r="S3" s="358" t="s">
        <v>19</v>
      </c>
      <c r="T3" s="359"/>
      <c r="U3" s="359"/>
      <c r="V3" s="359"/>
      <c r="W3" s="359"/>
      <c r="X3" s="359"/>
      <c r="Y3" s="359"/>
      <c r="Z3" s="359"/>
      <c r="AA3" s="1362" t="s">
        <v>19</v>
      </c>
      <c r="AB3" s="450" t="s">
        <v>403</v>
      </c>
      <c r="AD3" s="1364" t="s">
        <v>411</v>
      </c>
      <c r="AE3" s="1364" t="s">
        <v>23</v>
      </c>
      <c r="AF3" s="1364" t="s">
        <v>24</v>
      </c>
      <c r="AG3" s="1364" t="s">
        <v>3</v>
      </c>
      <c r="AH3" s="358" t="s">
        <v>19</v>
      </c>
      <c r="AI3" s="359"/>
      <c r="AJ3" s="359"/>
      <c r="AK3" s="359"/>
      <c r="AL3" s="359"/>
      <c r="AM3" s="359"/>
      <c r="AN3" s="359"/>
      <c r="AO3" s="359"/>
      <c r="AP3" s="1362" t="s">
        <v>19</v>
      </c>
    </row>
    <row r="4" spans="1:46" s="360" customFormat="1" ht="8.25" customHeight="1">
      <c r="A4" s="1364"/>
      <c r="B4" s="1364"/>
      <c r="C4" s="1364"/>
      <c r="D4" s="1364"/>
      <c r="E4" s="366" t="s">
        <v>29</v>
      </c>
      <c r="F4" s="361" t="s">
        <v>30</v>
      </c>
      <c r="G4" s="366" t="s">
        <v>1</v>
      </c>
      <c r="H4" s="366" t="s">
        <v>2</v>
      </c>
      <c r="I4" s="366" t="s">
        <v>15</v>
      </c>
      <c r="J4" s="366" t="s">
        <v>22</v>
      </c>
      <c r="K4" s="366" t="s">
        <v>67</v>
      </c>
      <c r="L4" s="366" t="s">
        <v>68</v>
      </c>
      <c r="M4" s="1362"/>
      <c r="O4" s="1364"/>
      <c r="P4" s="1364"/>
      <c r="Q4" s="1364"/>
      <c r="R4" s="1364"/>
      <c r="S4" s="400" t="s">
        <v>29</v>
      </c>
      <c r="T4" s="361" t="s">
        <v>30</v>
      </c>
      <c r="U4" s="400" t="s">
        <v>1</v>
      </c>
      <c r="V4" s="400" t="s">
        <v>2</v>
      </c>
      <c r="W4" s="400" t="s">
        <v>15</v>
      </c>
      <c r="X4" s="400" t="s">
        <v>22</v>
      </c>
      <c r="Y4" s="400" t="s">
        <v>67</v>
      </c>
      <c r="Z4" s="400" t="s">
        <v>68</v>
      </c>
      <c r="AA4" s="1362"/>
      <c r="AB4" s="404" t="s">
        <v>402</v>
      </c>
      <c r="AD4" s="1364"/>
      <c r="AE4" s="1364"/>
      <c r="AF4" s="1364"/>
      <c r="AG4" s="1364"/>
      <c r="AH4" s="400" t="s">
        <v>29</v>
      </c>
      <c r="AI4" s="361" t="s">
        <v>30</v>
      </c>
      <c r="AJ4" s="400" t="s">
        <v>1</v>
      </c>
      <c r="AK4" s="400" t="s">
        <v>2</v>
      </c>
      <c r="AL4" s="400" t="s">
        <v>15</v>
      </c>
      <c r="AM4" s="400" t="s">
        <v>22</v>
      </c>
      <c r="AN4" s="400" t="s">
        <v>67</v>
      </c>
      <c r="AO4" s="400" t="s">
        <v>68</v>
      </c>
      <c r="AP4" s="1362"/>
    </row>
    <row r="5" spans="1:46" s="195" customFormat="1" ht="9.75" customHeight="1">
      <c r="A5" s="357">
        <v>1</v>
      </c>
      <c r="B5" s="740" t="s">
        <v>188</v>
      </c>
      <c r="C5" s="740" t="s">
        <v>51</v>
      </c>
      <c r="D5" s="313" t="s">
        <v>50</v>
      </c>
      <c r="E5" s="313">
        <v>29</v>
      </c>
      <c r="F5" s="315">
        <v>39</v>
      </c>
      <c r="G5" s="315">
        <v>15</v>
      </c>
      <c r="H5" s="313">
        <v>0</v>
      </c>
      <c r="I5" s="315"/>
      <c r="J5" s="315"/>
      <c r="K5" s="320"/>
      <c r="L5" s="315"/>
      <c r="M5" s="1127">
        <v>83</v>
      </c>
      <c r="O5" s="357">
        <v>1</v>
      </c>
      <c r="P5" s="740" t="s">
        <v>80</v>
      </c>
      <c r="Q5" s="740" t="s">
        <v>25</v>
      </c>
      <c r="R5" s="313" t="s">
        <v>50</v>
      </c>
      <c r="S5" s="313">
        <v>30</v>
      </c>
      <c r="T5" s="320">
        <v>33</v>
      </c>
      <c r="U5" s="313">
        <v>31</v>
      </c>
      <c r="V5" s="313">
        <v>29.5</v>
      </c>
      <c r="W5" s="320"/>
      <c r="X5" s="315"/>
      <c r="Y5" s="315"/>
      <c r="Z5" s="315"/>
      <c r="AA5" s="1127">
        <f t="shared" ref="AA5:AA16" si="0">SUM(S5:Z5)</f>
        <v>123.5</v>
      </c>
      <c r="AB5" s="827">
        <v>15.4375</v>
      </c>
      <c r="AD5" s="357">
        <v>1</v>
      </c>
      <c r="AE5" s="811" t="s">
        <v>172</v>
      </c>
      <c r="AF5" s="811" t="s">
        <v>62</v>
      </c>
      <c r="AG5" s="313" t="s">
        <v>98</v>
      </c>
      <c r="AH5" s="313">
        <v>19</v>
      </c>
      <c r="AI5" s="319">
        <v>17.5</v>
      </c>
      <c r="AJ5" s="319">
        <v>18</v>
      </c>
      <c r="AK5" s="313">
        <v>5</v>
      </c>
      <c r="AL5" s="319"/>
      <c r="AM5" s="319"/>
      <c r="AN5" s="319"/>
      <c r="AO5" s="319"/>
      <c r="AP5" s="1128">
        <v>59.5</v>
      </c>
    </row>
    <row r="6" spans="1:46" s="195" customFormat="1" ht="9.75" customHeight="1">
      <c r="A6" s="355">
        <v>2</v>
      </c>
      <c r="B6" s="811" t="s">
        <v>172</v>
      </c>
      <c r="C6" s="811" t="s">
        <v>62</v>
      </c>
      <c r="D6" s="313" t="s">
        <v>98</v>
      </c>
      <c r="E6" s="313">
        <v>18</v>
      </c>
      <c r="F6" s="319">
        <v>12</v>
      </c>
      <c r="G6" s="319">
        <v>23</v>
      </c>
      <c r="H6" s="313">
        <v>21</v>
      </c>
      <c r="I6" s="319"/>
      <c r="J6" s="319"/>
      <c r="K6" s="319"/>
      <c r="L6" s="319"/>
      <c r="M6" s="1127">
        <v>74</v>
      </c>
      <c r="O6" s="355">
        <v>2</v>
      </c>
      <c r="P6" s="656" t="s">
        <v>146</v>
      </c>
      <c r="Q6" s="664" t="s">
        <v>147</v>
      </c>
      <c r="R6" s="313" t="s">
        <v>34</v>
      </c>
      <c r="S6" s="313">
        <v>29</v>
      </c>
      <c r="T6" s="313">
        <v>28</v>
      </c>
      <c r="U6" s="313">
        <v>35.5</v>
      </c>
      <c r="V6" s="313">
        <v>0</v>
      </c>
      <c r="W6" s="313"/>
      <c r="X6" s="315"/>
      <c r="Y6" s="315"/>
      <c r="Z6" s="315"/>
      <c r="AA6" s="1127">
        <f t="shared" si="0"/>
        <v>92.5</v>
      </c>
      <c r="AB6" s="827">
        <v>13.214285714285714</v>
      </c>
      <c r="AD6" s="355">
        <v>2</v>
      </c>
      <c r="AE6" s="669" t="s">
        <v>553</v>
      </c>
      <c r="AF6" s="669" t="s">
        <v>69</v>
      </c>
      <c r="AG6" s="206" t="s">
        <v>513</v>
      </c>
      <c r="AH6" s="319">
        <v>12</v>
      </c>
      <c r="AI6" s="313">
        <v>17</v>
      </c>
      <c r="AJ6" s="313">
        <v>5</v>
      </c>
      <c r="AK6" s="313">
        <v>11.5</v>
      </c>
      <c r="AL6" s="313"/>
      <c r="AM6" s="313"/>
      <c r="AN6" s="313"/>
      <c r="AO6" s="313"/>
      <c r="AP6" s="1128">
        <v>45.5</v>
      </c>
    </row>
    <row r="7" spans="1:46" s="195" customFormat="1" ht="9.75" customHeight="1">
      <c r="A7" s="200">
        <v>3</v>
      </c>
      <c r="B7" s="740" t="s">
        <v>297</v>
      </c>
      <c r="C7" s="740" t="s">
        <v>298</v>
      </c>
      <c r="D7" s="313" t="s">
        <v>275</v>
      </c>
      <c r="E7" s="313">
        <v>16</v>
      </c>
      <c r="F7" s="313">
        <v>28</v>
      </c>
      <c r="G7" s="313">
        <v>21</v>
      </c>
      <c r="H7" s="313">
        <v>6</v>
      </c>
      <c r="I7" s="313"/>
      <c r="J7" s="313"/>
      <c r="K7" s="313"/>
      <c r="L7" s="313"/>
      <c r="M7" s="1127">
        <v>71</v>
      </c>
      <c r="O7" s="200">
        <v>3</v>
      </c>
      <c r="P7" s="660" t="s">
        <v>148</v>
      </c>
      <c r="Q7" s="664" t="s">
        <v>149</v>
      </c>
      <c r="R7" s="313" t="s">
        <v>34</v>
      </c>
      <c r="S7" s="313">
        <v>28</v>
      </c>
      <c r="T7" s="320">
        <v>29.5</v>
      </c>
      <c r="U7" s="313">
        <v>0</v>
      </c>
      <c r="V7" s="320">
        <v>34</v>
      </c>
      <c r="W7" s="313"/>
      <c r="X7" s="315"/>
      <c r="Y7" s="313"/>
      <c r="Z7" s="315"/>
      <c r="AA7" s="1127">
        <f t="shared" si="0"/>
        <v>91.5</v>
      </c>
      <c r="AB7" s="827">
        <v>13.071428571428571</v>
      </c>
      <c r="AD7" s="200">
        <v>3</v>
      </c>
      <c r="AE7" s="740" t="s">
        <v>291</v>
      </c>
      <c r="AF7" s="740" t="s">
        <v>47</v>
      </c>
      <c r="AG7" s="313" t="s">
        <v>275</v>
      </c>
      <c r="AH7" s="315">
        <v>0</v>
      </c>
      <c r="AI7" s="313">
        <v>4</v>
      </c>
      <c r="AJ7" s="313">
        <v>14.5</v>
      </c>
      <c r="AK7" s="313">
        <v>22</v>
      </c>
      <c r="AL7" s="313"/>
      <c r="AM7" s="313"/>
      <c r="AN7" s="313"/>
      <c r="AO7" s="313"/>
      <c r="AP7" s="1128">
        <v>40.5</v>
      </c>
    </row>
    <row r="8" spans="1:46" s="195" customFormat="1" ht="9.75" customHeight="1">
      <c r="A8" s="206">
        <v>4</v>
      </c>
      <c r="B8" s="740" t="s">
        <v>291</v>
      </c>
      <c r="C8" s="740" t="s">
        <v>47</v>
      </c>
      <c r="D8" s="313" t="s">
        <v>275</v>
      </c>
      <c r="E8" s="315">
        <v>14</v>
      </c>
      <c r="F8" s="313">
        <v>12</v>
      </c>
      <c r="G8" s="313">
        <v>13</v>
      </c>
      <c r="H8" s="313">
        <v>22</v>
      </c>
      <c r="I8" s="313"/>
      <c r="J8" s="313"/>
      <c r="K8" s="313"/>
      <c r="L8" s="313"/>
      <c r="M8" s="1127">
        <v>61</v>
      </c>
      <c r="O8" s="206">
        <v>4</v>
      </c>
      <c r="P8" s="669" t="s">
        <v>210</v>
      </c>
      <c r="Q8" s="669" t="s">
        <v>554</v>
      </c>
      <c r="R8" s="356" t="s">
        <v>513</v>
      </c>
      <c r="S8" s="313">
        <v>24.5</v>
      </c>
      <c r="T8" s="313">
        <v>22.5</v>
      </c>
      <c r="U8" s="313">
        <v>22.5</v>
      </c>
      <c r="V8" s="320">
        <v>26</v>
      </c>
      <c r="W8" s="313"/>
      <c r="X8" s="315"/>
      <c r="Y8" s="315"/>
      <c r="Z8" s="315"/>
      <c r="AA8" s="1127">
        <f t="shared" si="0"/>
        <v>95.5</v>
      </c>
      <c r="AB8" s="827">
        <v>11.9375</v>
      </c>
      <c r="AD8" s="209">
        <v>4</v>
      </c>
      <c r="AE8" s="740" t="s">
        <v>286</v>
      </c>
      <c r="AF8" s="740" t="s">
        <v>81</v>
      </c>
      <c r="AG8" s="313" t="s">
        <v>275</v>
      </c>
      <c r="AH8" s="313">
        <v>22</v>
      </c>
      <c r="AI8" s="313">
        <v>10</v>
      </c>
      <c r="AJ8" s="313">
        <v>4</v>
      </c>
      <c r="AK8" s="313">
        <v>4</v>
      </c>
      <c r="AL8" s="313"/>
      <c r="AM8" s="313"/>
      <c r="AN8" s="313"/>
      <c r="AO8" s="313"/>
      <c r="AP8" s="1128">
        <v>40</v>
      </c>
    </row>
    <row r="9" spans="1:46" s="195" customFormat="1" ht="9.75" customHeight="1">
      <c r="A9" s="206">
        <v>5</v>
      </c>
      <c r="B9" s="669" t="s">
        <v>48</v>
      </c>
      <c r="C9" s="305" t="s">
        <v>27</v>
      </c>
      <c r="D9" s="313" t="s">
        <v>34</v>
      </c>
      <c r="E9" s="313">
        <v>12</v>
      </c>
      <c r="F9" s="315">
        <v>13</v>
      </c>
      <c r="G9" s="313">
        <v>17</v>
      </c>
      <c r="H9" s="313">
        <v>17</v>
      </c>
      <c r="I9" s="313"/>
      <c r="J9" s="315"/>
      <c r="K9" s="313"/>
      <c r="L9" s="315"/>
      <c r="M9" s="1127">
        <v>59</v>
      </c>
      <c r="O9" s="209">
        <v>5</v>
      </c>
      <c r="P9" s="811" t="s">
        <v>194</v>
      </c>
      <c r="Q9" s="811" t="s">
        <v>51</v>
      </c>
      <c r="R9" s="313" t="s">
        <v>98</v>
      </c>
      <c r="S9" s="315">
        <v>25</v>
      </c>
      <c r="T9" s="313">
        <v>30</v>
      </c>
      <c r="U9" s="313">
        <v>26.5</v>
      </c>
      <c r="V9" s="320">
        <v>0</v>
      </c>
      <c r="W9" s="313"/>
      <c r="X9" s="313"/>
      <c r="Y9" s="313"/>
      <c r="Z9" s="315"/>
      <c r="AA9" s="1127">
        <f t="shared" si="0"/>
        <v>81.5</v>
      </c>
      <c r="AB9" s="827">
        <v>11.642857142857142</v>
      </c>
      <c r="AD9" s="209">
        <v>5</v>
      </c>
      <c r="AE9" s="666" t="s">
        <v>91</v>
      </c>
      <c r="AF9" s="667" t="s">
        <v>282</v>
      </c>
      <c r="AG9" s="313" t="s">
        <v>34</v>
      </c>
      <c r="AH9" s="313">
        <v>5</v>
      </c>
      <c r="AI9" s="313">
        <v>14</v>
      </c>
      <c r="AJ9" s="313">
        <v>10</v>
      </c>
      <c r="AK9" s="313">
        <v>10</v>
      </c>
      <c r="AL9" s="313"/>
      <c r="AM9" s="315"/>
      <c r="AN9" s="315"/>
      <c r="AO9" s="315"/>
      <c r="AP9" s="1128">
        <v>39</v>
      </c>
    </row>
    <row r="10" spans="1:46" s="195" customFormat="1" ht="9.75" customHeight="1">
      <c r="A10" s="206">
        <v>6</v>
      </c>
      <c r="B10" s="669" t="s">
        <v>54</v>
      </c>
      <c r="C10" s="667" t="s">
        <v>55</v>
      </c>
      <c r="D10" s="313" t="s">
        <v>34</v>
      </c>
      <c r="E10" s="319">
        <v>11</v>
      </c>
      <c r="F10" s="319">
        <v>7</v>
      </c>
      <c r="G10" s="319">
        <v>10</v>
      </c>
      <c r="H10" s="313">
        <v>21</v>
      </c>
      <c r="I10" s="319"/>
      <c r="J10" s="319"/>
      <c r="K10" s="319"/>
      <c r="L10" s="319"/>
      <c r="M10" s="1127">
        <v>49</v>
      </c>
      <c r="O10" s="209">
        <v>6</v>
      </c>
      <c r="P10" s="740" t="s">
        <v>218</v>
      </c>
      <c r="Q10" s="810" t="s">
        <v>108</v>
      </c>
      <c r="R10" s="313" t="s">
        <v>275</v>
      </c>
      <c r="S10" s="313">
        <v>27</v>
      </c>
      <c r="T10" s="320">
        <v>26.5</v>
      </c>
      <c r="U10" s="320">
        <v>31</v>
      </c>
      <c r="V10" s="320">
        <v>7.5</v>
      </c>
      <c r="W10" s="320"/>
      <c r="X10" s="315"/>
      <c r="Y10" s="315"/>
      <c r="Z10" s="315"/>
      <c r="AA10" s="1127">
        <f t="shared" si="0"/>
        <v>92</v>
      </c>
      <c r="AB10" s="827">
        <v>11.5</v>
      </c>
      <c r="AD10" s="209">
        <v>6</v>
      </c>
      <c r="AE10" s="669" t="s">
        <v>48</v>
      </c>
      <c r="AF10" s="305" t="s">
        <v>27</v>
      </c>
      <c r="AG10" s="313" t="s">
        <v>34</v>
      </c>
      <c r="AH10" s="313">
        <v>14</v>
      </c>
      <c r="AI10" s="315">
        <v>5</v>
      </c>
      <c r="AJ10" s="313">
        <v>0</v>
      </c>
      <c r="AK10" s="313">
        <v>19</v>
      </c>
      <c r="AL10" s="313"/>
      <c r="AM10" s="315"/>
      <c r="AN10" s="313"/>
      <c r="AO10" s="315"/>
      <c r="AP10" s="1128">
        <v>38</v>
      </c>
      <c r="AT10" s="453"/>
    </row>
    <row r="11" spans="1:46" s="195" customFormat="1" ht="9.75" customHeight="1">
      <c r="A11" s="209">
        <v>7</v>
      </c>
      <c r="B11" s="669" t="s">
        <v>82</v>
      </c>
      <c r="C11" s="305" t="s">
        <v>83</v>
      </c>
      <c r="D11" s="313" t="s">
        <v>34</v>
      </c>
      <c r="E11" s="313">
        <v>12</v>
      </c>
      <c r="F11" s="315">
        <v>0</v>
      </c>
      <c r="G11" s="313">
        <v>10</v>
      </c>
      <c r="H11" s="313">
        <v>24</v>
      </c>
      <c r="I11" s="313"/>
      <c r="J11" s="315"/>
      <c r="K11" s="313"/>
      <c r="L11" s="315"/>
      <c r="M11" s="1127">
        <v>46</v>
      </c>
      <c r="O11" s="209">
        <v>7</v>
      </c>
      <c r="P11" s="719" t="s">
        <v>156</v>
      </c>
      <c r="Q11" s="719" t="s">
        <v>266</v>
      </c>
      <c r="R11" s="313" t="s">
        <v>50</v>
      </c>
      <c r="S11" s="313">
        <v>29</v>
      </c>
      <c r="T11" s="320">
        <v>29.5</v>
      </c>
      <c r="U11" s="313">
        <v>0</v>
      </c>
      <c r="V11" s="320">
        <v>0</v>
      </c>
      <c r="W11" s="313"/>
      <c r="X11" s="315"/>
      <c r="Y11" s="313"/>
      <c r="Z11" s="315"/>
      <c r="AA11" s="1127">
        <f t="shared" si="0"/>
        <v>58.5</v>
      </c>
      <c r="AB11" s="827">
        <v>9.75</v>
      </c>
      <c r="AD11" s="209">
        <v>7</v>
      </c>
      <c r="AE11" s="669" t="s">
        <v>574</v>
      </c>
      <c r="AF11" s="305" t="s">
        <v>566</v>
      </c>
      <c r="AG11" s="313" t="s">
        <v>34</v>
      </c>
      <c r="AH11" s="313">
        <v>0</v>
      </c>
      <c r="AI11" s="315">
        <v>9</v>
      </c>
      <c r="AJ11" s="315">
        <v>7</v>
      </c>
      <c r="AK11" s="313">
        <v>19</v>
      </c>
      <c r="AL11" s="315"/>
      <c r="AM11" s="315"/>
      <c r="AN11" s="315"/>
      <c r="AO11" s="315"/>
      <c r="AP11" s="1128">
        <v>35</v>
      </c>
    </row>
    <row r="12" spans="1:46" s="195" customFormat="1" ht="9.75" customHeight="1">
      <c r="A12" s="206">
        <v>7</v>
      </c>
      <c r="B12" s="669" t="s">
        <v>145</v>
      </c>
      <c r="C12" s="305" t="s">
        <v>27</v>
      </c>
      <c r="D12" s="313" t="s">
        <v>34</v>
      </c>
      <c r="E12" s="315">
        <v>9</v>
      </c>
      <c r="F12" s="315">
        <v>17</v>
      </c>
      <c r="G12" s="313">
        <v>7</v>
      </c>
      <c r="H12" s="313">
        <v>13</v>
      </c>
      <c r="I12" s="315"/>
      <c r="J12" s="315"/>
      <c r="K12" s="315"/>
      <c r="L12" s="315"/>
      <c r="M12" s="1127">
        <v>46</v>
      </c>
      <c r="O12" s="209">
        <v>8</v>
      </c>
      <c r="P12" s="233" t="s">
        <v>145</v>
      </c>
      <c r="Q12" s="233" t="s">
        <v>164</v>
      </c>
      <c r="R12" s="206" t="s">
        <v>34</v>
      </c>
      <c r="S12" s="313">
        <v>0</v>
      </c>
      <c r="T12" s="315">
        <v>0</v>
      </c>
      <c r="U12" s="313">
        <v>24.51</v>
      </c>
      <c r="V12" s="320">
        <v>29</v>
      </c>
      <c r="W12" s="401"/>
      <c r="X12" s="315"/>
      <c r="Y12" s="313"/>
      <c r="Z12" s="315"/>
      <c r="AA12" s="1127">
        <f t="shared" si="0"/>
        <v>53.510000000000005</v>
      </c>
      <c r="AB12" s="827">
        <v>8.9183333333333348</v>
      </c>
      <c r="AD12" s="209">
        <v>8</v>
      </c>
      <c r="AE12" s="811" t="s">
        <v>171</v>
      </c>
      <c r="AF12" s="811" t="s">
        <v>69</v>
      </c>
      <c r="AG12" s="313" t="s">
        <v>98</v>
      </c>
      <c r="AH12" s="313">
        <v>5</v>
      </c>
      <c r="AI12" s="313">
        <v>10</v>
      </c>
      <c r="AJ12" s="313">
        <v>4</v>
      </c>
      <c r="AK12" s="313">
        <v>14.5</v>
      </c>
      <c r="AL12" s="313"/>
      <c r="AM12" s="313"/>
      <c r="AN12" s="313"/>
      <c r="AO12" s="313"/>
      <c r="AP12" s="1128">
        <v>33.5</v>
      </c>
    </row>
    <row r="13" spans="1:46" s="195" customFormat="1" ht="9.75" customHeight="1">
      <c r="A13" s="206">
        <v>9</v>
      </c>
      <c r="B13" s="669" t="s">
        <v>188</v>
      </c>
      <c r="C13" s="669" t="s">
        <v>61</v>
      </c>
      <c r="D13" s="313" t="s">
        <v>50</v>
      </c>
      <c r="E13" s="313">
        <v>21</v>
      </c>
      <c r="F13" s="315">
        <v>0</v>
      </c>
      <c r="G13" s="315">
        <v>11</v>
      </c>
      <c r="H13" s="313">
        <v>13</v>
      </c>
      <c r="I13" s="315"/>
      <c r="J13" s="315"/>
      <c r="K13" s="320"/>
      <c r="L13" s="315"/>
      <c r="M13" s="1127">
        <v>45</v>
      </c>
      <c r="O13" s="209">
        <v>9</v>
      </c>
      <c r="P13" s="322" t="s">
        <v>568</v>
      </c>
      <c r="Q13" s="224" t="s">
        <v>69</v>
      </c>
      <c r="R13" s="313" t="s">
        <v>98</v>
      </c>
      <c r="S13" s="313">
        <v>0</v>
      </c>
      <c r="T13" s="313">
        <v>0</v>
      </c>
      <c r="U13" s="313">
        <v>0</v>
      </c>
      <c r="V13" s="319">
        <v>31.5</v>
      </c>
      <c r="W13" s="1124"/>
      <c r="X13" s="319"/>
      <c r="Y13" s="319"/>
      <c r="Z13" s="319"/>
      <c r="AA13" s="1127">
        <f t="shared" si="0"/>
        <v>31.5</v>
      </c>
      <c r="AB13" s="827">
        <v>5.25</v>
      </c>
      <c r="AD13" s="209">
        <v>9</v>
      </c>
      <c r="AE13" s="740" t="s">
        <v>125</v>
      </c>
      <c r="AF13" s="740" t="s">
        <v>124</v>
      </c>
      <c r="AG13" s="313" t="s">
        <v>50</v>
      </c>
      <c r="AH13" s="313">
        <v>0</v>
      </c>
      <c r="AI13" s="313">
        <v>18</v>
      </c>
      <c r="AJ13" s="313">
        <v>5</v>
      </c>
      <c r="AK13" s="313">
        <v>10</v>
      </c>
      <c r="AL13" s="313"/>
      <c r="AM13" s="315"/>
      <c r="AN13" s="313"/>
      <c r="AO13" s="315"/>
      <c r="AP13" s="1128">
        <v>33</v>
      </c>
    </row>
    <row r="14" spans="1:46" s="195" customFormat="1" ht="9.75" customHeight="1">
      <c r="A14" s="209">
        <v>10</v>
      </c>
      <c r="B14" s="666" t="s">
        <v>553</v>
      </c>
      <c r="C14" s="666" t="s">
        <v>69</v>
      </c>
      <c r="D14" s="206" t="s">
        <v>513</v>
      </c>
      <c r="E14" s="863">
        <v>13</v>
      </c>
      <c r="F14" s="313">
        <v>8</v>
      </c>
      <c r="G14" s="313">
        <v>8</v>
      </c>
      <c r="H14" s="313">
        <v>10</v>
      </c>
      <c r="I14" s="313"/>
      <c r="J14" s="313"/>
      <c r="K14" s="313"/>
      <c r="L14" s="313"/>
      <c r="M14" s="1127">
        <v>39</v>
      </c>
      <c r="O14" s="209">
        <v>10</v>
      </c>
      <c r="P14" s="207" t="s">
        <v>327</v>
      </c>
      <c r="Q14" s="305" t="s">
        <v>51</v>
      </c>
      <c r="R14" s="313" t="s">
        <v>50</v>
      </c>
      <c r="S14" s="313">
        <v>0</v>
      </c>
      <c r="T14" s="313">
        <v>0</v>
      </c>
      <c r="U14" s="313">
        <v>0</v>
      </c>
      <c r="V14" s="313">
        <v>29</v>
      </c>
      <c r="W14" s="313"/>
      <c r="X14" s="315"/>
      <c r="Y14" s="315"/>
      <c r="Z14" s="315"/>
      <c r="AA14" s="1127">
        <f t="shared" si="0"/>
        <v>29</v>
      </c>
      <c r="AB14" s="827">
        <v>4.833333333333333</v>
      </c>
      <c r="AD14" s="209">
        <v>10</v>
      </c>
      <c r="AE14" s="740" t="s">
        <v>188</v>
      </c>
      <c r="AF14" s="740" t="s">
        <v>51</v>
      </c>
      <c r="AG14" s="313" t="s">
        <v>50</v>
      </c>
      <c r="AH14" s="313">
        <v>18</v>
      </c>
      <c r="AI14" s="315">
        <v>9</v>
      </c>
      <c r="AJ14" s="315">
        <v>4</v>
      </c>
      <c r="AK14" s="313">
        <v>0</v>
      </c>
      <c r="AL14" s="315"/>
      <c r="AM14" s="315"/>
      <c r="AN14" s="320"/>
      <c r="AO14" s="315"/>
      <c r="AP14" s="1128">
        <v>31</v>
      </c>
    </row>
    <row r="15" spans="1:46" s="195" customFormat="1" ht="9.75" customHeight="1">
      <c r="A15" s="206">
        <v>11</v>
      </c>
      <c r="B15" s="669" t="s">
        <v>80</v>
      </c>
      <c r="C15" s="669" t="s">
        <v>51</v>
      </c>
      <c r="D15" s="313" t="s">
        <v>50</v>
      </c>
      <c r="E15" s="313">
        <v>18</v>
      </c>
      <c r="F15" s="315">
        <v>6</v>
      </c>
      <c r="G15" s="313">
        <v>5</v>
      </c>
      <c r="H15" s="313">
        <v>9</v>
      </c>
      <c r="I15" s="315"/>
      <c r="J15" s="315"/>
      <c r="K15" s="320"/>
      <c r="L15" s="315"/>
      <c r="M15" s="1127">
        <v>38</v>
      </c>
      <c r="O15" s="209">
        <v>11</v>
      </c>
      <c r="P15" s="322" t="s">
        <v>838</v>
      </c>
      <c r="Q15" s="224" t="s">
        <v>81</v>
      </c>
      <c r="R15" s="313" t="s">
        <v>275</v>
      </c>
      <c r="S15" s="313">
        <v>0</v>
      </c>
      <c r="T15" s="313">
        <v>0</v>
      </c>
      <c r="U15" s="313">
        <v>0</v>
      </c>
      <c r="V15" s="319">
        <v>27.5</v>
      </c>
      <c r="W15" s="319"/>
      <c r="X15" s="319"/>
      <c r="Y15" s="319"/>
      <c r="Z15" s="319"/>
      <c r="AA15" s="1127">
        <f t="shared" si="0"/>
        <v>27.5</v>
      </c>
      <c r="AB15" s="827">
        <v>4.583333333333333</v>
      </c>
      <c r="AD15" s="209">
        <v>11</v>
      </c>
      <c r="AE15" s="727" t="s">
        <v>327</v>
      </c>
      <c r="AF15" s="727" t="s">
        <v>51</v>
      </c>
      <c r="AG15" s="313" t="s">
        <v>50</v>
      </c>
      <c r="AH15" s="319">
        <v>9</v>
      </c>
      <c r="AI15" s="315">
        <v>17</v>
      </c>
      <c r="AJ15" s="313">
        <v>0</v>
      </c>
      <c r="AK15" s="313">
        <v>4</v>
      </c>
      <c r="AL15" s="315"/>
      <c r="AM15" s="315"/>
      <c r="AN15" s="320"/>
      <c r="AO15" s="315"/>
      <c r="AP15" s="1128">
        <v>30</v>
      </c>
    </row>
    <row r="16" spans="1:46" s="195" customFormat="1" ht="9.75" customHeight="1">
      <c r="A16" s="206">
        <v>12</v>
      </c>
      <c r="B16" s="811" t="s">
        <v>171</v>
      </c>
      <c r="C16" s="811" t="s">
        <v>69</v>
      </c>
      <c r="D16" s="313" t="s">
        <v>98</v>
      </c>
      <c r="E16" s="313">
        <v>6</v>
      </c>
      <c r="F16" s="313">
        <v>7</v>
      </c>
      <c r="G16" s="313">
        <v>9</v>
      </c>
      <c r="H16" s="313">
        <v>12</v>
      </c>
      <c r="I16" s="313"/>
      <c r="J16" s="313"/>
      <c r="K16" s="313"/>
      <c r="L16" s="313"/>
      <c r="M16" s="1127">
        <v>34</v>
      </c>
      <c r="O16" s="209">
        <v>12</v>
      </c>
      <c r="P16" s="322" t="s">
        <v>327</v>
      </c>
      <c r="Q16" s="305" t="s">
        <v>27</v>
      </c>
      <c r="R16" s="313" t="s">
        <v>50</v>
      </c>
      <c r="S16" s="313">
        <v>0</v>
      </c>
      <c r="T16" s="313">
        <v>0</v>
      </c>
      <c r="U16" s="313">
        <v>0</v>
      </c>
      <c r="V16" s="313">
        <v>8</v>
      </c>
      <c r="W16" s="313"/>
      <c r="X16" s="315"/>
      <c r="Y16" s="313"/>
      <c r="Z16" s="315"/>
      <c r="AA16" s="1127">
        <f t="shared" si="0"/>
        <v>8</v>
      </c>
      <c r="AB16" s="827">
        <v>1.3333333333333333</v>
      </c>
      <c r="AD16" s="209">
        <v>12</v>
      </c>
      <c r="AE16" s="669" t="s">
        <v>80</v>
      </c>
      <c r="AF16" s="669" t="s">
        <v>51</v>
      </c>
      <c r="AG16" s="313" t="s">
        <v>50</v>
      </c>
      <c r="AH16" s="313">
        <v>15</v>
      </c>
      <c r="AI16" s="315">
        <v>10</v>
      </c>
      <c r="AJ16" s="313">
        <v>0</v>
      </c>
      <c r="AK16" s="313">
        <v>4.5</v>
      </c>
      <c r="AL16" s="315"/>
      <c r="AM16" s="315"/>
      <c r="AN16" s="320"/>
      <c r="AO16" s="315"/>
      <c r="AP16" s="1128">
        <v>29.5</v>
      </c>
    </row>
    <row r="17" spans="1:42" s="195" customFormat="1" ht="9.75" customHeight="1">
      <c r="A17" s="209">
        <v>13</v>
      </c>
      <c r="B17" s="666" t="s">
        <v>91</v>
      </c>
      <c r="C17" s="667" t="s">
        <v>282</v>
      </c>
      <c r="D17" s="313" t="s">
        <v>34</v>
      </c>
      <c r="E17" s="313">
        <v>5</v>
      </c>
      <c r="F17" s="313">
        <v>7</v>
      </c>
      <c r="G17" s="313">
        <v>10</v>
      </c>
      <c r="H17" s="313">
        <v>10</v>
      </c>
      <c r="I17" s="313"/>
      <c r="J17" s="315"/>
      <c r="K17" s="315"/>
      <c r="L17" s="315"/>
      <c r="M17" s="1127">
        <v>32</v>
      </c>
      <c r="N17" s="1126"/>
      <c r="O17" s="1416" t="s">
        <v>677</v>
      </c>
      <c r="P17" s="1416"/>
      <c r="Q17" s="1416"/>
      <c r="R17" s="1416"/>
      <c r="S17" s="1416"/>
      <c r="T17" s="1416"/>
      <c r="U17" s="1416"/>
      <c r="V17" s="1416"/>
      <c r="W17" s="1416"/>
      <c r="X17" s="1416"/>
      <c r="Y17" s="1416"/>
      <c r="Z17" s="1416"/>
      <c r="AA17" s="1416"/>
      <c r="AD17" s="209">
        <v>13</v>
      </c>
      <c r="AE17" s="669" t="s">
        <v>70</v>
      </c>
      <c r="AF17" s="305" t="s">
        <v>285</v>
      </c>
      <c r="AG17" s="313" t="s">
        <v>34</v>
      </c>
      <c r="AH17" s="315">
        <v>9.5</v>
      </c>
      <c r="AI17" s="313">
        <v>10</v>
      </c>
      <c r="AJ17" s="313">
        <v>9.5</v>
      </c>
      <c r="AK17" s="313">
        <v>0</v>
      </c>
      <c r="AL17" s="313"/>
      <c r="AM17" s="313"/>
      <c r="AN17" s="313"/>
      <c r="AO17" s="315"/>
      <c r="AP17" s="1128">
        <v>29</v>
      </c>
    </row>
    <row r="18" spans="1:42" s="195" customFormat="1" ht="9.75" customHeight="1">
      <c r="A18" s="209">
        <v>14</v>
      </c>
      <c r="B18" s="669" t="s">
        <v>58</v>
      </c>
      <c r="C18" s="669" t="s">
        <v>51</v>
      </c>
      <c r="D18" s="313" t="s">
        <v>50</v>
      </c>
      <c r="E18" s="313">
        <v>8</v>
      </c>
      <c r="F18" s="315">
        <v>8</v>
      </c>
      <c r="G18" s="313">
        <v>2</v>
      </c>
      <c r="H18" s="313">
        <v>11</v>
      </c>
      <c r="I18" s="313"/>
      <c r="J18" s="315"/>
      <c r="K18" s="313"/>
      <c r="L18" s="315"/>
      <c r="M18" s="1127">
        <v>29</v>
      </c>
      <c r="N18" s="1126"/>
      <c r="O18" s="1416"/>
      <c r="P18" s="1416"/>
      <c r="Q18" s="1416"/>
      <c r="R18" s="1416"/>
      <c r="S18" s="1416"/>
      <c r="T18" s="1416"/>
      <c r="U18" s="1416"/>
      <c r="V18" s="1416"/>
      <c r="W18" s="1416"/>
      <c r="X18" s="1416"/>
      <c r="Y18" s="1416"/>
      <c r="Z18" s="1416"/>
      <c r="AA18" s="1416"/>
      <c r="AD18" s="209">
        <v>13</v>
      </c>
      <c r="AE18" s="669" t="s">
        <v>188</v>
      </c>
      <c r="AF18" s="669" t="s">
        <v>61</v>
      </c>
      <c r="AG18" s="313" t="s">
        <v>50</v>
      </c>
      <c r="AH18" s="313">
        <v>5</v>
      </c>
      <c r="AI18" s="315">
        <v>0</v>
      </c>
      <c r="AJ18" s="315">
        <v>14</v>
      </c>
      <c r="AK18" s="313">
        <v>10</v>
      </c>
      <c r="AL18" s="315"/>
      <c r="AM18" s="315"/>
      <c r="AN18" s="320"/>
      <c r="AO18" s="315"/>
      <c r="AP18" s="1128">
        <v>29</v>
      </c>
    </row>
    <row r="19" spans="1:42" s="195" customFormat="1" ht="9.75" customHeight="1">
      <c r="A19" s="206">
        <v>15</v>
      </c>
      <c r="B19" s="669" t="s">
        <v>289</v>
      </c>
      <c r="C19" s="669" t="s">
        <v>290</v>
      </c>
      <c r="D19" s="313" t="s">
        <v>50</v>
      </c>
      <c r="E19" s="316">
        <v>11</v>
      </c>
      <c r="F19" s="315">
        <v>0</v>
      </c>
      <c r="G19" s="313">
        <v>0</v>
      </c>
      <c r="H19" s="313">
        <v>17</v>
      </c>
      <c r="I19" s="315"/>
      <c r="J19" s="315"/>
      <c r="K19" s="320"/>
      <c r="L19" s="315"/>
      <c r="M19" s="1127">
        <v>28</v>
      </c>
      <c r="O19" s="209">
        <v>42</v>
      </c>
      <c r="P19" s="811" t="s">
        <v>568</v>
      </c>
      <c r="Q19" s="927" t="s">
        <v>571</v>
      </c>
      <c r="R19" s="313" t="s">
        <v>98</v>
      </c>
      <c r="S19" s="313">
        <v>0</v>
      </c>
      <c r="T19" s="316">
        <v>0</v>
      </c>
      <c r="U19" s="313">
        <v>3</v>
      </c>
      <c r="V19" s="313">
        <v>3</v>
      </c>
      <c r="W19" s="313"/>
      <c r="X19" s="313"/>
      <c r="Y19" s="313"/>
      <c r="Z19" s="313"/>
      <c r="AA19" s="1127">
        <v>6</v>
      </c>
      <c r="AD19" s="209">
        <v>13</v>
      </c>
      <c r="AE19" s="669" t="s">
        <v>359</v>
      </c>
      <c r="AF19" s="669" t="s">
        <v>47</v>
      </c>
      <c r="AG19" s="313" t="s">
        <v>50</v>
      </c>
      <c r="AH19" s="315">
        <v>17</v>
      </c>
      <c r="AI19" s="315">
        <v>12</v>
      </c>
      <c r="AJ19" s="313">
        <v>0</v>
      </c>
      <c r="AK19" s="313">
        <v>0</v>
      </c>
      <c r="AL19" s="313"/>
      <c r="AM19" s="315"/>
      <c r="AN19" s="313"/>
      <c r="AO19" s="315"/>
      <c r="AP19" s="1128">
        <v>29</v>
      </c>
    </row>
    <row r="20" spans="1:42" s="195" customFormat="1" ht="9.75" customHeight="1">
      <c r="A20" s="206">
        <v>15</v>
      </c>
      <c r="B20" s="727" t="s">
        <v>327</v>
      </c>
      <c r="C20" s="727" t="s">
        <v>27</v>
      </c>
      <c r="D20" s="313" t="s">
        <v>50</v>
      </c>
      <c r="E20" s="313">
        <v>12</v>
      </c>
      <c r="F20" s="315">
        <v>0</v>
      </c>
      <c r="G20" s="313">
        <v>6</v>
      </c>
      <c r="H20" s="313">
        <v>10</v>
      </c>
      <c r="I20" s="313"/>
      <c r="J20" s="315"/>
      <c r="K20" s="313"/>
      <c r="L20" s="315"/>
      <c r="M20" s="1127">
        <v>28</v>
      </c>
      <c r="O20" s="209">
        <v>45</v>
      </c>
      <c r="P20" s="656" t="s">
        <v>564</v>
      </c>
      <c r="Q20" s="726" t="s">
        <v>108</v>
      </c>
      <c r="R20" s="313" t="s">
        <v>34</v>
      </c>
      <c r="S20" s="315">
        <v>0</v>
      </c>
      <c r="T20" s="313">
        <v>0</v>
      </c>
      <c r="U20" s="313">
        <v>0</v>
      </c>
      <c r="V20" s="313">
        <v>5</v>
      </c>
      <c r="W20" s="313"/>
      <c r="X20" s="313"/>
      <c r="Y20" s="313"/>
      <c r="Z20" s="315"/>
      <c r="AA20" s="1127">
        <v>5</v>
      </c>
      <c r="AD20" s="209">
        <v>16</v>
      </c>
      <c r="AE20" s="740" t="s">
        <v>297</v>
      </c>
      <c r="AF20" s="740" t="s">
        <v>298</v>
      </c>
      <c r="AG20" s="313" t="s">
        <v>275</v>
      </c>
      <c r="AH20" s="313">
        <v>3</v>
      </c>
      <c r="AI20" s="313">
        <v>9.5</v>
      </c>
      <c r="AJ20" s="313">
        <v>9</v>
      </c>
      <c r="AK20" s="313">
        <v>4.5</v>
      </c>
      <c r="AL20" s="313"/>
      <c r="AM20" s="313"/>
      <c r="AN20" s="313"/>
      <c r="AO20" s="313"/>
      <c r="AP20" s="1128">
        <v>26</v>
      </c>
    </row>
    <row r="21" spans="1:42" s="195" customFormat="1" ht="9.75" customHeight="1">
      <c r="A21" s="209">
        <v>17</v>
      </c>
      <c r="B21" s="656" t="s">
        <v>577</v>
      </c>
      <c r="C21" s="305" t="s">
        <v>73</v>
      </c>
      <c r="D21" s="313" t="s">
        <v>34</v>
      </c>
      <c r="E21" s="315">
        <v>4</v>
      </c>
      <c r="F21" s="315">
        <v>4</v>
      </c>
      <c r="G21" s="315">
        <v>5</v>
      </c>
      <c r="H21" s="313">
        <v>12</v>
      </c>
      <c r="I21" s="315"/>
      <c r="J21" s="315"/>
      <c r="K21" s="315"/>
      <c r="L21" s="315"/>
      <c r="M21" s="1127">
        <v>25</v>
      </c>
      <c r="O21" s="209">
        <v>45</v>
      </c>
      <c r="P21" s="666" t="s">
        <v>557</v>
      </c>
      <c r="Q21" s="814" t="s">
        <v>151</v>
      </c>
      <c r="R21" s="313" t="s">
        <v>34</v>
      </c>
      <c r="S21" s="313">
        <v>5</v>
      </c>
      <c r="T21" s="313">
        <v>0</v>
      </c>
      <c r="U21" s="313">
        <v>0</v>
      </c>
      <c r="V21" s="313">
        <v>0</v>
      </c>
      <c r="W21" s="313"/>
      <c r="X21" s="315"/>
      <c r="Y21" s="315"/>
      <c r="Z21" s="315"/>
      <c r="AA21" s="1127">
        <v>5</v>
      </c>
      <c r="AD21" s="209">
        <v>17</v>
      </c>
      <c r="AE21" s="669" t="s">
        <v>82</v>
      </c>
      <c r="AF21" s="305" t="s">
        <v>83</v>
      </c>
      <c r="AG21" s="313" t="s">
        <v>34</v>
      </c>
      <c r="AH21" s="313">
        <v>0</v>
      </c>
      <c r="AI21" s="315">
        <v>0</v>
      </c>
      <c r="AJ21" s="313">
        <v>19</v>
      </c>
      <c r="AK21" s="313">
        <v>5</v>
      </c>
      <c r="AL21" s="313"/>
      <c r="AM21" s="315"/>
      <c r="AN21" s="313"/>
      <c r="AO21" s="315"/>
      <c r="AP21" s="1128">
        <v>24</v>
      </c>
    </row>
    <row r="22" spans="1:42" s="195" customFormat="1" ht="9.75" customHeight="1">
      <c r="A22" s="209">
        <v>17</v>
      </c>
      <c r="B22" s="740" t="s">
        <v>125</v>
      </c>
      <c r="C22" s="740" t="s">
        <v>124</v>
      </c>
      <c r="D22" s="313" t="s">
        <v>50</v>
      </c>
      <c r="E22" s="313">
        <v>0</v>
      </c>
      <c r="F22" s="313">
        <v>12</v>
      </c>
      <c r="G22" s="313">
        <v>5</v>
      </c>
      <c r="H22" s="313">
        <v>8</v>
      </c>
      <c r="I22" s="313"/>
      <c r="J22" s="315"/>
      <c r="K22" s="313"/>
      <c r="L22" s="315"/>
      <c r="M22" s="1127">
        <v>25</v>
      </c>
      <c r="O22" s="209">
        <v>47</v>
      </c>
      <c r="P22" s="666" t="s">
        <v>280</v>
      </c>
      <c r="Q22" s="814" t="s">
        <v>281</v>
      </c>
      <c r="R22" s="313" t="s">
        <v>34</v>
      </c>
      <c r="S22" s="313">
        <v>0</v>
      </c>
      <c r="T22" s="315">
        <v>0</v>
      </c>
      <c r="U22" s="315">
        <v>4</v>
      </c>
      <c r="V22" s="313">
        <v>0</v>
      </c>
      <c r="W22" s="315"/>
      <c r="X22" s="315"/>
      <c r="Y22" s="315"/>
      <c r="Z22" s="315"/>
      <c r="AA22" s="1127">
        <v>4</v>
      </c>
      <c r="AD22" s="209">
        <v>18</v>
      </c>
      <c r="AE22" s="669" t="s">
        <v>145</v>
      </c>
      <c r="AF22" s="305" t="s">
        <v>27</v>
      </c>
      <c r="AG22" s="313" t="s">
        <v>34</v>
      </c>
      <c r="AH22" s="313">
        <v>4</v>
      </c>
      <c r="AI22" s="313">
        <v>10</v>
      </c>
      <c r="AJ22" s="313">
        <v>0</v>
      </c>
      <c r="AK22" s="313">
        <v>5</v>
      </c>
      <c r="AL22" s="313"/>
      <c r="AM22" s="315"/>
      <c r="AN22" s="315"/>
      <c r="AO22" s="315"/>
      <c r="AP22" s="1128">
        <v>19</v>
      </c>
    </row>
    <row r="23" spans="1:42" s="195" customFormat="1" ht="9.75" customHeight="1">
      <c r="A23" s="206">
        <v>17</v>
      </c>
      <c r="B23" s="811" t="s">
        <v>114</v>
      </c>
      <c r="C23" s="811" t="s">
        <v>51</v>
      </c>
      <c r="D23" s="313" t="s">
        <v>98</v>
      </c>
      <c r="E23" s="313">
        <v>0</v>
      </c>
      <c r="F23" s="319">
        <v>6</v>
      </c>
      <c r="G23" s="319">
        <v>8</v>
      </c>
      <c r="H23" s="313">
        <v>11</v>
      </c>
      <c r="I23" s="319"/>
      <c r="J23" s="319"/>
      <c r="K23" s="319"/>
      <c r="L23" s="319"/>
      <c r="M23" s="1127">
        <v>25</v>
      </c>
      <c r="O23" s="209">
        <v>47</v>
      </c>
      <c r="P23" s="669" t="s">
        <v>294</v>
      </c>
      <c r="Q23" s="812" t="s">
        <v>295</v>
      </c>
      <c r="R23" s="313" t="s">
        <v>50</v>
      </c>
      <c r="S23" s="320">
        <v>0</v>
      </c>
      <c r="T23" s="315">
        <v>4</v>
      </c>
      <c r="U23" s="313">
        <v>0</v>
      </c>
      <c r="V23" s="313">
        <v>0</v>
      </c>
      <c r="W23" s="313"/>
      <c r="X23" s="315"/>
      <c r="Y23" s="313"/>
      <c r="Z23" s="315"/>
      <c r="AA23" s="1127">
        <v>4</v>
      </c>
      <c r="AD23" s="209">
        <v>19</v>
      </c>
      <c r="AE23" s="811" t="s">
        <v>114</v>
      </c>
      <c r="AF23" s="811" t="s">
        <v>51</v>
      </c>
      <c r="AG23" s="313" t="s">
        <v>98</v>
      </c>
      <c r="AH23" s="313">
        <v>0</v>
      </c>
      <c r="AI23" s="319">
        <v>4</v>
      </c>
      <c r="AJ23" s="319">
        <v>0</v>
      </c>
      <c r="AK23" s="313">
        <v>14.5</v>
      </c>
      <c r="AL23" s="319"/>
      <c r="AM23" s="319"/>
      <c r="AN23" s="319"/>
      <c r="AO23" s="319"/>
      <c r="AP23" s="1128">
        <v>18.5</v>
      </c>
    </row>
    <row r="24" spans="1:42" s="195" customFormat="1" ht="9.75" customHeight="1">
      <c r="A24" s="206">
        <v>20</v>
      </c>
      <c r="B24" s="727" t="s">
        <v>327</v>
      </c>
      <c r="C24" s="727" t="s">
        <v>51</v>
      </c>
      <c r="D24" s="313" t="s">
        <v>50</v>
      </c>
      <c r="E24" s="863">
        <v>11</v>
      </c>
      <c r="F24" s="315">
        <v>10</v>
      </c>
      <c r="G24" s="313">
        <v>2</v>
      </c>
      <c r="H24" s="313">
        <v>1</v>
      </c>
      <c r="I24" s="315"/>
      <c r="J24" s="315"/>
      <c r="K24" s="320"/>
      <c r="L24" s="315"/>
      <c r="M24" s="1127">
        <v>24</v>
      </c>
      <c r="O24" s="209">
        <v>47</v>
      </c>
      <c r="P24" s="666" t="s">
        <v>572</v>
      </c>
      <c r="Q24" s="791" t="s">
        <v>79</v>
      </c>
      <c r="R24" s="206" t="s">
        <v>513</v>
      </c>
      <c r="S24" s="313">
        <v>0</v>
      </c>
      <c r="T24" s="320">
        <v>1</v>
      </c>
      <c r="U24" s="315">
        <v>0</v>
      </c>
      <c r="V24" s="313">
        <v>3</v>
      </c>
      <c r="W24" s="315"/>
      <c r="X24" s="315"/>
      <c r="Y24" s="315"/>
      <c r="Z24" s="315"/>
      <c r="AA24" s="1127">
        <v>4</v>
      </c>
      <c r="AD24" s="209">
        <v>20</v>
      </c>
      <c r="AE24" s="666" t="s">
        <v>557</v>
      </c>
      <c r="AF24" s="667" t="s">
        <v>151</v>
      </c>
      <c r="AG24" s="313" t="s">
        <v>34</v>
      </c>
      <c r="AH24" s="313">
        <v>18</v>
      </c>
      <c r="AI24" s="313">
        <v>0</v>
      </c>
      <c r="AJ24" s="313">
        <v>0</v>
      </c>
      <c r="AK24" s="313">
        <v>0</v>
      </c>
      <c r="AL24" s="313"/>
      <c r="AM24" s="315"/>
      <c r="AN24" s="315"/>
      <c r="AO24" s="315"/>
      <c r="AP24" s="1128">
        <v>18</v>
      </c>
    </row>
    <row r="25" spans="1:42" s="195" customFormat="1" ht="9.75" customHeight="1">
      <c r="A25" s="209">
        <v>21</v>
      </c>
      <c r="B25" s="727" t="s">
        <v>78</v>
      </c>
      <c r="C25" s="727" t="s">
        <v>92</v>
      </c>
      <c r="D25" s="313" t="s">
        <v>50</v>
      </c>
      <c r="E25" s="320">
        <v>11</v>
      </c>
      <c r="F25" s="315">
        <v>4</v>
      </c>
      <c r="G25" s="313">
        <v>3</v>
      </c>
      <c r="H25" s="313">
        <v>5</v>
      </c>
      <c r="I25" s="315"/>
      <c r="J25" s="315"/>
      <c r="K25" s="320"/>
      <c r="L25" s="315"/>
      <c r="M25" s="1127">
        <v>23</v>
      </c>
      <c r="O25" s="209">
        <v>47</v>
      </c>
      <c r="P25" s="669" t="s">
        <v>713</v>
      </c>
      <c r="Q25" s="814" t="s">
        <v>176</v>
      </c>
      <c r="R25" s="206" t="s">
        <v>513</v>
      </c>
      <c r="S25" s="319">
        <v>0</v>
      </c>
      <c r="T25" s="319">
        <v>4</v>
      </c>
      <c r="U25" s="319">
        <v>0</v>
      </c>
      <c r="V25" s="313">
        <v>0</v>
      </c>
      <c r="W25" s="319"/>
      <c r="X25" s="319"/>
      <c r="Y25" s="319"/>
      <c r="Z25" s="319"/>
      <c r="AA25" s="1127">
        <v>4</v>
      </c>
      <c r="AD25" s="209">
        <v>21</v>
      </c>
      <c r="AE25" s="669" t="s">
        <v>54</v>
      </c>
      <c r="AF25" s="667" t="s">
        <v>55</v>
      </c>
      <c r="AG25" s="313" t="s">
        <v>34</v>
      </c>
      <c r="AH25" s="319">
        <v>0</v>
      </c>
      <c r="AI25" s="319">
        <v>10</v>
      </c>
      <c r="AJ25" s="319">
        <v>0</v>
      </c>
      <c r="AK25" s="313">
        <v>5</v>
      </c>
      <c r="AL25" s="319"/>
      <c r="AM25" s="319"/>
      <c r="AN25" s="319"/>
      <c r="AO25" s="319"/>
      <c r="AP25" s="1128">
        <v>15</v>
      </c>
    </row>
    <row r="26" spans="1:42" s="195" customFormat="1" ht="9.75" customHeight="1">
      <c r="A26" s="209">
        <v>22</v>
      </c>
      <c r="B26" s="669" t="s">
        <v>70</v>
      </c>
      <c r="C26" s="305" t="s">
        <v>285</v>
      </c>
      <c r="D26" s="313" t="s">
        <v>34</v>
      </c>
      <c r="E26" s="319">
        <v>5</v>
      </c>
      <c r="F26" s="315">
        <v>10</v>
      </c>
      <c r="G26" s="313">
        <v>5</v>
      </c>
      <c r="H26" s="313">
        <v>0</v>
      </c>
      <c r="I26" s="313"/>
      <c r="J26" s="315"/>
      <c r="K26" s="313"/>
      <c r="L26" s="315"/>
      <c r="M26" s="1127">
        <v>20</v>
      </c>
      <c r="O26" s="209">
        <v>47</v>
      </c>
      <c r="P26" s="811" t="s">
        <v>568</v>
      </c>
      <c r="Q26" s="811" t="s">
        <v>69</v>
      </c>
      <c r="R26" s="356" t="s">
        <v>98</v>
      </c>
      <c r="S26" s="313">
        <v>0</v>
      </c>
      <c r="T26" s="316">
        <v>0</v>
      </c>
      <c r="U26" s="313">
        <v>4</v>
      </c>
      <c r="V26" s="313">
        <v>0</v>
      </c>
      <c r="W26" s="313"/>
      <c r="X26" s="313"/>
      <c r="Y26" s="313"/>
      <c r="Z26" s="313"/>
      <c r="AA26" s="1127">
        <v>4</v>
      </c>
      <c r="AD26" s="209">
        <v>22</v>
      </c>
      <c r="AE26" s="669" t="s">
        <v>559</v>
      </c>
      <c r="AF26" s="669" t="s">
        <v>69</v>
      </c>
      <c r="AG26" s="206" t="s">
        <v>513</v>
      </c>
      <c r="AH26" s="313">
        <v>9.5</v>
      </c>
      <c r="AI26" s="316">
        <v>0</v>
      </c>
      <c r="AJ26" s="313">
        <v>0</v>
      </c>
      <c r="AK26" s="313">
        <v>5</v>
      </c>
      <c r="AL26" s="313"/>
      <c r="AM26" s="313"/>
      <c r="AN26" s="313"/>
      <c r="AO26" s="313"/>
      <c r="AP26" s="1128">
        <v>14.5</v>
      </c>
    </row>
    <row r="27" spans="1:42" s="195" customFormat="1" ht="9.75" customHeight="1">
      <c r="A27" s="206">
        <v>22</v>
      </c>
      <c r="B27" s="811" t="s">
        <v>579</v>
      </c>
      <c r="C27" s="811" t="s">
        <v>580</v>
      </c>
      <c r="D27" s="313" t="s">
        <v>98</v>
      </c>
      <c r="E27" s="313">
        <v>4</v>
      </c>
      <c r="F27" s="316">
        <v>4</v>
      </c>
      <c r="G27" s="313">
        <v>1</v>
      </c>
      <c r="H27" s="313">
        <v>11</v>
      </c>
      <c r="I27" s="313"/>
      <c r="J27" s="313"/>
      <c r="K27" s="313"/>
      <c r="L27" s="313"/>
      <c r="M27" s="1127">
        <v>20</v>
      </c>
      <c r="O27" s="209">
        <v>52</v>
      </c>
      <c r="P27" s="666" t="s">
        <v>578</v>
      </c>
      <c r="Q27" s="666" t="s">
        <v>61</v>
      </c>
      <c r="R27" s="120" t="s">
        <v>513</v>
      </c>
      <c r="S27" s="313">
        <v>0</v>
      </c>
      <c r="T27" s="863">
        <v>0</v>
      </c>
      <c r="U27" s="313">
        <v>3</v>
      </c>
      <c r="V27" s="313">
        <v>0</v>
      </c>
      <c r="W27" s="319"/>
      <c r="X27" s="319"/>
      <c r="Y27" s="319"/>
      <c r="Z27" s="319"/>
      <c r="AA27" s="1127">
        <v>3</v>
      </c>
      <c r="AD27" s="209">
        <v>23</v>
      </c>
      <c r="AE27" s="669" t="s">
        <v>284</v>
      </c>
      <c r="AF27" s="305" t="s">
        <v>47</v>
      </c>
      <c r="AG27" s="313" t="s">
        <v>34</v>
      </c>
      <c r="AH27" s="313">
        <v>0</v>
      </c>
      <c r="AI27" s="313">
        <v>5</v>
      </c>
      <c r="AJ27" s="313">
        <v>0</v>
      </c>
      <c r="AK27" s="313">
        <v>8.5</v>
      </c>
      <c r="AL27" s="313">
        <v>33</v>
      </c>
      <c r="AM27" s="315"/>
      <c r="AN27" s="315"/>
      <c r="AO27" s="315"/>
      <c r="AP27" s="1128">
        <v>13.5</v>
      </c>
    </row>
    <row r="28" spans="1:42" s="195" customFormat="1" ht="9.75" customHeight="1">
      <c r="A28" s="206">
        <v>24</v>
      </c>
      <c r="B28" s="659" t="s">
        <v>155</v>
      </c>
      <c r="C28" s="669" t="s">
        <v>47</v>
      </c>
      <c r="D28" s="313" t="s">
        <v>50</v>
      </c>
      <c r="E28" s="313">
        <v>0</v>
      </c>
      <c r="F28" s="315">
        <v>11</v>
      </c>
      <c r="G28" s="313">
        <v>3</v>
      </c>
      <c r="H28" s="313">
        <v>5</v>
      </c>
      <c r="I28" s="315"/>
      <c r="J28" s="315"/>
      <c r="K28" s="320"/>
      <c r="L28" s="315"/>
      <c r="M28" s="1127">
        <v>19</v>
      </c>
      <c r="O28" s="209">
        <v>52</v>
      </c>
      <c r="P28" s="811" t="s">
        <v>174</v>
      </c>
      <c r="Q28" s="811" t="s">
        <v>175</v>
      </c>
      <c r="R28" s="356" t="s">
        <v>98</v>
      </c>
      <c r="S28" s="313">
        <v>1</v>
      </c>
      <c r="T28" s="316">
        <v>0</v>
      </c>
      <c r="U28" s="313">
        <v>1</v>
      </c>
      <c r="V28" s="313">
        <v>1</v>
      </c>
      <c r="W28" s="313"/>
      <c r="X28" s="313"/>
      <c r="Y28" s="313"/>
      <c r="Z28" s="313"/>
      <c r="AA28" s="1127">
        <v>3</v>
      </c>
      <c r="AD28" s="209">
        <v>23</v>
      </c>
      <c r="AE28" s="660" t="s">
        <v>209</v>
      </c>
      <c r="AF28" s="664" t="s">
        <v>42</v>
      </c>
      <c r="AG28" s="313" t="s">
        <v>34</v>
      </c>
      <c r="AH28" s="313">
        <v>8.5</v>
      </c>
      <c r="AI28" s="315">
        <v>0</v>
      </c>
      <c r="AJ28" s="315">
        <v>5</v>
      </c>
      <c r="AK28" s="313">
        <v>0</v>
      </c>
      <c r="AL28" s="315"/>
      <c r="AM28" s="315"/>
      <c r="AN28" s="315"/>
      <c r="AO28" s="315"/>
      <c r="AP28" s="1128">
        <v>13.5</v>
      </c>
    </row>
    <row r="29" spans="1:42" s="195" customFormat="1" ht="9.75" customHeight="1">
      <c r="A29" s="209">
        <v>25</v>
      </c>
      <c r="B29" s="669" t="s">
        <v>359</v>
      </c>
      <c r="C29" s="669" t="s">
        <v>47</v>
      </c>
      <c r="D29" s="313" t="s">
        <v>50</v>
      </c>
      <c r="E29" s="320">
        <v>4</v>
      </c>
      <c r="F29" s="315">
        <v>12</v>
      </c>
      <c r="G29" s="313">
        <v>0</v>
      </c>
      <c r="H29" s="313">
        <v>0</v>
      </c>
      <c r="I29" s="313"/>
      <c r="J29" s="315"/>
      <c r="K29" s="313"/>
      <c r="L29" s="315"/>
      <c r="M29" s="1127">
        <v>16</v>
      </c>
      <c r="O29" s="209">
        <v>54</v>
      </c>
      <c r="P29" s="656" t="s">
        <v>565</v>
      </c>
      <c r="Q29" s="305" t="s">
        <v>566</v>
      </c>
      <c r="R29" s="356" t="s">
        <v>34</v>
      </c>
      <c r="S29" s="313">
        <v>0</v>
      </c>
      <c r="T29" s="313">
        <v>0</v>
      </c>
      <c r="U29" s="313">
        <v>1</v>
      </c>
      <c r="V29" s="313">
        <v>1</v>
      </c>
      <c r="W29" s="313"/>
      <c r="X29" s="315"/>
      <c r="Y29" s="315"/>
      <c r="Z29" s="315"/>
      <c r="AA29" s="1127">
        <v>2</v>
      </c>
      <c r="AD29" s="209">
        <v>23</v>
      </c>
      <c r="AE29" s="727" t="s">
        <v>78</v>
      </c>
      <c r="AF29" s="727" t="s">
        <v>92</v>
      </c>
      <c r="AG29" s="313" t="s">
        <v>50</v>
      </c>
      <c r="AH29" s="315">
        <v>9.5</v>
      </c>
      <c r="AI29" s="315">
        <v>0</v>
      </c>
      <c r="AJ29" s="313">
        <v>0</v>
      </c>
      <c r="AK29" s="313">
        <v>4</v>
      </c>
      <c r="AL29" s="315"/>
      <c r="AM29" s="315"/>
      <c r="AN29" s="320"/>
      <c r="AO29" s="315"/>
      <c r="AP29" s="1128">
        <v>13.5</v>
      </c>
    </row>
    <row r="30" spans="1:42" s="195" customFormat="1" ht="9.75" customHeight="1">
      <c r="A30" s="209">
        <v>26</v>
      </c>
      <c r="B30" s="669" t="s">
        <v>116</v>
      </c>
      <c r="C30" s="305" t="s">
        <v>99</v>
      </c>
      <c r="D30" s="313" t="s">
        <v>34</v>
      </c>
      <c r="E30" s="313">
        <v>7</v>
      </c>
      <c r="F30" s="315">
        <v>6</v>
      </c>
      <c r="G30" s="313">
        <v>1</v>
      </c>
      <c r="H30" s="313">
        <v>0</v>
      </c>
      <c r="I30" s="313"/>
      <c r="J30" s="315"/>
      <c r="K30" s="313"/>
      <c r="L30" s="315"/>
      <c r="M30" s="1127">
        <v>14</v>
      </c>
      <c r="O30" s="209">
        <v>54</v>
      </c>
      <c r="P30" s="740" t="s">
        <v>570</v>
      </c>
      <c r="Q30" s="810" t="s">
        <v>475</v>
      </c>
      <c r="R30" s="356" t="s">
        <v>275</v>
      </c>
      <c r="S30" s="313">
        <v>0</v>
      </c>
      <c r="T30" s="313">
        <v>0</v>
      </c>
      <c r="U30" s="313">
        <v>0</v>
      </c>
      <c r="V30" s="313">
        <v>2</v>
      </c>
      <c r="W30" s="313"/>
      <c r="X30" s="313"/>
      <c r="Y30" s="313"/>
      <c r="Z30" s="313"/>
      <c r="AA30" s="1127">
        <v>2</v>
      </c>
      <c r="AD30" s="209">
        <v>26</v>
      </c>
      <c r="AE30" s="666" t="s">
        <v>280</v>
      </c>
      <c r="AF30" s="667" t="s">
        <v>281</v>
      </c>
      <c r="AG30" s="313" t="s">
        <v>34</v>
      </c>
      <c r="AH30" s="315">
        <v>0</v>
      </c>
      <c r="AI30" s="315">
        <v>0</v>
      </c>
      <c r="AJ30" s="313">
        <v>9.5</v>
      </c>
      <c r="AK30" s="313">
        <v>0</v>
      </c>
      <c r="AL30" s="315"/>
      <c r="AM30" s="315"/>
      <c r="AN30" s="315"/>
      <c r="AO30" s="315"/>
      <c r="AP30" s="1128">
        <v>9.5</v>
      </c>
    </row>
    <row r="31" spans="1:42" s="195" customFormat="1" ht="9.75" customHeight="1">
      <c r="A31" s="206">
        <v>26</v>
      </c>
      <c r="B31" s="669" t="s">
        <v>284</v>
      </c>
      <c r="C31" s="305" t="s">
        <v>47</v>
      </c>
      <c r="D31" s="313" t="s">
        <v>34</v>
      </c>
      <c r="E31" s="313">
        <v>0</v>
      </c>
      <c r="F31" s="315">
        <v>4</v>
      </c>
      <c r="G31" s="313">
        <v>0</v>
      </c>
      <c r="H31" s="313">
        <v>10</v>
      </c>
      <c r="I31" s="315"/>
      <c r="J31" s="315"/>
      <c r="K31" s="315"/>
      <c r="L31" s="315"/>
      <c r="M31" s="1127">
        <v>14</v>
      </c>
      <c r="O31" s="209">
        <v>54</v>
      </c>
      <c r="P31" s="740" t="s">
        <v>573</v>
      </c>
      <c r="Q31" s="740" t="s">
        <v>21</v>
      </c>
      <c r="R31" s="356" t="s">
        <v>275</v>
      </c>
      <c r="S31" s="315">
        <v>0</v>
      </c>
      <c r="T31" s="313">
        <v>0</v>
      </c>
      <c r="U31" s="313">
        <v>0</v>
      </c>
      <c r="V31" s="313">
        <v>2</v>
      </c>
      <c r="W31" s="313"/>
      <c r="X31" s="313"/>
      <c r="Y31" s="313"/>
      <c r="Z31" s="313"/>
      <c r="AA31" s="1127">
        <v>2</v>
      </c>
      <c r="AD31" s="209">
        <v>26</v>
      </c>
      <c r="AE31" s="669" t="s">
        <v>578</v>
      </c>
      <c r="AF31" s="669" t="s">
        <v>61</v>
      </c>
      <c r="AG31" s="206" t="s">
        <v>513</v>
      </c>
      <c r="AH31" s="313">
        <v>0</v>
      </c>
      <c r="AI31" s="319">
        <v>0</v>
      </c>
      <c r="AJ31" s="313">
        <v>9.5</v>
      </c>
      <c r="AK31" s="313">
        <v>0</v>
      </c>
      <c r="AL31" s="319"/>
      <c r="AM31" s="319"/>
      <c r="AN31" s="319"/>
      <c r="AO31" s="319"/>
      <c r="AP31" s="1128">
        <v>9.5</v>
      </c>
    </row>
    <row r="32" spans="1:42" s="195" customFormat="1" ht="9.75" customHeight="1">
      <c r="A32" s="206">
        <v>28</v>
      </c>
      <c r="B32" s="740" t="s">
        <v>286</v>
      </c>
      <c r="C32" s="740" t="s">
        <v>81</v>
      </c>
      <c r="D32" s="313" t="s">
        <v>275</v>
      </c>
      <c r="E32" s="313">
        <v>9</v>
      </c>
      <c r="F32" s="313">
        <v>3</v>
      </c>
      <c r="G32" s="313">
        <v>1</v>
      </c>
      <c r="H32" s="313">
        <v>0</v>
      </c>
      <c r="I32" s="313"/>
      <c r="J32" s="313"/>
      <c r="K32" s="313"/>
      <c r="L32" s="313"/>
      <c r="M32" s="1127">
        <v>13</v>
      </c>
      <c r="O32" s="209">
        <v>54</v>
      </c>
      <c r="P32" s="669" t="s">
        <v>714</v>
      </c>
      <c r="Q32" s="669" t="s">
        <v>27</v>
      </c>
      <c r="R32" s="356" t="s">
        <v>275</v>
      </c>
      <c r="S32" s="313">
        <v>0</v>
      </c>
      <c r="T32" s="313">
        <v>2</v>
      </c>
      <c r="U32" s="313">
        <v>0</v>
      </c>
      <c r="V32" s="313">
        <v>0</v>
      </c>
      <c r="W32" s="313"/>
      <c r="X32" s="313"/>
      <c r="Y32" s="313"/>
      <c r="Z32" s="313"/>
      <c r="AA32" s="1127">
        <v>2</v>
      </c>
      <c r="AD32" s="209">
        <v>28</v>
      </c>
      <c r="AE32" s="656" t="s">
        <v>577</v>
      </c>
      <c r="AF32" s="305" t="s">
        <v>73</v>
      </c>
      <c r="AG32" s="313" t="s">
        <v>34</v>
      </c>
      <c r="AH32" s="319">
        <v>0</v>
      </c>
      <c r="AI32" s="315">
        <v>0</v>
      </c>
      <c r="AJ32" s="313">
        <v>0</v>
      </c>
      <c r="AK32" s="313">
        <v>9</v>
      </c>
      <c r="AL32" s="313"/>
      <c r="AM32" s="315"/>
      <c r="AN32" s="313"/>
      <c r="AO32" s="315"/>
      <c r="AP32" s="1128">
        <v>9</v>
      </c>
    </row>
    <row r="33" spans="1:42" s="195" customFormat="1" ht="9.75" customHeight="1">
      <c r="A33" s="209">
        <v>29</v>
      </c>
      <c r="B33" s="669" t="s">
        <v>283</v>
      </c>
      <c r="C33" s="305" t="s">
        <v>113</v>
      </c>
      <c r="D33" s="313" t="s">
        <v>34</v>
      </c>
      <c r="E33" s="313">
        <v>1</v>
      </c>
      <c r="F33" s="313">
        <v>2</v>
      </c>
      <c r="G33" s="313">
        <v>8</v>
      </c>
      <c r="H33" s="313">
        <v>0</v>
      </c>
      <c r="I33" s="313"/>
      <c r="J33" s="315"/>
      <c r="K33" s="313"/>
      <c r="L33" s="315"/>
      <c r="M33" s="1127">
        <v>11</v>
      </c>
      <c r="O33" s="209">
        <v>54</v>
      </c>
      <c r="P33" s="666" t="s">
        <v>558</v>
      </c>
      <c r="Q33" s="841" t="s">
        <v>256</v>
      </c>
      <c r="R33" s="120" t="s">
        <v>513</v>
      </c>
      <c r="S33" s="313">
        <v>1</v>
      </c>
      <c r="T33" s="313">
        <v>0</v>
      </c>
      <c r="U33" s="313">
        <v>0</v>
      </c>
      <c r="V33" s="313">
        <v>1</v>
      </c>
      <c r="W33" s="313"/>
      <c r="X33" s="313"/>
      <c r="Y33" s="313"/>
      <c r="Z33" s="313"/>
      <c r="AA33" s="1127">
        <v>2</v>
      </c>
      <c r="AD33" s="209">
        <v>28</v>
      </c>
      <c r="AE33" s="719" t="s">
        <v>86</v>
      </c>
      <c r="AF33" s="719" t="s">
        <v>164</v>
      </c>
      <c r="AG33" s="313" t="s">
        <v>50</v>
      </c>
      <c r="AH33" s="313">
        <v>0</v>
      </c>
      <c r="AI33" s="315">
        <v>0</v>
      </c>
      <c r="AJ33" s="313">
        <v>0</v>
      </c>
      <c r="AK33" s="313">
        <v>9</v>
      </c>
      <c r="AL33" s="313"/>
      <c r="AM33" s="315"/>
      <c r="AN33" s="313"/>
      <c r="AO33" s="315"/>
      <c r="AP33" s="1128">
        <v>9</v>
      </c>
    </row>
    <row r="34" spans="1:42" s="195" customFormat="1" ht="9.75" customHeight="1">
      <c r="A34" s="209">
        <v>29</v>
      </c>
      <c r="B34" s="811" t="s">
        <v>101</v>
      </c>
      <c r="C34" s="811" t="s">
        <v>69</v>
      </c>
      <c r="D34" s="313" t="s">
        <v>98</v>
      </c>
      <c r="E34" s="315">
        <v>5</v>
      </c>
      <c r="F34" s="316">
        <v>5</v>
      </c>
      <c r="G34" s="313">
        <v>1</v>
      </c>
      <c r="H34" s="313">
        <v>0</v>
      </c>
      <c r="I34" s="319"/>
      <c r="J34" s="319"/>
      <c r="K34" s="319"/>
      <c r="L34" s="319"/>
      <c r="M34" s="1127">
        <v>11</v>
      </c>
      <c r="O34" s="209">
        <v>54</v>
      </c>
      <c r="P34" s="207" t="s">
        <v>771</v>
      </c>
      <c r="Q34" s="207" t="s">
        <v>51</v>
      </c>
      <c r="R34" s="120" t="s">
        <v>513</v>
      </c>
      <c r="S34" s="313">
        <v>0</v>
      </c>
      <c r="T34" s="319">
        <v>0</v>
      </c>
      <c r="U34" s="319">
        <v>2</v>
      </c>
      <c r="V34" s="313">
        <v>0</v>
      </c>
      <c r="W34" s="319"/>
      <c r="X34" s="319"/>
      <c r="Y34" s="319"/>
      <c r="Z34" s="319"/>
      <c r="AA34" s="1127">
        <v>2</v>
      </c>
      <c r="AD34" s="209">
        <v>28</v>
      </c>
      <c r="AE34" s="740" t="s">
        <v>296</v>
      </c>
      <c r="AF34" s="740" t="s">
        <v>268</v>
      </c>
      <c r="AG34" s="313" t="s">
        <v>275</v>
      </c>
      <c r="AH34" s="313">
        <v>9</v>
      </c>
      <c r="AI34" s="313">
        <v>0</v>
      </c>
      <c r="AJ34" s="313">
        <v>0</v>
      </c>
      <c r="AK34" s="313">
        <v>0</v>
      </c>
      <c r="AL34" s="319"/>
      <c r="AM34" s="319"/>
      <c r="AN34" s="319"/>
      <c r="AO34" s="319"/>
      <c r="AP34" s="1128">
        <v>9</v>
      </c>
    </row>
    <row r="35" spans="1:42" s="195" customFormat="1" ht="9.75" customHeight="1">
      <c r="A35" s="209">
        <v>29</v>
      </c>
      <c r="B35" s="811" t="s">
        <v>203</v>
      </c>
      <c r="C35" s="811" t="s">
        <v>561</v>
      </c>
      <c r="D35" s="313" t="s">
        <v>98</v>
      </c>
      <c r="E35" s="315">
        <v>0</v>
      </c>
      <c r="F35" s="315">
        <v>5</v>
      </c>
      <c r="G35" s="315">
        <v>6</v>
      </c>
      <c r="H35" s="313">
        <v>0</v>
      </c>
      <c r="I35" s="315"/>
      <c r="J35" s="315"/>
      <c r="K35" s="315"/>
      <c r="L35" s="315"/>
      <c r="M35" s="1127">
        <v>11</v>
      </c>
      <c r="O35" s="209">
        <v>54</v>
      </c>
      <c r="P35" s="811" t="s">
        <v>582</v>
      </c>
      <c r="Q35" s="811" t="s">
        <v>404</v>
      </c>
      <c r="R35" s="356" t="s">
        <v>98</v>
      </c>
      <c r="S35" s="313">
        <v>2</v>
      </c>
      <c r="T35" s="316">
        <v>0</v>
      </c>
      <c r="U35" s="313">
        <v>0</v>
      </c>
      <c r="V35" s="313">
        <v>0</v>
      </c>
      <c r="W35" s="319"/>
      <c r="X35" s="319"/>
      <c r="Y35" s="319"/>
      <c r="Z35" s="319"/>
      <c r="AA35" s="1127">
        <v>2</v>
      </c>
      <c r="AD35" s="209">
        <v>31</v>
      </c>
      <c r="AE35" s="740" t="s">
        <v>195</v>
      </c>
      <c r="AF35" s="740" t="s">
        <v>62</v>
      </c>
      <c r="AG35" s="313" t="s">
        <v>275</v>
      </c>
      <c r="AH35" s="313">
        <v>0</v>
      </c>
      <c r="AI35" s="313">
        <v>4</v>
      </c>
      <c r="AJ35" s="313">
        <v>0</v>
      </c>
      <c r="AK35" s="313">
        <v>4</v>
      </c>
      <c r="AL35" s="313"/>
      <c r="AM35" s="313"/>
      <c r="AN35" s="313"/>
      <c r="AO35" s="313"/>
      <c r="AP35" s="1128">
        <v>8</v>
      </c>
    </row>
    <row r="36" spans="1:42" s="195" customFormat="1" ht="9.75" customHeight="1">
      <c r="A36" s="206">
        <v>32</v>
      </c>
      <c r="B36" s="669" t="s">
        <v>574</v>
      </c>
      <c r="C36" s="305" t="s">
        <v>566</v>
      </c>
      <c r="D36" s="313" t="s">
        <v>34</v>
      </c>
      <c r="E36" s="313">
        <v>1</v>
      </c>
      <c r="F36" s="313">
        <v>2</v>
      </c>
      <c r="G36" s="313">
        <v>2</v>
      </c>
      <c r="H36" s="313">
        <v>5</v>
      </c>
      <c r="I36" s="313"/>
      <c r="J36" s="315"/>
      <c r="K36" s="315"/>
      <c r="L36" s="315"/>
      <c r="M36" s="1127">
        <v>10</v>
      </c>
      <c r="O36" s="209">
        <v>61</v>
      </c>
      <c r="P36" s="656" t="s">
        <v>562</v>
      </c>
      <c r="Q36" s="305" t="s">
        <v>164</v>
      </c>
      <c r="R36" s="356" t="s">
        <v>34</v>
      </c>
      <c r="S36" s="313">
        <v>0</v>
      </c>
      <c r="T36" s="315">
        <v>1</v>
      </c>
      <c r="U36" s="315">
        <v>0</v>
      </c>
      <c r="V36" s="313">
        <v>0</v>
      </c>
      <c r="W36" s="315"/>
      <c r="X36" s="315"/>
      <c r="Y36" s="315"/>
      <c r="Z36" s="315"/>
      <c r="AA36" s="1127">
        <v>1</v>
      </c>
      <c r="AD36" s="209">
        <v>32</v>
      </c>
      <c r="AE36" s="669" t="s">
        <v>558</v>
      </c>
      <c r="AF36" s="305" t="s">
        <v>256</v>
      </c>
      <c r="AG36" s="206" t="s">
        <v>513</v>
      </c>
      <c r="AH36" s="313">
        <v>0</v>
      </c>
      <c r="AI36" s="313">
        <v>0</v>
      </c>
      <c r="AJ36" s="313">
        <v>7</v>
      </c>
      <c r="AK36" s="313">
        <v>0</v>
      </c>
      <c r="AL36" s="313"/>
      <c r="AM36" s="313"/>
      <c r="AN36" s="313"/>
      <c r="AO36" s="313"/>
      <c r="AP36" s="1128">
        <v>7</v>
      </c>
    </row>
    <row r="37" spans="1:42" s="195" customFormat="1" ht="9.75" customHeight="1">
      <c r="A37" s="209">
        <v>32</v>
      </c>
      <c r="B37" s="740" t="s">
        <v>296</v>
      </c>
      <c r="C37" s="740" t="s">
        <v>268</v>
      </c>
      <c r="D37" s="313" t="s">
        <v>275</v>
      </c>
      <c r="E37" s="313">
        <v>5</v>
      </c>
      <c r="F37" s="313">
        <v>0</v>
      </c>
      <c r="G37" s="313">
        <v>5</v>
      </c>
      <c r="H37" s="313">
        <v>0</v>
      </c>
      <c r="I37" s="319"/>
      <c r="J37" s="319"/>
      <c r="K37" s="319"/>
      <c r="L37" s="319"/>
      <c r="M37" s="1127">
        <v>10</v>
      </c>
      <c r="O37" s="209">
        <v>61</v>
      </c>
      <c r="P37" s="660" t="s">
        <v>148</v>
      </c>
      <c r="Q37" s="1122" t="s">
        <v>149</v>
      </c>
      <c r="R37" s="356" t="s">
        <v>34</v>
      </c>
      <c r="S37" s="313">
        <v>0</v>
      </c>
      <c r="T37" s="315">
        <v>0</v>
      </c>
      <c r="U37" s="313">
        <v>1</v>
      </c>
      <c r="V37" s="313">
        <v>0</v>
      </c>
      <c r="W37" s="313"/>
      <c r="X37" s="315"/>
      <c r="Y37" s="313"/>
      <c r="Z37" s="315"/>
      <c r="AA37" s="1127">
        <v>1</v>
      </c>
      <c r="AD37" s="209">
        <v>32</v>
      </c>
      <c r="AE37" s="669" t="s">
        <v>563</v>
      </c>
      <c r="AF37" s="669" t="s">
        <v>108</v>
      </c>
      <c r="AG37" s="206" t="s">
        <v>513</v>
      </c>
      <c r="AH37" s="313">
        <v>3</v>
      </c>
      <c r="AI37" s="313">
        <v>4</v>
      </c>
      <c r="AJ37" s="313">
        <v>0</v>
      </c>
      <c r="AK37" s="313">
        <v>0</v>
      </c>
      <c r="AL37" s="319"/>
      <c r="AM37" s="319"/>
      <c r="AN37" s="319"/>
      <c r="AO37" s="319"/>
      <c r="AP37" s="1128">
        <v>7</v>
      </c>
    </row>
    <row r="38" spans="1:42" s="195" customFormat="1" ht="9.75" customHeight="1">
      <c r="A38" s="209">
        <v>32</v>
      </c>
      <c r="B38" s="666" t="s">
        <v>559</v>
      </c>
      <c r="C38" s="666" t="s">
        <v>69</v>
      </c>
      <c r="D38" s="206" t="s">
        <v>513</v>
      </c>
      <c r="E38" s="313">
        <v>5</v>
      </c>
      <c r="F38" s="316">
        <v>3</v>
      </c>
      <c r="G38" s="313">
        <v>0</v>
      </c>
      <c r="H38" s="313">
        <v>2</v>
      </c>
      <c r="I38" s="313"/>
      <c r="J38" s="313"/>
      <c r="K38" s="313"/>
      <c r="L38" s="313"/>
      <c r="M38" s="1127">
        <v>10</v>
      </c>
      <c r="O38" s="209">
        <v>61</v>
      </c>
      <c r="P38" s="669" t="s">
        <v>300</v>
      </c>
      <c r="Q38" s="669" t="s">
        <v>301</v>
      </c>
      <c r="R38" s="356" t="s">
        <v>50</v>
      </c>
      <c r="S38" s="313">
        <v>0</v>
      </c>
      <c r="T38" s="315">
        <v>0</v>
      </c>
      <c r="U38" s="313">
        <v>1</v>
      </c>
      <c r="V38" s="313">
        <v>0</v>
      </c>
      <c r="W38" s="313"/>
      <c r="X38" s="315"/>
      <c r="Y38" s="313"/>
      <c r="Z38" s="315"/>
      <c r="AA38" s="1127">
        <v>1</v>
      </c>
      <c r="AD38" s="209">
        <v>34</v>
      </c>
      <c r="AE38" s="659" t="s">
        <v>155</v>
      </c>
      <c r="AF38" s="669" t="s">
        <v>47</v>
      </c>
      <c r="AG38" s="313" t="s">
        <v>50</v>
      </c>
      <c r="AH38" s="313">
        <v>0</v>
      </c>
      <c r="AI38" s="315">
        <v>0</v>
      </c>
      <c r="AJ38" s="313">
        <v>5</v>
      </c>
      <c r="AK38" s="313">
        <v>0</v>
      </c>
      <c r="AL38" s="315"/>
      <c r="AM38" s="315"/>
      <c r="AN38" s="320"/>
      <c r="AO38" s="315"/>
      <c r="AP38" s="1128">
        <v>5</v>
      </c>
    </row>
    <row r="39" spans="1:42" s="195" customFormat="1" ht="9.75" customHeight="1">
      <c r="A39" s="209">
        <v>32</v>
      </c>
      <c r="B39" s="666" t="s">
        <v>555</v>
      </c>
      <c r="C39" s="666" t="s">
        <v>62</v>
      </c>
      <c r="D39" s="206" t="s">
        <v>513</v>
      </c>
      <c r="E39" s="313">
        <v>4</v>
      </c>
      <c r="F39" s="313">
        <v>6</v>
      </c>
      <c r="G39" s="313">
        <v>0</v>
      </c>
      <c r="H39" s="313">
        <v>0</v>
      </c>
      <c r="I39" s="313"/>
      <c r="J39" s="313"/>
      <c r="K39" s="313"/>
      <c r="L39" s="313"/>
      <c r="M39" s="1127">
        <v>10</v>
      </c>
      <c r="O39" s="209">
        <v>61</v>
      </c>
      <c r="P39" s="740" t="s">
        <v>218</v>
      </c>
      <c r="Q39" s="740" t="s">
        <v>108</v>
      </c>
      <c r="R39" s="313" t="s">
        <v>275</v>
      </c>
      <c r="S39" s="313">
        <v>0</v>
      </c>
      <c r="T39" s="313">
        <v>0</v>
      </c>
      <c r="U39" s="313">
        <v>0</v>
      </c>
      <c r="V39" s="313">
        <v>1</v>
      </c>
      <c r="W39" s="313"/>
      <c r="X39" s="313"/>
      <c r="Y39" s="313"/>
      <c r="Z39" s="313"/>
      <c r="AA39" s="1127">
        <v>1</v>
      </c>
      <c r="AD39" s="209">
        <v>34</v>
      </c>
      <c r="AE39" s="676" t="s">
        <v>58</v>
      </c>
      <c r="AF39" s="676" t="s">
        <v>51</v>
      </c>
      <c r="AG39" s="313" t="s">
        <v>50</v>
      </c>
      <c r="AH39" s="313">
        <v>0</v>
      </c>
      <c r="AI39" s="315">
        <v>5</v>
      </c>
      <c r="AJ39" s="313">
        <v>0</v>
      </c>
      <c r="AK39" s="313">
        <v>0</v>
      </c>
      <c r="AL39" s="313"/>
      <c r="AM39" s="315"/>
      <c r="AN39" s="313"/>
      <c r="AO39" s="315"/>
      <c r="AP39" s="1128">
        <v>5</v>
      </c>
    </row>
    <row r="40" spans="1:42" s="195" customFormat="1" ht="9.75" customHeight="1">
      <c r="A40" s="209">
        <v>36</v>
      </c>
      <c r="B40" s="719" t="s">
        <v>156</v>
      </c>
      <c r="C40" s="719" t="s">
        <v>266</v>
      </c>
      <c r="D40" s="313" t="s">
        <v>50</v>
      </c>
      <c r="E40" s="320">
        <v>3</v>
      </c>
      <c r="F40" s="315">
        <v>6</v>
      </c>
      <c r="G40" s="313">
        <v>0</v>
      </c>
      <c r="H40" s="313">
        <v>0</v>
      </c>
      <c r="I40" s="313"/>
      <c r="J40" s="315"/>
      <c r="K40" s="313"/>
      <c r="L40" s="315"/>
      <c r="M40" s="1127">
        <v>9</v>
      </c>
      <c r="AD40" s="209">
        <v>34</v>
      </c>
      <c r="AE40" s="669" t="s">
        <v>289</v>
      </c>
      <c r="AF40" s="669" t="s">
        <v>290</v>
      </c>
      <c r="AG40" s="313" t="s">
        <v>50</v>
      </c>
      <c r="AH40" s="316">
        <v>0</v>
      </c>
      <c r="AI40" s="315">
        <v>0</v>
      </c>
      <c r="AJ40" s="313">
        <v>0</v>
      </c>
      <c r="AK40" s="313">
        <v>5</v>
      </c>
      <c r="AL40" s="315"/>
      <c r="AM40" s="315"/>
      <c r="AN40" s="320"/>
      <c r="AO40" s="315"/>
      <c r="AP40" s="1128">
        <v>5</v>
      </c>
    </row>
    <row r="41" spans="1:42" s="195" customFormat="1" ht="9.75" customHeight="1">
      <c r="A41" s="209">
        <v>36</v>
      </c>
      <c r="B41" s="669" t="s">
        <v>174</v>
      </c>
      <c r="C41" s="667" t="s">
        <v>108</v>
      </c>
      <c r="D41" s="313" t="s">
        <v>98</v>
      </c>
      <c r="E41" s="313">
        <v>0</v>
      </c>
      <c r="F41" s="313">
        <v>0</v>
      </c>
      <c r="G41" s="313">
        <v>0</v>
      </c>
      <c r="H41" s="313">
        <v>9</v>
      </c>
      <c r="I41" s="313"/>
      <c r="J41" s="313"/>
      <c r="K41" s="313"/>
      <c r="L41" s="313"/>
      <c r="M41" s="1127">
        <v>9</v>
      </c>
      <c r="O41" s="1418" t="s">
        <v>770</v>
      </c>
      <c r="P41" s="1418"/>
      <c r="Q41" s="1418"/>
      <c r="R41" s="1418"/>
      <c r="S41" s="1418"/>
      <c r="T41" s="1418"/>
      <c r="U41" s="1418"/>
      <c r="V41" s="1418"/>
      <c r="W41" s="1418"/>
      <c r="X41" s="1418"/>
      <c r="Y41" s="1418"/>
      <c r="Z41" s="1418"/>
      <c r="AA41" s="1418"/>
      <c r="AB41" s="1125"/>
      <c r="AC41" s="1125"/>
      <c r="AD41" s="209">
        <v>34</v>
      </c>
      <c r="AE41" s="727" t="s">
        <v>327</v>
      </c>
      <c r="AF41" s="727" t="s">
        <v>27</v>
      </c>
      <c r="AG41" s="313" t="s">
        <v>50</v>
      </c>
      <c r="AH41" s="313">
        <v>0</v>
      </c>
      <c r="AI41" s="315">
        <v>0</v>
      </c>
      <c r="AJ41" s="313">
        <v>0</v>
      </c>
      <c r="AK41" s="313">
        <v>5</v>
      </c>
      <c r="AL41" s="313"/>
      <c r="AM41" s="315"/>
      <c r="AN41" s="313"/>
      <c r="AO41" s="315"/>
      <c r="AP41" s="1128">
        <v>5</v>
      </c>
    </row>
    <row r="42" spans="1:42" s="195" customFormat="1" ht="9.75" customHeight="1">
      <c r="A42" s="209">
        <v>38</v>
      </c>
      <c r="B42" s="719" t="s">
        <v>86</v>
      </c>
      <c r="C42" s="719" t="s">
        <v>164</v>
      </c>
      <c r="D42" s="313" t="s">
        <v>50</v>
      </c>
      <c r="E42" s="313">
        <v>0</v>
      </c>
      <c r="F42" s="315">
        <v>0</v>
      </c>
      <c r="G42" s="313">
        <v>0</v>
      </c>
      <c r="H42" s="313">
        <v>8</v>
      </c>
      <c r="I42" s="313"/>
      <c r="J42" s="315"/>
      <c r="K42" s="313"/>
      <c r="L42" s="315"/>
      <c r="M42" s="1127">
        <v>8</v>
      </c>
      <c r="O42" s="1418"/>
      <c r="P42" s="1418"/>
      <c r="Q42" s="1418"/>
      <c r="R42" s="1418"/>
      <c r="S42" s="1418"/>
      <c r="T42" s="1418"/>
      <c r="U42" s="1418"/>
      <c r="V42" s="1418"/>
      <c r="W42" s="1418"/>
      <c r="X42" s="1418"/>
      <c r="Y42" s="1418"/>
      <c r="Z42" s="1418"/>
      <c r="AA42" s="1418"/>
      <c r="AB42" s="1125"/>
      <c r="AC42" s="1125"/>
      <c r="AD42" s="209">
        <v>34</v>
      </c>
      <c r="AE42" s="669" t="s">
        <v>569</v>
      </c>
      <c r="AF42" s="669" t="s">
        <v>351</v>
      </c>
      <c r="AG42" s="206" t="s">
        <v>513</v>
      </c>
      <c r="AH42" s="313">
        <v>5</v>
      </c>
      <c r="AI42" s="313">
        <v>0</v>
      </c>
      <c r="AJ42" s="313">
        <v>0</v>
      </c>
      <c r="AK42" s="313">
        <v>0</v>
      </c>
      <c r="AL42" s="319"/>
      <c r="AM42" s="319"/>
      <c r="AN42" s="319"/>
      <c r="AO42" s="319"/>
      <c r="AP42" s="1128">
        <v>5</v>
      </c>
    </row>
    <row r="43" spans="1:42" s="195" customFormat="1" ht="9.75" customHeight="1">
      <c r="A43" s="209">
        <v>38</v>
      </c>
      <c r="B43" s="740" t="s">
        <v>195</v>
      </c>
      <c r="C43" s="740" t="s">
        <v>62</v>
      </c>
      <c r="D43" s="313" t="s">
        <v>275</v>
      </c>
      <c r="E43" s="313">
        <v>0</v>
      </c>
      <c r="F43" s="313">
        <v>1</v>
      </c>
      <c r="G43" s="313">
        <v>2</v>
      </c>
      <c r="H43" s="313">
        <v>5</v>
      </c>
      <c r="I43" s="313"/>
      <c r="J43" s="313"/>
      <c r="K43" s="313"/>
      <c r="L43" s="313"/>
      <c r="M43" s="1127">
        <v>8</v>
      </c>
      <c r="O43" s="209">
        <v>42</v>
      </c>
      <c r="P43" s="669" t="s">
        <v>300</v>
      </c>
      <c r="Q43" s="669" t="s">
        <v>301</v>
      </c>
      <c r="R43" s="313" t="s">
        <v>50</v>
      </c>
      <c r="S43" s="313">
        <v>0</v>
      </c>
      <c r="T43" s="315">
        <v>0</v>
      </c>
      <c r="U43" s="313">
        <v>0</v>
      </c>
      <c r="V43" s="313">
        <v>4</v>
      </c>
      <c r="W43" s="313"/>
      <c r="X43" s="315"/>
      <c r="Y43" s="313"/>
      <c r="Z43" s="315"/>
      <c r="AA43" s="1128">
        <v>4</v>
      </c>
      <c r="AD43" s="209">
        <v>34</v>
      </c>
      <c r="AE43" s="669" t="s">
        <v>713</v>
      </c>
      <c r="AF43" s="667" t="s">
        <v>176</v>
      </c>
      <c r="AG43" s="206" t="s">
        <v>513</v>
      </c>
      <c r="AH43" s="313">
        <v>0</v>
      </c>
      <c r="AI43" s="319">
        <v>5</v>
      </c>
      <c r="AJ43" s="319">
        <v>0</v>
      </c>
      <c r="AK43" s="313">
        <v>0</v>
      </c>
      <c r="AL43" s="319"/>
      <c r="AM43" s="319"/>
      <c r="AN43" s="319"/>
      <c r="AO43" s="319"/>
      <c r="AP43" s="1128">
        <v>5</v>
      </c>
    </row>
    <row r="44" spans="1:42" ht="9.75" customHeight="1">
      <c r="A44" s="209">
        <v>38</v>
      </c>
      <c r="B44" s="666" t="s">
        <v>567</v>
      </c>
      <c r="C44" s="841" t="s">
        <v>61</v>
      </c>
      <c r="D44" s="206" t="s">
        <v>513</v>
      </c>
      <c r="E44" s="313">
        <v>2</v>
      </c>
      <c r="F44" s="316">
        <v>0</v>
      </c>
      <c r="G44" s="313">
        <v>0</v>
      </c>
      <c r="H44" s="313">
        <v>6</v>
      </c>
      <c r="I44" s="313"/>
      <c r="J44" s="313"/>
      <c r="K44" s="313"/>
      <c r="L44" s="313"/>
      <c r="M44" s="1127">
        <v>8</v>
      </c>
      <c r="O44" s="209">
        <v>42</v>
      </c>
      <c r="P44" s="669" t="s">
        <v>294</v>
      </c>
      <c r="Q44" s="812" t="s">
        <v>295</v>
      </c>
      <c r="R44" s="313" t="s">
        <v>50</v>
      </c>
      <c r="S44" s="315">
        <v>0</v>
      </c>
      <c r="T44" s="315">
        <v>4</v>
      </c>
      <c r="U44" s="313">
        <v>0</v>
      </c>
      <c r="V44" s="313">
        <v>0</v>
      </c>
      <c r="W44" s="313"/>
      <c r="X44" s="315"/>
      <c r="Y44" s="313"/>
      <c r="Z44" s="315"/>
      <c r="AA44" s="1128">
        <v>4</v>
      </c>
      <c r="AB44" s="195"/>
      <c r="AC44" s="195"/>
      <c r="AD44" s="209">
        <v>34</v>
      </c>
      <c r="AE44" s="811" t="s">
        <v>582</v>
      </c>
      <c r="AF44" s="811" t="s">
        <v>404</v>
      </c>
      <c r="AG44" s="313" t="s">
        <v>98</v>
      </c>
      <c r="AH44" s="313">
        <v>5</v>
      </c>
      <c r="AI44" s="316">
        <v>0</v>
      </c>
      <c r="AJ44" s="313">
        <v>0</v>
      </c>
      <c r="AK44" s="313">
        <v>0</v>
      </c>
      <c r="AL44" s="319"/>
      <c r="AM44" s="319"/>
      <c r="AN44" s="319"/>
      <c r="AO44" s="319"/>
      <c r="AP44" s="1128">
        <v>5</v>
      </c>
    </row>
    <row r="45" spans="1:42" ht="9.75" customHeight="1">
      <c r="A45" s="209">
        <v>41</v>
      </c>
      <c r="B45" s="660" t="s">
        <v>209</v>
      </c>
      <c r="C45" s="1122" t="s">
        <v>42</v>
      </c>
      <c r="D45" s="313" t="s">
        <v>34</v>
      </c>
      <c r="E45" s="313">
        <v>5</v>
      </c>
      <c r="F45" s="313">
        <v>0</v>
      </c>
      <c r="G45" s="313">
        <v>2</v>
      </c>
      <c r="H45" s="313">
        <v>0</v>
      </c>
      <c r="I45" s="313"/>
      <c r="J45" s="315"/>
      <c r="K45" s="315"/>
      <c r="L45" s="315"/>
      <c r="M45" s="1127">
        <v>7</v>
      </c>
      <c r="N45" s="195"/>
      <c r="O45" s="209">
        <v>42</v>
      </c>
      <c r="P45" s="669" t="s">
        <v>567</v>
      </c>
      <c r="Q45" s="726" t="s">
        <v>61</v>
      </c>
      <c r="R45" s="206" t="s">
        <v>513</v>
      </c>
      <c r="S45" s="313">
        <v>0</v>
      </c>
      <c r="T45" s="316">
        <v>0</v>
      </c>
      <c r="U45" s="313">
        <v>0</v>
      </c>
      <c r="V45" s="313">
        <v>4</v>
      </c>
      <c r="W45" s="313"/>
      <c r="X45" s="313"/>
      <c r="Y45" s="313"/>
      <c r="Z45" s="313"/>
      <c r="AA45" s="1128">
        <v>4</v>
      </c>
      <c r="AB45" s="195"/>
      <c r="AC45" s="195"/>
      <c r="AD45" s="209">
        <v>41</v>
      </c>
      <c r="AE45" s="669" t="s">
        <v>174</v>
      </c>
      <c r="AF45" s="667" t="s">
        <v>108</v>
      </c>
      <c r="AG45" s="313" t="s">
        <v>98</v>
      </c>
      <c r="AH45" s="313">
        <v>0</v>
      </c>
      <c r="AI45" s="313">
        <v>0</v>
      </c>
      <c r="AJ45" s="313">
        <v>0</v>
      </c>
      <c r="AK45" s="313">
        <v>4.5</v>
      </c>
      <c r="AL45" s="313"/>
      <c r="AM45" s="313"/>
      <c r="AN45" s="313"/>
      <c r="AO45" s="313"/>
      <c r="AP45" s="1128">
        <v>4.5</v>
      </c>
    </row>
    <row r="46" spans="1:42" ht="9.75" customHeight="1">
      <c r="A46" s="209">
        <v>42</v>
      </c>
      <c r="B46" s="656" t="s">
        <v>152</v>
      </c>
      <c r="C46" s="726" t="s">
        <v>21</v>
      </c>
      <c r="D46" s="313" t="s">
        <v>34</v>
      </c>
      <c r="E46" s="313">
        <v>2</v>
      </c>
      <c r="F46" s="315">
        <v>0</v>
      </c>
      <c r="G46" s="313">
        <v>0</v>
      </c>
      <c r="H46" s="313">
        <v>4</v>
      </c>
      <c r="I46" s="315"/>
      <c r="J46" s="315"/>
      <c r="K46" s="315"/>
      <c r="L46" s="315"/>
      <c r="M46" s="1127">
        <v>6</v>
      </c>
      <c r="N46" s="195"/>
      <c r="O46" s="209">
        <v>42</v>
      </c>
      <c r="P46" s="669" t="s">
        <v>555</v>
      </c>
      <c r="Q46" s="812" t="s">
        <v>62</v>
      </c>
      <c r="R46" s="206" t="s">
        <v>513</v>
      </c>
      <c r="S46" s="313">
        <v>0</v>
      </c>
      <c r="T46" s="313">
        <v>4</v>
      </c>
      <c r="U46" s="313">
        <v>0</v>
      </c>
      <c r="V46" s="313">
        <v>0</v>
      </c>
      <c r="W46" s="313"/>
      <c r="X46" s="313"/>
      <c r="Y46" s="313"/>
      <c r="Z46" s="313"/>
      <c r="AA46" s="1128">
        <v>4</v>
      </c>
      <c r="AB46" s="195"/>
      <c r="AC46" s="195"/>
      <c r="AD46" s="209">
        <v>42</v>
      </c>
      <c r="AE46" s="669" t="s">
        <v>283</v>
      </c>
      <c r="AF46" s="305" t="s">
        <v>113</v>
      </c>
      <c r="AG46" s="313" t="s">
        <v>34</v>
      </c>
      <c r="AH46" s="313">
        <v>0</v>
      </c>
      <c r="AI46" s="313">
        <v>4</v>
      </c>
      <c r="AJ46" s="313">
        <v>0</v>
      </c>
      <c r="AK46" s="313">
        <v>0</v>
      </c>
      <c r="AL46" s="313"/>
      <c r="AM46" s="315"/>
      <c r="AN46" s="313"/>
      <c r="AO46" s="315"/>
      <c r="AP46" s="1128">
        <v>4</v>
      </c>
    </row>
    <row r="47" spans="1:42" ht="9.75" customHeight="1">
      <c r="A47" s="209">
        <v>42</v>
      </c>
      <c r="B47" s="666" t="s">
        <v>563</v>
      </c>
      <c r="C47" s="791" t="s">
        <v>108</v>
      </c>
      <c r="D47" s="206" t="s">
        <v>513</v>
      </c>
      <c r="E47" s="313">
        <v>3</v>
      </c>
      <c r="F47" s="313">
        <v>2</v>
      </c>
      <c r="G47" s="313">
        <v>0</v>
      </c>
      <c r="H47" s="313">
        <v>1</v>
      </c>
      <c r="I47" s="319"/>
      <c r="J47" s="319"/>
      <c r="K47" s="319"/>
      <c r="L47" s="319"/>
      <c r="M47" s="1127">
        <v>6</v>
      </c>
      <c r="N47" s="195"/>
      <c r="O47" s="209">
        <v>42</v>
      </c>
      <c r="P47" s="811" t="s">
        <v>203</v>
      </c>
      <c r="Q47" s="927" t="s">
        <v>561</v>
      </c>
      <c r="R47" s="313" t="s">
        <v>98</v>
      </c>
      <c r="S47" s="315">
        <v>0</v>
      </c>
      <c r="T47" s="315">
        <v>0</v>
      </c>
      <c r="U47" s="315">
        <v>4</v>
      </c>
      <c r="V47" s="313">
        <v>0</v>
      </c>
      <c r="W47" s="315"/>
      <c r="X47" s="315"/>
      <c r="Y47" s="315"/>
      <c r="Z47" s="315"/>
      <c r="AA47" s="1128">
        <v>4</v>
      </c>
      <c r="AB47" s="195"/>
      <c r="AD47" s="209">
        <v>42</v>
      </c>
      <c r="AE47" s="656" t="s">
        <v>564</v>
      </c>
      <c r="AF47" s="305" t="s">
        <v>108</v>
      </c>
      <c r="AG47" s="313" t="s">
        <v>34</v>
      </c>
      <c r="AH47" s="315">
        <v>4</v>
      </c>
      <c r="AI47" s="313">
        <v>0</v>
      </c>
      <c r="AJ47" s="313">
        <v>0</v>
      </c>
      <c r="AK47" s="313">
        <v>0</v>
      </c>
      <c r="AL47" s="313"/>
      <c r="AM47" s="313"/>
      <c r="AN47" s="313"/>
      <c r="AO47" s="315"/>
      <c r="AP47" s="1128">
        <v>4</v>
      </c>
    </row>
    <row r="48" spans="1:42" ht="9.75" customHeight="1">
      <c r="N48" s="195"/>
      <c r="AB48" s="195"/>
    </row>
    <row r="49" spans="14:28" ht="9.75" customHeight="1">
      <c r="N49" s="195"/>
      <c r="AB49" s="195"/>
    </row>
    <row r="50" spans="14:28" ht="9.75" customHeight="1">
      <c r="N50" s="195"/>
      <c r="AB50" s="195"/>
    </row>
    <row r="51" spans="14:28" ht="9.75" customHeight="1">
      <c r="N51" s="195"/>
      <c r="AB51" s="195"/>
    </row>
    <row r="52" spans="14:28" ht="9.75" customHeight="1">
      <c r="N52" s="195"/>
      <c r="AB52" s="195"/>
    </row>
    <row r="53" spans="14:28" ht="9.75" customHeight="1">
      <c r="N53" s="195"/>
      <c r="AB53" s="195"/>
    </row>
    <row r="54" spans="14:28" ht="9.75" customHeight="1">
      <c r="N54" s="195"/>
      <c r="AB54" s="195"/>
    </row>
    <row r="55" spans="14:28" ht="9.75" customHeight="1">
      <c r="N55" s="195"/>
      <c r="AB55" s="195"/>
    </row>
    <row r="56" spans="14:28" ht="9.75" customHeight="1">
      <c r="N56" s="195"/>
      <c r="AB56" s="195"/>
    </row>
    <row r="57" spans="14:28" ht="9.75" customHeight="1">
      <c r="N57" s="195"/>
      <c r="AB57" s="195"/>
    </row>
    <row r="58" spans="14:28" ht="9.75" customHeight="1">
      <c r="N58" s="195"/>
      <c r="AB58" s="195"/>
    </row>
    <row r="59" spans="14:28" ht="9.75" customHeight="1">
      <c r="N59" s="195"/>
      <c r="AB59" s="195"/>
    </row>
    <row r="60" spans="14:28" ht="9.75" customHeight="1">
      <c r="N60" s="195"/>
      <c r="AB60" s="195"/>
    </row>
    <row r="61" spans="14:28" ht="9.75" customHeight="1">
      <c r="N61" s="195"/>
      <c r="AB61" s="195"/>
    </row>
    <row r="62" spans="14:28" ht="9.75" customHeight="1">
      <c r="N62" s="195"/>
      <c r="AB62" s="195"/>
    </row>
    <row r="63" spans="14:28" ht="9.75" customHeight="1">
      <c r="N63" s="195"/>
      <c r="AB63" s="195"/>
    </row>
    <row r="64" spans="14:28" ht="9.75" customHeight="1">
      <c r="N64" s="195"/>
      <c r="AB64" s="195"/>
    </row>
    <row r="65" spans="14:28" ht="9.75" customHeight="1">
      <c r="N65" s="195"/>
      <c r="AB65" s="195"/>
    </row>
    <row r="66" spans="14:28" ht="9.75" customHeight="1">
      <c r="N66" s="195"/>
      <c r="AB66" s="195"/>
    </row>
    <row r="67" spans="14:28" ht="9.75" customHeight="1">
      <c r="N67" s="195"/>
    </row>
    <row r="68" spans="14:28" ht="9.75" customHeight="1">
      <c r="N68" s="195"/>
    </row>
    <row r="69" spans="14:28" ht="9.75" customHeight="1">
      <c r="N69" s="195"/>
    </row>
    <row r="70" spans="14:28" ht="9.75" customHeight="1">
      <c r="N70" s="195"/>
    </row>
    <row r="71" spans="14:28" ht="9.75" customHeight="1">
      <c r="N71" s="195"/>
    </row>
    <row r="72" spans="14:28" ht="9.75" customHeight="1"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</row>
    <row r="73" spans="14:28" ht="9.75" customHeight="1"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</row>
    <row r="74" spans="14:28" ht="9.75" customHeight="1"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0"/>
    </row>
    <row r="75" spans="14:28"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0"/>
    </row>
    <row r="76" spans="14:28"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0"/>
    </row>
  </sheetData>
  <protectedRanges>
    <protectedRange sqref="P44:P45" name="Oblast2_1"/>
  </protectedRanges>
  <sortState ref="AE5:AP82">
    <sortCondition descending="1" ref="AP5"/>
  </sortState>
  <mergeCells count="18">
    <mergeCell ref="O41:AA42"/>
    <mergeCell ref="A3:A4"/>
    <mergeCell ref="B3:B4"/>
    <mergeCell ref="C3:C4"/>
    <mergeCell ref="D3:D4"/>
    <mergeCell ref="M3:M4"/>
    <mergeCell ref="AF3:AF4"/>
    <mergeCell ref="AG3:AG4"/>
    <mergeCell ref="AP3:AP4"/>
    <mergeCell ref="O17:AA18"/>
    <mergeCell ref="AF1:AP1"/>
    <mergeCell ref="O3:O4"/>
    <mergeCell ref="P3:P4"/>
    <mergeCell ref="Q3:Q4"/>
    <mergeCell ref="R3:R4"/>
    <mergeCell ref="AA3:AA4"/>
    <mergeCell ref="AD3:AD4"/>
    <mergeCell ref="AE3:AE4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8"/>
  <sheetViews>
    <sheetView topLeftCell="A97" zoomScale="130" zoomScaleNormal="130" workbookViewId="0">
      <selection activeCell="M128" sqref="M128"/>
    </sheetView>
  </sheetViews>
  <sheetFormatPr defaultColWidth="9.140625" defaultRowHeight="9.75"/>
  <cols>
    <col min="1" max="1" width="21" style="225" customWidth="1"/>
    <col min="2" max="2" width="9.140625" style="225"/>
    <col min="3" max="11" width="8.5703125" style="195" customWidth="1"/>
    <col min="12" max="12" width="8.5703125" style="368" customWidth="1"/>
    <col min="13" max="16384" width="9.140625" style="195"/>
  </cols>
  <sheetData>
    <row r="1" spans="1:12">
      <c r="A1" s="214"/>
      <c r="B1" s="215" t="s">
        <v>412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1:12" ht="10.5" thickBot="1"/>
    <row r="3" spans="1:12" ht="10.5" thickBot="1">
      <c r="A3" s="218" t="s">
        <v>28</v>
      </c>
      <c r="B3" s="219"/>
      <c r="C3" s="216"/>
      <c r="D3" s="216"/>
      <c r="E3" s="216"/>
      <c r="F3" s="216"/>
      <c r="G3" s="216"/>
      <c r="H3" s="216"/>
      <c r="I3" s="216"/>
      <c r="J3" s="216"/>
      <c r="K3" s="216"/>
    </row>
    <row r="4" spans="1:12" ht="12" customHeight="1">
      <c r="A4" s="1419" t="s">
        <v>23</v>
      </c>
      <c r="B4" s="1419" t="s">
        <v>24</v>
      </c>
      <c r="C4" s="1421" t="s">
        <v>3</v>
      </c>
      <c r="D4" s="1423" t="s">
        <v>0</v>
      </c>
      <c r="E4" s="1424"/>
      <c r="F4" s="1424"/>
      <c r="G4" s="1424"/>
      <c r="H4" s="1424"/>
      <c r="I4" s="1424"/>
      <c r="J4" s="1424"/>
      <c r="K4" s="1424"/>
      <c r="L4" s="1425"/>
    </row>
    <row r="5" spans="1:12">
      <c r="A5" s="1420"/>
      <c r="B5" s="1420"/>
      <c r="C5" s="1422"/>
      <c r="D5" s="772" t="s">
        <v>35</v>
      </c>
      <c r="E5" s="223" t="s">
        <v>36</v>
      </c>
      <c r="F5" s="772" t="s">
        <v>37</v>
      </c>
      <c r="G5" s="772" t="s">
        <v>38</v>
      </c>
      <c r="H5" s="772" t="s">
        <v>39</v>
      </c>
      <c r="I5" s="772" t="s">
        <v>40</v>
      </c>
      <c r="J5" s="772" t="s">
        <v>65</v>
      </c>
      <c r="K5" s="772" t="s">
        <v>66</v>
      </c>
      <c r="L5" s="354" t="s">
        <v>19</v>
      </c>
    </row>
    <row r="6" spans="1:12" ht="10.5">
      <c r="A6" s="656" t="s">
        <v>146</v>
      </c>
      <c r="B6" s="664" t="s">
        <v>147</v>
      </c>
      <c r="C6" s="313" t="s">
        <v>34</v>
      </c>
      <c r="D6" s="313">
        <v>0</v>
      </c>
      <c r="E6" s="315">
        <v>0</v>
      </c>
      <c r="F6" s="313">
        <v>0</v>
      </c>
      <c r="G6" s="313">
        <v>0</v>
      </c>
      <c r="H6" s="313"/>
      <c r="I6" s="315"/>
      <c r="J6" s="313"/>
      <c r="K6" s="315"/>
      <c r="L6" s="354">
        <f t="shared" ref="L6:L24" si="0">SUM(D6:K6)</f>
        <v>0</v>
      </c>
    </row>
    <row r="7" spans="1:12" ht="10.9" customHeight="1">
      <c r="A7" s="669" t="s">
        <v>116</v>
      </c>
      <c r="B7" s="305" t="s">
        <v>99</v>
      </c>
      <c r="C7" s="313" t="s">
        <v>34</v>
      </c>
      <c r="D7" s="313">
        <v>7</v>
      </c>
      <c r="E7" s="315">
        <v>6</v>
      </c>
      <c r="F7" s="313">
        <v>1</v>
      </c>
      <c r="G7" s="313">
        <v>0</v>
      </c>
      <c r="H7" s="313"/>
      <c r="I7" s="315"/>
      <c r="J7" s="313"/>
      <c r="K7" s="315"/>
      <c r="L7" s="354">
        <f t="shared" si="0"/>
        <v>14</v>
      </c>
    </row>
    <row r="8" spans="1:12" ht="10.5">
      <c r="A8" s="666" t="s">
        <v>91</v>
      </c>
      <c r="B8" s="667" t="s">
        <v>282</v>
      </c>
      <c r="C8" s="313" t="s">
        <v>34</v>
      </c>
      <c r="D8" s="313">
        <v>5</v>
      </c>
      <c r="E8" s="313">
        <v>7</v>
      </c>
      <c r="F8" s="313">
        <v>10</v>
      </c>
      <c r="G8" s="313">
        <v>10</v>
      </c>
      <c r="H8" s="313"/>
      <c r="I8" s="315"/>
      <c r="J8" s="315"/>
      <c r="K8" s="315"/>
      <c r="L8" s="354">
        <f t="shared" si="0"/>
        <v>32</v>
      </c>
    </row>
    <row r="9" spans="1:12" ht="10.5">
      <c r="A9" s="669" t="s">
        <v>283</v>
      </c>
      <c r="B9" s="305" t="s">
        <v>113</v>
      </c>
      <c r="C9" s="313" t="s">
        <v>34</v>
      </c>
      <c r="D9" s="313">
        <v>1</v>
      </c>
      <c r="E9" s="313">
        <v>2</v>
      </c>
      <c r="F9" s="313">
        <v>8</v>
      </c>
      <c r="G9" s="313">
        <v>0</v>
      </c>
      <c r="H9" s="313"/>
      <c r="I9" s="315"/>
      <c r="J9" s="313"/>
      <c r="K9" s="315"/>
      <c r="L9" s="354">
        <f t="shared" si="0"/>
        <v>11</v>
      </c>
    </row>
    <row r="10" spans="1:12" ht="10.5">
      <c r="A10" s="669" t="s">
        <v>82</v>
      </c>
      <c r="B10" s="305" t="s">
        <v>83</v>
      </c>
      <c r="C10" s="313" t="s">
        <v>34</v>
      </c>
      <c r="D10" s="313">
        <v>12</v>
      </c>
      <c r="E10" s="315">
        <v>0</v>
      </c>
      <c r="F10" s="313">
        <v>10</v>
      </c>
      <c r="G10" s="313">
        <v>24</v>
      </c>
      <c r="H10" s="313"/>
      <c r="I10" s="315"/>
      <c r="J10" s="313"/>
      <c r="K10" s="315"/>
      <c r="L10" s="354">
        <f t="shared" si="0"/>
        <v>46</v>
      </c>
    </row>
    <row r="11" spans="1:12" ht="10.5">
      <c r="A11" s="656" t="s">
        <v>564</v>
      </c>
      <c r="B11" s="305" t="s">
        <v>108</v>
      </c>
      <c r="C11" s="313" t="s">
        <v>34</v>
      </c>
      <c r="D11" s="315">
        <v>0</v>
      </c>
      <c r="E11" s="313">
        <v>0</v>
      </c>
      <c r="F11" s="313">
        <v>0</v>
      </c>
      <c r="G11" s="313">
        <v>5</v>
      </c>
      <c r="H11" s="313"/>
      <c r="I11" s="313"/>
      <c r="J11" s="313"/>
      <c r="K11" s="315"/>
      <c r="L11" s="354">
        <f t="shared" si="0"/>
        <v>5</v>
      </c>
    </row>
    <row r="12" spans="1:12" ht="10.5">
      <c r="A12" s="669" t="s">
        <v>48</v>
      </c>
      <c r="B12" s="305" t="s">
        <v>27</v>
      </c>
      <c r="C12" s="313" t="s">
        <v>34</v>
      </c>
      <c r="D12" s="313">
        <v>12</v>
      </c>
      <c r="E12" s="315">
        <v>13</v>
      </c>
      <c r="F12" s="313">
        <v>17</v>
      </c>
      <c r="G12" s="313">
        <v>17</v>
      </c>
      <c r="H12" s="313"/>
      <c r="I12" s="315"/>
      <c r="J12" s="313"/>
      <c r="K12" s="315"/>
      <c r="L12" s="354">
        <f t="shared" si="0"/>
        <v>59</v>
      </c>
    </row>
    <row r="13" spans="1:12" ht="10.5">
      <c r="A13" s="669" t="s">
        <v>220</v>
      </c>
      <c r="B13" s="667" t="s">
        <v>62</v>
      </c>
      <c r="C13" s="313" t="s">
        <v>34</v>
      </c>
      <c r="D13" s="313">
        <v>0</v>
      </c>
      <c r="E13" s="315">
        <v>0</v>
      </c>
      <c r="F13" s="313">
        <v>0</v>
      </c>
      <c r="G13" s="313">
        <v>0</v>
      </c>
      <c r="H13" s="315"/>
      <c r="I13" s="315"/>
      <c r="J13" s="315"/>
      <c r="K13" s="315"/>
      <c r="L13" s="354">
        <f t="shared" si="0"/>
        <v>0</v>
      </c>
    </row>
    <row r="14" spans="1:12" ht="10.5">
      <c r="A14" s="669" t="s">
        <v>54</v>
      </c>
      <c r="B14" s="667" t="s">
        <v>55</v>
      </c>
      <c r="C14" s="313" t="s">
        <v>34</v>
      </c>
      <c r="D14" s="319">
        <v>11</v>
      </c>
      <c r="E14" s="319">
        <v>7</v>
      </c>
      <c r="F14" s="319">
        <v>10</v>
      </c>
      <c r="G14" s="313">
        <v>21</v>
      </c>
      <c r="H14" s="319"/>
      <c r="I14" s="319"/>
      <c r="J14" s="319"/>
      <c r="K14" s="319"/>
      <c r="L14" s="354">
        <f t="shared" si="0"/>
        <v>49</v>
      </c>
    </row>
    <row r="15" spans="1:12" ht="10.5">
      <c r="A15" s="656" t="s">
        <v>577</v>
      </c>
      <c r="B15" s="305" t="s">
        <v>73</v>
      </c>
      <c r="C15" s="313" t="s">
        <v>34</v>
      </c>
      <c r="D15" s="315">
        <v>4</v>
      </c>
      <c r="E15" s="315">
        <v>4</v>
      </c>
      <c r="F15" s="315">
        <v>5</v>
      </c>
      <c r="G15" s="313">
        <v>12</v>
      </c>
      <c r="H15" s="315"/>
      <c r="I15" s="315"/>
      <c r="J15" s="315"/>
      <c r="K15" s="315"/>
      <c r="L15" s="354">
        <f t="shared" si="0"/>
        <v>25</v>
      </c>
    </row>
    <row r="16" spans="1:12" ht="10.5">
      <c r="A16" s="669" t="s">
        <v>70</v>
      </c>
      <c r="B16" s="305" t="s">
        <v>285</v>
      </c>
      <c r="C16" s="313" t="s">
        <v>34</v>
      </c>
      <c r="D16" s="319">
        <v>5</v>
      </c>
      <c r="E16" s="315">
        <v>10</v>
      </c>
      <c r="F16" s="313">
        <v>5</v>
      </c>
      <c r="G16" s="313">
        <v>0</v>
      </c>
      <c r="H16" s="313"/>
      <c r="I16" s="315"/>
      <c r="J16" s="313"/>
      <c r="K16" s="315"/>
      <c r="L16" s="354">
        <f t="shared" si="0"/>
        <v>20</v>
      </c>
    </row>
    <row r="17" spans="1:12">
      <c r="A17" s="204"/>
      <c r="B17" s="204"/>
      <c r="C17" s="313" t="s">
        <v>34</v>
      </c>
      <c r="D17" s="315">
        <v>0</v>
      </c>
      <c r="E17" s="313">
        <v>0</v>
      </c>
      <c r="F17" s="313">
        <v>0</v>
      </c>
      <c r="G17" s="313">
        <v>0</v>
      </c>
      <c r="H17" s="313"/>
      <c r="I17" s="313"/>
      <c r="J17" s="313"/>
      <c r="K17" s="315"/>
      <c r="L17" s="354">
        <f t="shared" si="0"/>
        <v>0</v>
      </c>
    </row>
    <row r="18" spans="1:12">
      <c r="A18" s="204"/>
      <c r="B18" s="204"/>
      <c r="C18" s="313" t="s">
        <v>34</v>
      </c>
      <c r="D18" s="313">
        <v>0</v>
      </c>
      <c r="E18" s="315">
        <v>0</v>
      </c>
      <c r="F18" s="313">
        <v>0</v>
      </c>
      <c r="G18" s="313">
        <v>0</v>
      </c>
      <c r="H18" s="313"/>
      <c r="I18" s="315"/>
      <c r="J18" s="313"/>
      <c r="K18" s="315"/>
      <c r="L18" s="354">
        <f t="shared" si="0"/>
        <v>0</v>
      </c>
    </row>
    <row r="19" spans="1:12" ht="10.5">
      <c r="A19" s="207"/>
      <c r="B19" s="305"/>
      <c r="C19" s="313" t="s">
        <v>34</v>
      </c>
      <c r="D19" s="315">
        <v>0</v>
      </c>
      <c r="E19" s="315">
        <v>0</v>
      </c>
      <c r="F19" s="313">
        <v>0</v>
      </c>
      <c r="G19" s="313">
        <v>0</v>
      </c>
      <c r="H19" s="315"/>
      <c r="I19" s="315"/>
      <c r="J19" s="315"/>
      <c r="K19" s="315"/>
      <c r="L19" s="354">
        <f t="shared" si="0"/>
        <v>0</v>
      </c>
    </row>
    <row r="20" spans="1:12" ht="9.75" customHeight="1">
      <c r="A20" s="207"/>
      <c r="B20" s="317"/>
      <c r="C20" s="313" t="s">
        <v>34</v>
      </c>
      <c r="D20" s="313">
        <v>0</v>
      </c>
      <c r="E20" s="313">
        <v>0</v>
      </c>
      <c r="F20" s="313">
        <v>0</v>
      </c>
      <c r="G20" s="313">
        <v>0</v>
      </c>
      <c r="H20" s="313"/>
      <c r="I20" s="315"/>
      <c r="J20" s="315"/>
      <c r="K20" s="315"/>
      <c r="L20" s="354">
        <f t="shared" si="0"/>
        <v>0</v>
      </c>
    </row>
    <row r="21" spans="1:12" ht="11.25" customHeight="1">
      <c r="A21" s="656" t="s">
        <v>152</v>
      </c>
      <c r="B21" s="305" t="s">
        <v>21</v>
      </c>
      <c r="C21" s="313" t="s">
        <v>34</v>
      </c>
      <c r="D21" s="313">
        <v>2</v>
      </c>
      <c r="E21" s="315">
        <v>0</v>
      </c>
      <c r="F21" s="313">
        <v>0</v>
      </c>
      <c r="G21" s="313">
        <v>4</v>
      </c>
      <c r="H21" s="315"/>
      <c r="I21" s="315"/>
      <c r="J21" s="315"/>
      <c r="K21" s="315"/>
      <c r="L21" s="354">
        <f t="shared" si="0"/>
        <v>6</v>
      </c>
    </row>
    <row r="22" spans="1:12" ht="11.25" customHeight="1">
      <c r="A22" s="669" t="s">
        <v>574</v>
      </c>
      <c r="B22" s="305" t="s">
        <v>566</v>
      </c>
      <c r="C22" s="313" t="s">
        <v>34</v>
      </c>
      <c r="D22" s="313">
        <v>1</v>
      </c>
      <c r="E22" s="313">
        <v>2</v>
      </c>
      <c r="F22" s="313">
        <v>2</v>
      </c>
      <c r="G22" s="313">
        <v>5</v>
      </c>
      <c r="H22" s="313"/>
      <c r="I22" s="315"/>
      <c r="J22" s="315"/>
      <c r="K22" s="315"/>
      <c r="L22" s="354">
        <f t="shared" si="0"/>
        <v>10</v>
      </c>
    </row>
    <row r="23" spans="1:12" ht="11.25" customHeight="1">
      <c r="A23" s="656" t="s">
        <v>565</v>
      </c>
      <c r="B23" s="305" t="s">
        <v>566</v>
      </c>
      <c r="C23" s="313" t="s">
        <v>34</v>
      </c>
      <c r="D23" s="313">
        <v>0</v>
      </c>
      <c r="E23" s="313">
        <v>0</v>
      </c>
      <c r="F23" s="313">
        <v>1</v>
      </c>
      <c r="G23" s="313">
        <v>1</v>
      </c>
      <c r="H23" s="313"/>
      <c r="I23" s="315"/>
      <c r="J23" s="315"/>
      <c r="K23" s="315"/>
      <c r="L23" s="354">
        <f t="shared" si="0"/>
        <v>2</v>
      </c>
    </row>
    <row r="24" spans="1:12" ht="11.25" customHeight="1">
      <c r="A24" s="656" t="s">
        <v>562</v>
      </c>
      <c r="B24" s="305" t="s">
        <v>164</v>
      </c>
      <c r="C24" s="313" t="s">
        <v>34</v>
      </c>
      <c r="D24" s="313">
        <v>0</v>
      </c>
      <c r="E24" s="315">
        <v>1</v>
      </c>
      <c r="F24" s="315">
        <v>0</v>
      </c>
      <c r="G24" s="313">
        <v>0</v>
      </c>
      <c r="H24" s="315"/>
      <c r="I24" s="315"/>
      <c r="J24" s="315"/>
      <c r="K24" s="315"/>
      <c r="L24" s="354">
        <f t="shared" si="0"/>
        <v>1</v>
      </c>
    </row>
    <row r="25" spans="1:12" ht="10.5">
      <c r="A25" s="666" t="s">
        <v>280</v>
      </c>
      <c r="B25" s="667" t="s">
        <v>281</v>
      </c>
      <c r="C25" s="313" t="s">
        <v>34</v>
      </c>
      <c r="D25" s="313">
        <v>0</v>
      </c>
      <c r="E25" s="315">
        <v>0</v>
      </c>
      <c r="F25" s="315">
        <v>4</v>
      </c>
      <c r="G25" s="313">
        <v>0</v>
      </c>
      <c r="H25" s="315"/>
      <c r="I25" s="315"/>
      <c r="J25" s="315"/>
      <c r="K25" s="315"/>
      <c r="L25" s="354">
        <f t="shared" ref="L25" si="1">SUM(D25:K25)</f>
        <v>4</v>
      </c>
    </row>
    <row r="26" spans="1:12" ht="10.5">
      <c r="A26" s="660" t="s">
        <v>148</v>
      </c>
      <c r="B26" s="664" t="s">
        <v>149</v>
      </c>
      <c r="C26" s="313" t="s">
        <v>34</v>
      </c>
      <c r="D26" s="313">
        <v>0</v>
      </c>
      <c r="E26" s="315">
        <v>0</v>
      </c>
      <c r="F26" s="313">
        <v>1</v>
      </c>
      <c r="G26" s="313">
        <v>0</v>
      </c>
      <c r="H26" s="313"/>
      <c r="I26" s="315"/>
      <c r="J26" s="313"/>
      <c r="K26" s="315"/>
      <c r="L26" s="354">
        <f t="shared" ref="L26:L32" si="2">SUM(D26:K26)</f>
        <v>1</v>
      </c>
    </row>
    <row r="27" spans="1:12" ht="10.5">
      <c r="A27" s="669" t="s">
        <v>145</v>
      </c>
      <c r="B27" s="305" t="s">
        <v>27</v>
      </c>
      <c r="C27" s="313" t="s">
        <v>34</v>
      </c>
      <c r="D27" s="315">
        <v>9</v>
      </c>
      <c r="E27" s="315">
        <v>17</v>
      </c>
      <c r="F27" s="313">
        <v>7</v>
      </c>
      <c r="G27" s="313">
        <v>13</v>
      </c>
      <c r="H27" s="315"/>
      <c r="I27" s="315"/>
      <c r="J27" s="315"/>
      <c r="K27" s="315"/>
      <c r="L27" s="354">
        <f t="shared" si="2"/>
        <v>46</v>
      </c>
    </row>
    <row r="28" spans="1:12" ht="10.5">
      <c r="A28" s="656" t="s">
        <v>145</v>
      </c>
      <c r="B28" s="664" t="s">
        <v>164</v>
      </c>
      <c r="C28" s="313" t="s">
        <v>34</v>
      </c>
      <c r="D28" s="313">
        <v>0</v>
      </c>
      <c r="E28" s="313">
        <v>0</v>
      </c>
      <c r="F28" s="313">
        <v>0</v>
      </c>
      <c r="G28" s="313">
        <v>0</v>
      </c>
      <c r="H28" s="313"/>
      <c r="I28" s="315"/>
      <c r="J28" s="315"/>
      <c r="K28" s="315"/>
      <c r="L28" s="354">
        <f t="shared" si="2"/>
        <v>0</v>
      </c>
    </row>
    <row r="29" spans="1:12" ht="10.5">
      <c r="A29" s="669" t="s">
        <v>284</v>
      </c>
      <c r="B29" s="305" t="s">
        <v>47</v>
      </c>
      <c r="C29" s="313" t="s">
        <v>34</v>
      </c>
      <c r="D29" s="313">
        <v>0</v>
      </c>
      <c r="E29" s="315">
        <v>4</v>
      </c>
      <c r="F29" s="313">
        <v>0</v>
      </c>
      <c r="G29" s="313">
        <v>10</v>
      </c>
      <c r="H29" s="315"/>
      <c r="I29" s="315"/>
      <c r="J29" s="315"/>
      <c r="K29" s="315"/>
      <c r="L29" s="354">
        <f t="shared" si="2"/>
        <v>14</v>
      </c>
    </row>
    <row r="30" spans="1:12" ht="10.5">
      <c r="A30" s="666" t="s">
        <v>557</v>
      </c>
      <c r="B30" s="667" t="s">
        <v>151</v>
      </c>
      <c r="C30" s="313" t="s">
        <v>34</v>
      </c>
      <c r="D30" s="313">
        <v>5</v>
      </c>
      <c r="E30" s="313">
        <v>0</v>
      </c>
      <c r="F30" s="313">
        <v>0</v>
      </c>
      <c r="G30" s="313">
        <v>0</v>
      </c>
      <c r="H30" s="313"/>
      <c r="I30" s="315"/>
      <c r="J30" s="315"/>
      <c r="K30" s="315"/>
      <c r="L30" s="354">
        <f t="shared" si="2"/>
        <v>5</v>
      </c>
    </row>
    <row r="31" spans="1:12" ht="10.5">
      <c r="A31" s="660" t="s">
        <v>209</v>
      </c>
      <c r="B31" s="664" t="s">
        <v>42</v>
      </c>
      <c r="C31" s="313" t="s">
        <v>34</v>
      </c>
      <c r="D31" s="313">
        <v>5</v>
      </c>
      <c r="E31" s="313">
        <v>0</v>
      </c>
      <c r="F31" s="313">
        <v>2</v>
      </c>
      <c r="G31" s="313">
        <v>0</v>
      </c>
      <c r="H31" s="313"/>
      <c r="I31" s="315"/>
      <c r="J31" s="315"/>
      <c r="K31" s="315"/>
      <c r="L31" s="354">
        <f t="shared" si="2"/>
        <v>7</v>
      </c>
    </row>
    <row r="32" spans="1:12">
      <c r="A32" s="401"/>
      <c r="B32" s="401"/>
      <c r="C32" s="313" t="s">
        <v>34</v>
      </c>
      <c r="D32" s="313">
        <v>0</v>
      </c>
      <c r="E32" s="315">
        <v>0</v>
      </c>
      <c r="F32" s="315">
        <v>0</v>
      </c>
      <c r="G32" s="313">
        <v>0</v>
      </c>
      <c r="H32" s="315"/>
      <c r="I32" s="315"/>
      <c r="J32" s="315"/>
      <c r="K32" s="315"/>
      <c r="L32" s="354">
        <f t="shared" si="2"/>
        <v>0</v>
      </c>
    </row>
    <row r="33" spans="1:12" ht="10.5">
      <c r="A33" s="660"/>
      <c r="B33" s="664"/>
      <c r="C33" s="313" t="s">
        <v>34</v>
      </c>
      <c r="D33" s="313">
        <v>0</v>
      </c>
      <c r="E33" s="315">
        <v>0</v>
      </c>
      <c r="F33" s="315">
        <v>0</v>
      </c>
      <c r="G33" s="313">
        <v>0</v>
      </c>
      <c r="H33" s="315"/>
      <c r="I33" s="315"/>
      <c r="J33" s="315"/>
      <c r="K33" s="315"/>
      <c r="L33" s="354">
        <f t="shared" ref="L33" si="3">SUM(D33:K33)</f>
        <v>0</v>
      </c>
    </row>
    <row r="34" spans="1:12" ht="10.5">
      <c r="A34" s="207"/>
      <c r="B34" s="317"/>
      <c r="C34" s="313" t="s">
        <v>34</v>
      </c>
      <c r="D34" s="313">
        <v>0</v>
      </c>
      <c r="E34" s="315">
        <v>0</v>
      </c>
      <c r="F34" s="313">
        <v>0</v>
      </c>
      <c r="G34" s="313">
        <v>0</v>
      </c>
      <c r="H34" s="313"/>
      <c r="I34" s="315"/>
      <c r="J34" s="313"/>
      <c r="K34" s="315"/>
      <c r="L34" s="354">
        <f t="shared" ref="L34:L37" si="4">SUM(D34:K34)</f>
        <v>0</v>
      </c>
    </row>
    <row r="35" spans="1:12" ht="10.5">
      <c r="A35" s="207"/>
      <c r="B35" s="305"/>
      <c r="C35" s="313" t="s">
        <v>34</v>
      </c>
      <c r="D35" s="315">
        <v>0</v>
      </c>
      <c r="E35" s="315">
        <v>0</v>
      </c>
      <c r="F35" s="313">
        <v>0</v>
      </c>
      <c r="G35" s="313">
        <v>0</v>
      </c>
      <c r="H35" s="315"/>
      <c r="I35" s="315"/>
      <c r="J35" s="315"/>
      <c r="K35" s="315"/>
      <c r="L35" s="354">
        <f t="shared" si="4"/>
        <v>0</v>
      </c>
    </row>
    <row r="36" spans="1:12" ht="9.75" customHeight="1">
      <c r="A36" s="207"/>
      <c r="B36" s="317"/>
      <c r="C36" s="313" t="s">
        <v>34</v>
      </c>
      <c r="D36" s="313">
        <v>0</v>
      </c>
      <c r="E36" s="313">
        <v>0</v>
      </c>
      <c r="F36" s="313">
        <v>0</v>
      </c>
      <c r="G36" s="313">
        <v>0</v>
      </c>
      <c r="H36" s="313"/>
      <c r="I36" s="315"/>
      <c r="J36" s="315"/>
      <c r="K36" s="315"/>
      <c r="L36" s="354">
        <f t="shared" si="4"/>
        <v>0</v>
      </c>
    </row>
    <row r="37" spans="1:12" ht="11.25" customHeight="1">
      <c r="A37" s="322"/>
      <c r="B37" s="224"/>
      <c r="C37" s="313" t="s">
        <v>34</v>
      </c>
      <c r="D37" s="313">
        <v>0</v>
      </c>
      <c r="E37" s="315">
        <v>0</v>
      </c>
      <c r="F37" s="313">
        <v>0</v>
      </c>
      <c r="G37" s="313">
        <v>0</v>
      </c>
      <c r="H37" s="315"/>
      <c r="I37" s="315"/>
      <c r="J37" s="315"/>
      <c r="K37" s="315"/>
      <c r="L37" s="354">
        <f t="shared" si="4"/>
        <v>0</v>
      </c>
    </row>
    <row r="40" spans="1:12" ht="10.5" thickBot="1"/>
    <row r="41" spans="1:12" ht="10.5" thickBot="1">
      <c r="A41" s="227" t="s">
        <v>43</v>
      </c>
    </row>
    <row r="42" spans="1:12">
      <c r="A42" s="773" t="s">
        <v>23</v>
      </c>
      <c r="B42" s="773" t="s">
        <v>24</v>
      </c>
      <c r="C42" s="775" t="s">
        <v>3</v>
      </c>
      <c r="D42" s="777" t="s">
        <v>0</v>
      </c>
      <c r="E42" s="778"/>
      <c r="F42" s="778"/>
      <c r="G42" s="778"/>
      <c r="H42" s="778"/>
      <c r="I42" s="778"/>
      <c r="J42" s="778"/>
      <c r="K42" s="778"/>
      <c r="L42" s="779"/>
    </row>
    <row r="43" spans="1:12" ht="12" customHeight="1">
      <c r="A43" s="774"/>
      <c r="B43" s="774"/>
      <c r="C43" s="776"/>
      <c r="D43" s="772" t="s">
        <v>35</v>
      </c>
      <c r="E43" s="223" t="s">
        <v>36</v>
      </c>
      <c r="F43" s="772" t="s">
        <v>37</v>
      </c>
      <c r="G43" s="772" t="s">
        <v>38</v>
      </c>
      <c r="H43" s="772" t="s">
        <v>39</v>
      </c>
      <c r="I43" s="772" t="s">
        <v>40</v>
      </c>
      <c r="J43" s="772" t="s">
        <v>65</v>
      </c>
      <c r="K43" s="772" t="s">
        <v>66</v>
      </c>
      <c r="L43" s="354" t="s">
        <v>19</v>
      </c>
    </row>
    <row r="44" spans="1:12" ht="10.5">
      <c r="A44" s="740" t="s">
        <v>125</v>
      </c>
      <c r="B44" s="740" t="s">
        <v>124</v>
      </c>
      <c r="C44" s="313" t="s">
        <v>50</v>
      </c>
      <c r="D44" s="313">
        <v>0</v>
      </c>
      <c r="E44" s="313">
        <v>12</v>
      </c>
      <c r="F44" s="313">
        <v>5</v>
      </c>
      <c r="G44" s="313">
        <v>8</v>
      </c>
      <c r="H44" s="313"/>
      <c r="I44" s="315"/>
      <c r="J44" s="313"/>
      <c r="K44" s="315"/>
      <c r="L44" s="354">
        <f t="shared" ref="L44:L52" si="5">SUM(D44:K44)</f>
        <v>25</v>
      </c>
    </row>
    <row r="45" spans="1:12" ht="10.5">
      <c r="A45" s="719" t="s">
        <v>156</v>
      </c>
      <c r="B45" s="719" t="s">
        <v>266</v>
      </c>
      <c r="C45" s="313" t="s">
        <v>50</v>
      </c>
      <c r="D45" s="320">
        <v>3</v>
      </c>
      <c r="E45" s="315">
        <v>6</v>
      </c>
      <c r="F45" s="313">
        <v>0</v>
      </c>
      <c r="G45" s="313">
        <v>0</v>
      </c>
      <c r="H45" s="313"/>
      <c r="I45" s="315"/>
      <c r="J45" s="313"/>
      <c r="K45" s="315"/>
      <c r="L45" s="354">
        <f t="shared" si="5"/>
        <v>9</v>
      </c>
    </row>
    <row r="46" spans="1:12" ht="10.5">
      <c r="A46" s="659" t="s">
        <v>155</v>
      </c>
      <c r="B46" s="669" t="s">
        <v>47</v>
      </c>
      <c r="C46" s="313" t="s">
        <v>50</v>
      </c>
      <c r="D46" s="313">
        <v>0</v>
      </c>
      <c r="E46" s="315">
        <v>11</v>
      </c>
      <c r="F46" s="313">
        <v>3</v>
      </c>
      <c r="G46" s="313">
        <v>5</v>
      </c>
      <c r="H46" s="315"/>
      <c r="I46" s="315"/>
      <c r="J46" s="320"/>
      <c r="K46" s="315"/>
      <c r="L46" s="354">
        <f t="shared" si="5"/>
        <v>19</v>
      </c>
    </row>
    <row r="47" spans="1:12" ht="10.5">
      <c r="A47" s="740" t="s">
        <v>188</v>
      </c>
      <c r="B47" s="740" t="s">
        <v>51</v>
      </c>
      <c r="C47" s="313" t="s">
        <v>50</v>
      </c>
      <c r="D47" s="313">
        <v>29</v>
      </c>
      <c r="E47" s="315">
        <v>39</v>
      </c>
      <c r="F47" s="315">
        <v>15</v>
      </c>
      <c r="G47" s="313">
        <v>0</v>
      </c>
      <c r="H47" s="315"/>
      <c r="I47" s="315"/>
      <c r="J47" s="320"/>
      <c r="K47" s="315"/>
      <c r="L47" s="354">
        <f t="shared" si="5"/>
        <v>83</v>
      </c>
    </row>
    <row r="48" spans="1:12" ht="10.5">
      <c r="A48" s="669" t="s">
        <v>188</v>
      </c>
      <c r="B48" s="669" t="s">
        <v>61</v>
      </c>
      <c r="C48" s="313" t="s">
        <v>50</v>
      </c>
      <c r="D48" s="313">
        <v>21</v>
      </c>
      <c r="E48" s="315">
        <v>0</v>
      </c>
      <c r="F48" s="315">
        <v>11</v>
      </c>
      <c r="G48" s="313">
        <v>13</v>
      </c>
      <c r="H48" s="315"/>
      <c r="I48" s="315"/>
      <c r="J48" s="320"/>
      <c r="K48" s="315"/>
      <c r="L48" s="354">
        <f t="shared" si="5"/>
        <v>45</v>
      </c>
    </row>
    <row r="49" spans="1:12" ht="10.5">
      <c r="A49" s="669" t="s">
        <v>58</v>
      </c>
      <c r="B49" s="669" t="s">
        <v>51</v>
      </c>
      <c r="C49" s="313" t="s">
        <v>50</v>
      </c>
      <c r="D49" s="313">
        <v>8</v>
      </c>
      <c r="E49" s="315">
        <v>8</v>
      </c>
      <c r="F49" s="313">
        <v>2</v>
      </c>
      <c r="G49" s="313">
        <v>11</v>
      </c>
      <c r="H49" s="313"/>
      <c r="I49" s="315"/>
      <c r="J49" s="313"/>
      <c r="K49" s="315"/>
      <c r="L49" s="354">
        <f t="shared" si="5"/>
        <v>29</v>
      </c>
    </row>
    <row r="50" spans="1:12" ht="10.5">
      <c r="A50" s="669" t="s">
        <v>80</v>
      </c>
      <c r="B50" s="669" t="s">
        <v>51</v>
      </c>
      <c r="C50" s="313" t="s">
        <v>50</v>
      </c>
      <c r="D50" s="313">
        <v>18</v>
      </c>
      <c r="E50" s="315">
        <v>6</v>
      </c>
      <c r="F50" s="313">
        <v>5</v>
      </c>
      <c r="G50" s="313">
        <v>9</v>
      </c>
      <c r="H50" s="315"/>
      <c r="I50" s="315"/>
      <c r="J50" s="320"/>
      <c r="K50" s="315"/>
      <c r="L50" s="354">
        <f t="shared" si="5"/>
        <v>38</v>
      </c>
    </row>
    <row r="51" spans="1:12" ht="10.5">
      <c r="A51" s="740" t="s">
        <v>80</v>
      </c>
      <c r="B51" s="740" t="s">
        <v>25</v>
      </c>
      <c r="C51" s="313" t="s">
        <v>50</v>
      </c>
      <c r="D51" s="313">
        <v>0</v>
      </c>
      <c r="E51" s="315">
        <v>0</v>
      </c>
      <c r="F51" s="315">
        <v>0</v>
      </c>
      <c r="G51" s="313">
        <v>0</v>
      </c>
      <c r="H51" s="315"/>
      <c r="I51" s="315"/>
      <c r="J51" s="320"/>
      <c r="K51" s="315"/>
      <c r="L51" s="354">
        <f t="shared" si="5"/>
        <v>0</v>
      </c>
    </row>
    <row r="52" spans="1:12" ht="10.5">
      <c r="A52" s="669" t="s">
        <v>289</v>
      </c>
      <c r="B52" s="669" t="s">
        <v>290</v>
      </c>
      <c r="C52" s="313" t="s">
        <v>50</v>
      </c>
      <c r="D52" s="316">
        <v>11</v>
      </c>
      <c r="E52" s="315">
        <v>0</v>
      </c>
      <c r="F52" s="313">
        <v>0</v>
      </c>
      <c r="G52" s="313">
        <v>17</v>
      </c>
      <c r="H52" s="315"/>
      <c r="I52" s="315"/>
      <c r="J52" s="320"/>
      <c r="K52" s="315"/>
      <c r="L52" s="354">
        <f t="shared" si="5"/>
        <v>28</v>
      </c>
    </row>
    <row r="53" spans="1:12" ht="10.5">
      <c r="A53" s="813"/>
      <c r="B53" s="813"/>
      <c r="C53" s="313" t="s">
        <v>50</v>
      </c>
      <c r="D53" s="320">
        <v>0</v>
      </c>
      <c r="E53" s="315">
        <v>0</v>
      </c>
      <c r="F53" s="313">
        <v>0</v>
      </c>
      <c r="G53" s="313">
        <v>0</v>
      </c>
      <c r="H53" s="315"/>
      <c r="I53" s="315"/>
      <c r="J53" s="320"/>
      <c r="K53" s="315"/>
      <c r="L53" s="354">
        <f t="shared" ref="L53:L54" si="6">SUM(D53:K53)</f>
        <v>0</v>
      </c>
    </row>
    <row r="54" spans="1:12">
      <c r="A54" s="321"/>
      <c r="B54" s="321"/>
      <c r="C54" s="313" t="s">
        <v>50</v>
      </c>
      <c r="D54" s="313">
        <v>0</v>
      </c>
      <c r="E54" s="315">
        <v>0</v>
      </c>
      <c r="F54" s="313">
        <v>0</v>
      </c>
      <c r="G54" s="313">
        <v>0</v>
      </c>
      <c r="H54" s="313"/>
      <c r="I54" s="315"/>
      <c r="J54" s="313"/>
      <c r="K54" s="315"/>
      <c r="L54" s="354">
        <f t="shared" si="6"/>
        <v>0</v>
      </c>
    </row>
    <row r="55" spans="1:12" ht="10.5">
      <c r="A55" s="669" t="s">
        <v>300</v>
      </c>
      <c r="B55" s="669" t="s">
        <v>301</v>
      </c>
      <c r="C55" s="313" t="s">
        <v>50</v>
      </c>
      <c r="D55" s="313">
        <v>0</v>
      </c>
      <c r="E55" s="315">
        <v>0</v>
      </c>
      <c r="F55" s="313">
        <v>1</v>
      </c>
      <c r="G55" s="313">
        <v>0</v>
      </c>
      <c r="H55" s="313"/>
      <c r="I55" s="315"/>
      <c r="J55" s="313"/>
      <c r="K55" s="315"/>
      <c r="L55" s="354">
        <f t="shared" ref="L55:L62" si="7">SUM(D55:K55)</f>
        <v>1</v>
      </c>
    </row>
    <row r="56" spans="1:12" ht="10.5">
      <c r="A56" s="727" t="s">
        <v>327</v>
      </c>
      <c r="B56" s="727" t="s">
        <v>27</v>
      </c>
      <c r="C56" s="313" t="s">
        <v>50</v>
      </c>
      <c r="D56" s="313">
        <v>12</v>
      </c>
      <c r="E56" s="315">
        <v>0</v>
      </c>
      <c r="F56" s="313">
        <v>6</v>
      </c>
      <c r="G56" s="313">
        <v>10</v>
      </c>
      <c r="H56" s="313"/>
      <c r="I56" s="315"/>
      <c r="J56" s="313"/>
      <c r="K56" s="315"/>
      <c r="L56" s="354">
        <f t="shared" si="7"/>
        <v>28</v>
      </c>
    </row>
    <row r="57" spans="1:12" ht="10.5">
      <c r="A57" s="727" t="s">
        <v>327</v>
      </c>
      <c r="B57" s="727" t="s">
        <v>51</v>
      </c>
      <c r="C57" s="313" t="s">
        <v>50</v>
      </c>
      <c r="D57" s="863">
        <v>11</v>
      </c>
      <c r="E57" s="315">
        <v>10</v>
      </c>
      <c r="F57" s="313">
        <v>2</v>
      </c>
      <c r="G57" s="313">
        <v>1</v>
      </c>
      <c r="H57" s="315"/>
      <c r="I57" s="315"/>
      <c r="J57" s="320"/>
      <c r="K57" s="315"/>
      <c r="L57" s="354">
        <f t="shared" si="7"/>
        <v>24</v>
      </c>
    </row>
    <row r="58" spans="1:12" ht="9.75" customHeight="1">
      <c r="A58" s="727" t="s">
        <v>78</v>
      </c>
      <c r="B58" s="727" t="s">
        <v>92</v>
      </c>
      <c r="C58" s="313" t="s">
        <v>50</v>
      </c>
      <c r="D58" s="320">
        <v>11</v>
      </c>
      <c r="E58" s="315">
        <v>4</v>
      </c>
      <c r="F58" s="313">
        <v>3</v>
      </c>
      <c r="G58" s="313">
        <v>5</v>
      </c>
      <c r="H58" s="315"/>
      <c r="I58" s="315"/>
      <c r="J58" s="320"/>
      <c r="K58" s="315"/>
      <c r="L58" s="354">
        <f t="shared" si="7"/>
        <v>23</v>
      </c>
    </row>
    <row r="59" spans="1:12" ht="10.5">
      <c r="A59" s="669" t="s">
        <v>294</v>
      </c>
      <c r="B59" s="669" t="s">
        <v>295</v>
      </c>
      <c r="C59" s="313" t="s">
        <v>50</v>
      </c>
      <c r="D59" s="320">
        <v>0</v>
      </c>
      <c r="E59" s="315">
        <v>4</v>
      </c>
      <c r="F59" s="313">
        <v>0</v>
      </c>
      <c r="G59" s="313">
        <v>0</v>
      </c>
      <c r="H59" s="313"/>
      <c r="I59" s="315"/>
      <c r="J59" s="313"/>
      <c r="K59" s="315"/>
      <c r="L59" s="354">
        <f t="shared" si="7"/>
        <v>4</v>
      </c>
    </row>
    <row r="60" spans="1:12" ht="10.5">
      <c r="A60" s="656" t="s">
        <v>471</v>
      </c>
      <c r="B60" s="656" t="s">
        <v>457</v>
      </c>
      <c r="C60" s="313" t="s">
        <v>50</v>
      </c>
      <c r="D60" s="320">
        <v>0</v>
      </c>
      <c r="E60" s="315">
        <v>0</v>
      </c>
      <c r="F60" s="313">
        <v>0</v>
      </c>
      <c r="G60" s="313">
        <v>0</v>
      </c>
      <c r="H60" s="313"/>
      <c r="I60" s="315"/>
      <c r="J60" s="313"/>
      <c r="K60" s="315"/>
      <c r="L60" s="354">
        <f t="shared" si="7"/>
        <v>0</v>
      </c>
    </row>
    <row r="61" spans="1:12" ht="10.5">
      <c r="A61" s="669" t="s">
        <v>560</v>
      </c>
      <c r="B61" s="669" t="s">
        <v>49</v>
      </c>
      <c r="C61" s="313" t="s">
        <v>50</v>
      </c>
      <c r="D61" s="320">
        <v>0</v>
      </c>
      <c r="E61" s="315">
        <v>0</v>
      </c>
      <c r="F61" s="313">
        <v>0</v>
      </c>
      <c r="G61" s="313">
        <v>0</v>
      </c>
      <c r="H61" s="313"/>
      <c r="I61" s="315"/>
      <c r="J61" s="313"/>
      <c r="K61" s="315"/>
      <c r="L61" s="354">
        <f t="shared" si="7"/>
        <v>0</v>
      </c>
    </row>
    <row r="62" spans="1:12" ht="10.5">
      <c r="A62" s="669" t="s">
        <v>359</v>
      </c>
      <c r="B62" s="669" t="s">
        <v>47</v>
      </c>
      <c r="C62" s="313" t="s">
        <v>50</v>
      </c>
      <c r="D62" s="320">
        <v>4</v>
      </c>
      <c r="E62" s="315">
        <v>12</v>
      </c>
      <c r="F62" s="313">
        <v>0</v>
      </c>
      <c r="G62" s="313">
        <v>0</v>
      </c>
      <c r="H62" s="313"/>
      <c r="I62" s="315"/>
      <c r="J62" s="313"/>
      <c r="K62" s="315"/>
      <c r="L62" s="354">
        <f t="shared" si="7"/>
        <v>16</v>
      </c>
    </row>
    <row r="63" spans="1:12" ht="10.5">
      <c r="A63" s="719" t="s">
        <v>86</v>
      </c>
      <c r="B63" s="719" t="s">
        <v>164</v>
      </c>
      <c r="C63" s="313" t="s">
        <v>50</v>
      </c>
      <c r="D63" s="313">
        <v>0</v>
      </c>
      <c r="E63" s="315">
        <v>0</v>
      </c>
      <c r="F63" s="313">
        <v>0</v>
      </c>
      <c r="G63" s="313">
        <v>8</v>
      </c>
      <c r="H63" s="313"/>
      <c r="I63" s="315"/>
      <c r="J63" s="313"/>
      <c r="K63" s="315"/>
      <c r="L63" s="354">
        <f t="shared" ref="L63" si="8">SUM(D63:K63)</f>
        <v>8</v>
      </c>
    </row>
    <row r="64" spans="1:12" ht="10.5">
      <c r="A64" s="719"/>
      <c r="B64" s="719"/>
      <c r="C64" s="313" t="s">
        <v>50</v>
      </c>
      <c r="D64" s="315">
        <v>0</v>
      </c>
      <c r="E64" s="315">
        <v>0</v>
      </c>
      <c r="F64" s="313">
        <v>0</v>
      </c>
      <c r="G64" s="313">
        <v>0</v>
      </c>
      <c r="H64" s="313"/>
      <c r="I64" s="315"/>
      <c r="J64" s="313"/>
      <c r="K64" s="315"/>
      <c r="L64" s="354">
        <f t="shared" ref="L64" si="9">SUM(D64:K64)</f>
        <v>0</v>
      </c>
    </row>
    <row r="65" spans="1:12" ht="10.5" thickBot="1"/>
    <row r="66" spans="1:12" ht="10.5" thickBot="1">
      <c r="A66" s="369" t="s">
        <v>302</v>
      </c>
      <c r="B66" s="219"/>
      <c r="C66" s="370"/>
      <c r="D66" s="216"/>
      <c r="E66" s="216"/>
      <c r="F66" s="216"/>
      <c r="G66" s="216"/>
      <c r="H66" s="216"/>
      <c r="I66" s="216"/>
      <c r="J66" s="216"/>
      <c r="K66" s="216"/>
    </row>
    <row r="67" spans="1:12">
      <c r="A67" s="651" t="s">
        <v>23</v>
      </c>
      <c r="B67" s="773" t="s">
        <v>24</v>
      </c>
      <c r="C67" s="775" t="s">
        <v>3</v>
      </c>
      <c r="D67" s="777" t="s">
        <v>0</v>
      </c>
      <c r="E67" s="778"/>
      <c r="F67" s="778"/>
      <c r="G67" s="778"/>
      <c r="H67" s="778"/>
      <c r="I67" s="778"/>
      <c r="J67" s="778"/>
      <c r="K67" s="778"/>
      <c r="L67" s="779"/>
    </row>
    <row r="68" spans="1:12" ht="12" customHeight="1">
      <c r="A68" s="652"/>
      <c r="B68" s="774"/>
      <c r="C68" s="776"/>
      <c r="D68" s="772" t="s">
        <v>35</v>
      </c>
      <c r="E68" s="223" t="s">
        <v>36</v>
      </c>
      <c r="F68" s="772" t="s">
        <v>37</v>
      </c>
      <c r="G68" s="772" t="s">
        <v>38</v>
      </c>
      <c r="H68" s="772" t="s">
        <v>39</v>
      </c>
      <c r="I68" s="772" t="s">
        <v>40</v>
      </c>
      <c r="J68" s="772" t="s">
        <v>65</v>
      </c>
      <c r="K68" s="772" t="s">
        <v>66</v>
      </c>
      <c r="L68" s="354" t="s">
        <v>19</v>
      </c>
    </row>
    <row r="69" spans="1:12" ht="10.5">
      <c r="A69" s="740" t="s">
        <v>296</v>
      </c>
      <c r="B69" s="810" t="s">
        <v>268</v>
      </c>
      <c r="C69" s="313" t="s">
        <v>275</v>
      </c>
      <c r="D69" s="313">
        <v>5</v>
      </c>
      <c r="E69" s="313">
        <v>0</v>
      </c>
      <c r="F69" s="313">
        <v>5</v>
      </c>
      <c r="G69" s="313">
        <v>0</v>
      </c>
      <c r="H69" s="319"/>
      <c r="I69" s="319"/>
      <c r="J69" s="319"/>
      <c r="K69" s="319"/>
      <c r="L69" s="354">
        <f t="shared" ref="L69:L81" si="10">SUM(D69:K69)</f>
        <v>10</v>
      </c>
    </row>
    <row r="70" spans="1:12" ht="10.5">
      <c r="A70" s="740" t="s">
        <v>297</v>
      </c>
      <c r="B70" s="810" t="s">
        <v>298</v>
      </c>
      <c r="C70" s="313" t="s">
        <v>275</v>
      </c>
      <c r="D70" s="313">
        <v>16</v>
      </c>
      <c r="E70" s="313">
        <v>28</v>
      </c>
      <c r="F70" s="313">
        <v>21</v>
      </c>
      <c r="G70" s="313">
        <v>6</v>
      </c>
      <c r="H70" s="313"/>
      <c r="I70" s="313"/>
      <c r="J70" s="313"/>
      <c r="K70" s="313"/>
      <c r="L70" s="354">
        <f t="shared" si="10"/>
        <v>71</v>
      </c>
    </row>
    <row r="71" spans="1:12" ht="10.5">
      <c r="A71" s="740" t="s">
        <v>195</v>
      </c>
      <c r="B71" s="810" t="s">
        <v>62</v>
      </c>
      <c r="C71" s="313" t="s">
        <v>275</v>
      </c>
      <c r="D71" s="313">
        <v>0</v>
      </c>
      <c r="E71" s="313">
        <v>1</v>
      </c>
      <c r="F71" s="313">
        <v>2</v>
      </c>
      <c r="G71" s="313">
        <v>5</v>
      </c>
      <c r="H71" s="313"/>
      <c r="I71" s="313"/>
      <c r="J71" s="313"/>
      <c r="K71" s="313"/>
      <c r="L71" s="354">
        <f t="shared" si="10"/>
        <v>8</v>
      </c>
    </row>
    <row r="72" spans="1:12" ht="10.5">
      <c r="A72" s="740" t="s">
        <v>218</v>
      </c>
      <c r="B72" s="810" t="s">
        <v>108</v>
      </c>
      <c r="C72" s="313" t="s">
        <v>275</v>
      </c>
      <c r="D72" s="313">
        <v>0</v>
      </c>
      <c r="E72" s="313">
        <v>0</v>
      </c>
      <c r="F72" s="313">
        <v>0</v>
      </c>
      <c r="G72" s="313">
        <v>1</v>
      </c>
      <c r="H72" s="313"/>
      <c r="I72" s="313"/>
      <c r="J72" s="313"/>
      <c r="K72" s="313"/>
      <c r="L72" s="354">
        <f t="shared" si="10"/>
        <v>1</v>
      </c>
    </row>
    <row r="73" spans="1:12" ht="10.5">
      <c r="A73" s="740" t="s">
        <v>291</v>
      </c>
      <c r="B73" s="810" t="s">
        <v>47</v>
      </c>
      <c r="C73" s="313" t="s">
        <v>275</v>
      </c>
      <c r="D73" s="315">
        <v>14</v>
      </c>
      <c r="E73" s="313">
        <v>12</v>
      </c>
      <c r="F73" s="313">
        <v>13</v>
      </c>
      <c r="G73" s="313">
        <v>22</v>
      </c>
      <c r="H73" s="313"/>
      <c r="I73" s="313"/>
      <c r="J73" s="313"/>
      <c r="K73" s="313"/>
      <c r="L73" s="354">
        <f t="shared" si="10"/>
        <v>61</v>
      </c>
    </row>
    <row r="74" spans="1:12" ht="10.5">
      <c r="A74" s="740" t="s">
        <v>291</v>
      </c>
      <c r="B74" s="810" t="s">
        <v>293</v>
      </c>
      <c r="C74" s="313" t="s">
        <v>275</v>
      </c>
      <c r="D74" s="319">
        <v>0</v>
      </c>
      <c r="E74" s="313">
        <v>0</v>
      </c>
      <c r="F74" s="313">
        <v>0</v>
      </c>
      <c r="G74" s="313">
        <v>0</v>
      </c>
      <c r="H74" s="313"/>
      <c r="I74" s="313"/>
      <c r="J74" s="313"/>
      <c r="K74" s="313"/>
      <c r="L74" s="354">
        <f t="shared" si="10"/>
        <v>0</v>
      </c>
    </row>
    <row r="75" spans="1:12" ht="10.5">
      <c r="A75" s="740" t="s">
        <v>570</v>
      </c>
      <c r="B75" s="810" t="s">
        <v>475</v>
      </c>
      <c r="C75" s="313" t="s">
        <v>275</v>
      </c>
      <c r="D75" s="313">
        <v>0</v>
      </c>
      <c r="E75" s="313">
        <v>0</v>
      </c>
      <c r="F75" s="313">
        <v>0</v>
      </c>
      <c r="G75" s="313">
        <v>2</v>
      </c>
      <c r="H75" s="313"/>
      <c r="I75" s="313"/>
      <c r="J75" s="313"/>
      <c r="K75" s="313"/>
      <c r="L75" s="354">
        <f t="shared" si="10"/>
        <v>2</v>
      </c>
    </row>
    <row r="76" spans="1:12" ht="10.5">
      <c r="A76" s="740" t="s">
        <v>573</v>
      </c>
      <c r="B76" s="810" t="s">
        <v>21</v>
      </c>
      <c r="C76" s="313" t="s">
        <v>275</v>
      </c>
      <c r="D76" s="315">
        <v>0</v>
      </c>
      <c r="E76" s="313">
        <v>0</v>
      </c>
      <c r="F76" s="313">
        <v>0</v>
      </c>
      <c r="G76" s="313">
        <v>2</v>
      </c>
      <c r="H76" s="313"/>
      <c r="I76" s="313"/>
      <c r="J76" s="313"/>
      <c r="K76" s="313"/>
      <c r="L76" s="354">
        <f t="shared" si="10"/>
        <v>2</v>
      </c>
    </row>
    <row r="77" spans="1:12" ht="10.5">
      <c r="A77" s="740" t="s">
        <v>286</v>
      </c>
      <c r="B77" s="810" t="s">
        <v>81</v>
      </c>
      <c r="C77" s="313" t="s">
        <v>275</v>
      </c>
      <c r="D77" s="313">
        <v>9</v>
      </c>
      <c r="E77" s="313">
        <v>3</v>
      </c>
      <c r="F77" s="313">
        <v>1</v>
      </c>
      <c r="G77" s="313">
        <v>0</v>
      </c>
      <c r="H77" s="313"/>
      <c r="I77" s="313"/>
      <c r="J77" s="313"/>
      <c r="K77" s="313"/>
      <c r="L77" s="354">
        <f t="shared" si="10"/>
        <v>13</v>
      </c>
    </row>
    <row r="78" spans="1:12" ht="10.5">
      <c r="A78" s="669" t="s">
        <v>714</v>
      </c>
      <c r="B78" s="812" t="s">
        <v>27</v>
      </c>
      <c r="C78" s="313" t="s">
        <v>275</v>
      </c>
      <c r="D78" s="313">
        <v>0</v>
      </c>
      <c r="E78" s="313">
        <v>2</v>
      </c>
      <c r="F78" s="313">
        <v>0</v>
      </c>
      <c r="G78" s="313">
        <v>0</v>
      </c>
      <c r="H78" s="313"/>
      <c r="I78" s="313"/>
      <c r="J78" s="313"/>
      <c r="K78" s="313"/>
      <c r="L78" s="354">
        <f t="shared" si="10"/>
        <v>2</v>
      </c>
    </row>
    <row r="79" spans="1:12">
      <c r="A79" s="233"/>
      <c r="B79" s="233"/>
      <c r="C79" s="313" t="s">
        <v>275</v>
      </c>
      <c r="D79" s="313">
        <v>0</v>
      </c>
      <c r="E79" s="319">
        <v>0</v>
      </c>
      <c r="F79" s="313">
        <v>0</v>
      </c>
      <c r="G79" s="313">
        <v>0</v>
      </c>
      <c r="H79" s="319"/>
      <c r="I79" s="319"/>
      <c r="J79" s="319"/>
      <c r="K79" s="319"/>
      <c r="L79" s="354">
        <f t="shared" si="10"/>
        <v>0</v>
      </c>
    </row>
    <row r="80" spans="1:12">
      <c r="A80" s="322"/>
      <c r="B80" s="322"/>
      <c r="C80" s="313" t="s">
        <v>275</v>
      </c>
      <c r="D80" s="313">
        <v>0</v>
      </c>
      <c r="E80" s="313">
        <v>0</v>
      </c>
      <c r="F80" s="313">
        <v>0</v>
      </c>
      <c r="G80" s="313">
        <v>0</v>
      </c>
      <c r="H80" s="313"/>
      <c r="I80" s="313"/>
      <c r="J80" s="313"/>
      <c r="K80" s="313"/>
      <c r="L80" s="354">
        <f t="shared" si="10"/>
        <v>0</v>
      </c>
    </row>
    <row r="81" spans="1:12">
      <c r="A81" s="233"/>
      <c r="B81" s="233"/>
      <c r="C81" s="313" t="s">
        <v>275</v>
      </c>
      <c r="D81" s="313">
        <v>0</v>
      </c>
      <c r="E81" s="313">
        <v>0</v>
      </c>
      <c r="F81" s="313">
        <v>0</v>
      </c>
      <c r="G81" s="313">
        <v>0</v>
      </c>
      <c r="H81" s="313"/>
      <c r="I81" s="313"/>
      <c r="J81" s="313"/>
      <c r="K81" s="313"/>
      <c r="L81" s="354">
        <f t="shared" si="10"/>
        <v>0</v>
      </c>
    </row>
    <row r="85" spans="1:12" ht="10.5" thickBot="1"/>
    <row r="86" spans="1:12" ht="10.5" thickBot="1">
      <c r="A86" s="232" t="s">
        <v>540</v>
      </c>
      <c r="B86" s="219"/>
      <c r="C86" s="216"/>
      <c r="D86" s="216"/>
      <c r="E86" s="216"/>
      <c r="F86" s="216"/>
      <c r="G86" s="216"/>
      <c r="H86" s="216"/>
      <c r="I86" s="216"/>
      <c r="J86" s="216"/>
      <c r="K86" s="216"/>
    </row>
    <row r="87" spans="1:12" ht="12" customHeight="1">
      <c r="A87" s="767" t="s">
        <v>23</v>
      </c>
      <c r="B87" s="769" t="s">
        <v>24</v>
      </c>
      <c r="C87" s="771" t="s">
        <v>3</v>
      </c>
      <c r="D87" s="777" t="s">
        <v>0</v>
      </c>
      <c r="E87" s="778"/>
      <c r="F87" s="778"/>
      <c r="G87" s="778"/>
      <c r="H87" s="778"/>
      <c r="I87" s="778"/>
      <c r="J87" s="778"/>
      <c r="K87" s="778"/>
      <c r="L87" s="779"/>
    </row>
    <row r="88" spans="1:12">
      <c r="A88" s="768"/>
      <c r="B88" s="770"/>
      <c r="C88" s="772"/>
      <c r="D88" s="772" t="s">
        <v>35</v>
      </c>
      <c r="E88" s="223" t="s">
        <v>36</v>
      </c>
      <c r="F88" s="772" t="s">
        <v>37</v>
      </c>
      <c r="G88" s="772" t="s">
        <v>38</v>
      </c>
      <c r="H88" s="772" t="s">
        <v>39</v>
      </c>
      <c r="I88" s="772" t="s">
        <v>40</v>
      </c>
      <c r="J88" s="772" t="s">
        <v>65</v>
      </c>
      <c r="K88" s="772" t="s">
        <v>66</v>
      </c>
      <c r="L88" s="354" t="s">
        <v>19</v>
      </c>
    </row>
    <row r="89" spans="1:12" ht="10.5">
      <c r="A89" s="666" t="s">
        <v>558</v>
      </c>
      <c r="B89" s="841" t="s">
        <v>256</v>
      </c>
      <c r="C89" s="120" t="s">
        <v>513</v>
      </c>
      <c r="D89" s="313">
        <v>1</v>
      </c>
      <c r="E89" s="313">
        <v>0</v>
      </c>
      <c r="F89" s="313">
        <v>0</v>
      </c>
      <c r="G89" s="313">
        <v>1</v>
      </c>
      <c r="H89" s="313"/>
      <c r="I89" s="313"/>
      <c r="J89" s="313"/>
      <c r="K89" s="313"/>
      <c r="L89" s="354">
        <f t="shared" ref="L89:L102" si="11">SUM(C89:K89)</f>
        <v>2</v>
      </c>
    </row>
    <row r="90" spans="1:12" ht="10.5">
      <c r="A90" s="666" t="s">
        <v>559</v>
      </c>
      <c r="B90" s="666" t="s">
        <v>69</v>
      </c>
      <c r="C90" s="120" t="s">
        <v>513</v>
      </c>
      <c r="D90" s="313">
        <v>5</v>
      </c>
      <c r="E90" s="316">
        <v>3</v>
      </c>
      <c r="F90" s="313">
        <v>0</v>
      </c>
      <c r="G90" s="313">
        <v>2</v>
      </c>
      <c r="H90" s="313"/>
      <c r="I90" s="313"/>
      <c r="J90" s="313"/>
      <c r="K90" s="313"/>
      <c r="L90" s="354">
        <f t="shared" si="11"/>
        <v>10</v>
      </c>
    </row>
    <row r="91" spans="1:12" ht="10.5">
      <c r="A91" s="666" t="s">
        <v>563</v>
      </c>
      <c r="B91" s="666" t="s">
        <v>108</v>
      </c>
      <c r="C91" s="120" t="s">
        <v>513</v>
      </c>
      <c r="D91" s="313">
        <v>3</v>
      </c>
      <c r="E91" s="313">
        <v>2</v>
      </c>
      <c r="F91" s="313">
        <v>0</v>
      </c>
      <c r="G91" s="313">
        <v>1</v>
      </c>
      <c r="H91" s="319"/>
      <c r="I91" s="319"/>
      <c r="J91" s="319"/>
      <c r="K91" s="319"/>
      <c r="L91" s="354">
        <f t="shared" si="11"/>
        <v>6</v>
      </c>
    </row>
    <row r="92" spans="1:12" ht="10.5">
      <c r="A92" s="666" t="s">
        <v>567</v>
      </c>
      <c r="B92" s="841" t="s">
        <v>61</v>
      </c>
      <c r="C92" s="120" t="s">
        <v>513</v>
      </c>
      <c r="D92" s="313">
        <v>2</v>
      </c>
      <c r="E92" s="316">
        <v>0</v>
      </c>
      <c r="F92" s="313">
        <v>0</v>
      </c>
      <c r="G92" s="313">
        <v>6</v>
      </c>
      <c r="H92" s="313"/>
      <c r="I92" s="313"/>
      <c r="J92" s="313"/>
      <c r="K92" s="313"/>
      <c r="L92" s="354">
        <f t="shared" si="11"/>
        <v>8</v>
      </c>
    </row>
    <row r="93" spans="1:12" ht="10.5">
      <c r="A93" s="666" t="s">
        <v>569</v>
      </c>
      <c r="B93" s="791" t="s">
        <v>351</v>
      </c>
      <c r="C93" s="120" t="s">
        <v>513</v>
      </c>
      <c r="D93" s="313">
        <v>0</v>
      </c>
      <c r="E93" s="313">
        <v>0</v>
      </c>
      <c r="F93" s="313">
        <v>0</v>
      </c>
      <c r="G93" s="313">
        <v>0</v>
      </c>
      <c r="H93" s="319"/>
      <c r="I93" s="319"/>
      <c r="J93" s="319"/>
      <c r="K93" s="319"/>
      <c r="L93" s="354">
        <f t="shared" si="11"/>
        <v>0</v>
      </c>
    </row>
    <row r="94" spans="1:12" ht="10.5">
      <c r="A94" s="666" t="s">
        <v>555</v>
      </c>
      <c r="B94" s="666" t="s">
        <v>62</v>
      </c>
      <c r="C94" s="120" t="s">
        <v>513</v>
      </c>
      <c r="D94" s="313">
        <v>4</v>
      </c>
      <c r="E94" s="313">
        <v>6</v>
      </c>
      <c r="F94" s="313">
        <v>0</v>
      </c>
      <c r="G94" s="313">
        <v>0</v>
      </c>
      <c r="H94" s="313"/>
      <c r="I94" s="313"/>
      <c r="J94" s="313"/>
      <c r="K94" s="313"/>
      <c r="L94" s="354">
        <f t="shared" si="11"/>
        <v>10</v>
      </c>
    </row>
    <row r="95" spans="1:12" ht="10.5">
      <c r="A95" s="666" t="s">
        <v>572</v>
      </c>
      <c r="B95" s="666" t="s">
        <v>79</v>
      </c>
      <c r="C95" s="120" t="s">
        <v>513</v>
      </c>
      <c r="D95" s="313">
        <v>0</v>
      </c>
      <c r="E95" s="320">
        <v>1</v>
      </c>
      <c r="F95" s="315">
        <v>0</v>
      </c>
      <c r="G95" s="313">
        <v>3</v>
      </c>
      <c r="H95" s="315"/>
      <c r="I95" s="315"/>
      <c r="J95" s="315"/>
      <c r="K95" s="315"/>
      <c r="L95" s="354">
        <f t="shared" si="11"/>
        <v>4</v>
      </c>
    </row>
    <row r="96" spans="1:12" ht="10.5">
      <c r="A96" s="666" t="s">
        <v>575</v>
      </c>
      <c r="B96" s="666" t="s">
        <v>576</v>
      </c>
      <c r="C96" s="120" t="s">
        <v>513</v>
      </c>
      <c r="D96" s="320">
        <v>0</v>
      </c>
      <c r="E96" s="863">
        <v>0</v>
      </c>
      <c r="F96" s="319">
        <v>0</v>
      </c>
      <c r="G96" s="313">
        <v>0</v>
      </c>
      <c r="H96" s="319"/>
      <c r="I96" s="319"/>
      <c r="J96" s="319"/>
      <c r="K96" s="319"/>
      <c r="L96" s="354">
        <f t="shared" si="11"/>
        <v>0</v>
      </c>
    </row>
    <row r="97" spans="1:12" ht="10.5">
      <c r="A97" s="666" t="s">
        <v>553</v>
      </c>
      <c r="B97" s="666" t="s">
        <v>69</v>
      </c>
      <c r="C97" s="120" t="s">
        <v>513</v>
      </c>
      <c r="D97" s="863">
        <v>13</v>
      </c>
      <c r="E97" s="313">
        <v>8</v>
      </c>
      <c r="F97" s="313">
        <v>8</v>
      </c>
      <c r="G97" s="313">
        <v>10</v>
      </c>
      <c r="H97" s="313"/>
      <c r="I97" s="313"/>
      <c r="J97" s="313"/>
      <c r="K97" s="313"/>
      <c r="L97" s="354">
        <f t="shared" si="11"/>
        <v>39</v>
      </c>
    </row>
    <row r="98" spans="1:12" ht="10.5">
      <c r="A98" s="666" t="s">
        <v>578</v>
      </c>
      <c r="B98" s="666" t="s">
        <v>61</v>
      </c>
      <c r="C98" s="120" t="s">
        <v>513</v>
      </c>
      <c r="D98" s="313">
        <v>0</v>
      </c>
      <c r="E98" s="863">
        <v>0</v>
      </c>
      <c r="F98" s="313">
        <v>3</v>
      </c>
      <c r="G98" s="313">
        <v>0</v>
      </c>
      <c r="H98" s="319"/>
      <c r="I98" s="319"/>
      <c r="J98" s="319"/>
      <c r="K98" s="319"/>
      <c r="L98" s="354">
        <f t="shared" si="11"/>
        <v>3</v>
      </c>
    </row>
    <row r="99" spans="1:12" ht="10.5">
      <c r="A99" s="666" t="s">
        <v>210</v>
      </c>
      <c r="B99" s="666" t="s">
        <v>554</v>
      </c>
      <c r="C99" s="120" t="s">
        <v>513</v>
      </c>
      <c r="D99" s="320">
        <v>0</v>
      </c>
      <c r="E99" s="320">
        <v>0</v>
      </c>
      <c r="F99" s="315">
        <v>0</v>
      </c>
      <c r="G99" s="313">
        <v>0</v>
      </c>
      <c r="H99" s="315"/>
      <c r="I99" s="315"/>
      <c r="J99" s="315"/>
      <c r="K99" s="315"/>
      <c r="L99" s="354">
        <f t="shared" si="11"/>
        <v>0</v>
      </c>
    </row>
    <row r="100" spans="1:12" ht="10.5">
      <c r="A100" s="669" t="s">
        <v>713</v>
      </c>
      <c r="B100" s="814" t="s">
        <v>176</v>
      </c>
      <c r="C100" s="120" t="s">
        <v>513</v>
      </c>
      <c r="D100" s="319">
        <v>0</v>
      </c>
      <c r="E100" s="319">
        <v>4</v>
      </c>
      <c r="F100" s="319">
        <v>0</v>
      </c>
      <c r="G100" s="313">
        <v>0</v>
      </c>
      <c r="H100" s="319"/>
      <c r="I100" s="319"/>
      <c r="J100" s="319"/>
      <c r="K100" s="319"/>
      <c r="L100" s="354">
        <f t="shared" si="11"/>
        <v>4</v>
      </c>
    </row>
    <row r="101" spans="1:12" ht="10.5">
      <c r="A101" s="207" t="s">
        <v>771</v>
      </c>
      <c r="B101" s="207" t="s">
        <v>51</v>
      </c>
      <c r="C101" s="120" t="s">
        <v>513</v>
      </c>
      <c r="D101" s="313">
        <v>0</v>
      </c>
      <c r="E101" s="319">
        <v>0</v>
      </c>
      <c r="F101" s="319">
        <v>2</v>
      </c>
      <c r="G101" s="313">
        <v>0</v>
      </c>
      <c r="H101" s="319"/>
      <c r="I101" s="319"/>
      <c r="J101" s="319"/>
      <c r="K101" s="319"/>
      <c r="L101" s="354">
        <f t="shared" si="11"/>
        <v>2</v>
      </c>
    </row>
    <row r="102" spans="1:12" ht="10.5">
      <c r="A102" s="207"/>
      <c r="B102" s="207"/>
      <c r="C102" s="120" t="s">
        <v>513</v>
      </c>
      <c r="D102" s="313">
        <v>0</v>
      </c>
      <c r="E102" s="313">
        <v>0</v>
      </c>
      <c r="F102" s="313">
        <v>0</v>
      </c>
      <c r="G102" s="313">
        <v>0</v>
      </c>
      <c r="H102" s="313"/>
      <c r="I102" s="313"/>
      <c r="J102" s="313"/>
      <c r="K102" s="313"/>
      <c r="L102" s="354">
        <f t="shared" si="11"/>
        <v>0</v>
      </c>
    </row>
    <row r="103" spans="1:12" ht="10.5">
      <c r="A103" s="207"/>
      <c r="B103" s="207"/>
      <c r="C103" s="120" t="s">
        <v>513</v>
      </c>
      <c r="D103" s="313">
        <v>0</v>
      </c>
      <c r="E103" s="313">
        <v>0</v>
      </c>
      <c r="F103" s="313">
        <v>0</v>
      </c>
      <c r="G103" s="313">
        <v>0</v>
      </c>
      <c r="H103" s="313"/>
      <c r="I103" s="313"/>
      <c r="J103" s="313"/>
      <c r="K103" s="313"/>
      <c r="L103" s="354">
        <f t="shared" ref="L103" si="12">SUM(C103:K103)</f>
        <v>0</v>
      </c>
    </row>
    <row r="105" spans="1:12" ht="10.5" thickBot="1"/>
    <row r="106" spans="1:12" ht="10.5" thickBot="1">
      <c r="A106" s="232" t="s">
        <v>415</v>
      </c>
      <c r="B106" s="219"/>
      <c r="C106" s="216"/>
      <c r="D106" s="216"/>
      <c r="E106" s="216"/>
      <c r="F106" s="216"/>
      <c r="G106" s="216"/>
      <c r="H106" s="216"/>
      <c r="I106" s="216"/>
      <c r="J106" s="216"/>
      <c r="K106" s="216"/>
    </row>
    <row r="107" spans="1:12" ht="12" customHeight="1">
      <c r="A107" s="767" t="s">
        <v>23</v>
      </c>
      <c r="B107" s="769" t="s">
        <v>24</v>
      </c>
      <c r="C107" s="771" t="s">
        <v>3</v>
      </c>
      <c r="D107" s="777" t="s">
        <v>0</v>
      </c>
      <c r="E107" s="778"/>
      <c r="F107" s="778"/>
      <c r="G107" s="778"/>
      <c r="H107" s="778"/>
      <c r="I107" s="778"/>
      <c r="J107" s="778"/>
      <c r="K107" s="778"/>
      <c r="L107" s="779"/>
    </row>
    <row r="108" spans="1:12">
      <c r="A108" s="768"/>
      <c r="B108" s="770"/>
      <c r="C108" s="772"/>
      <c r="D108" s="772" t="s">
        <v>35</v>
      </c>
      <c r="E108" s="223" t="s">
        <v>36</v>
      </c>
      <c r="F108" s="772" t="s">
        <v>37</v>
      </c>
      <c r="G108" s="772" t="s">
        <v>38</v>
      </c>
      <c r="H108" s="772" t="s">
        <v>39</v>
      </c>
      <c r="I108" s="772" t="s">
        <v>40</v>
      </c>
      <c r="J108" s="772" t="s">
        <v>65</v>
      </c>
      <c r="K108" s="772" t="s">
        <v>66</v>
      </c>
      <c r="L108" s="354" t="s">
        <v>19</v>
      </c>
    </row>
    <row r="109" spans="1:12" ht="10.5">
      <c r="A109" s="811" t="s">
        <v>568</v>
      </c>
      <c r="B109" s="811" t="s">
        <v>69</v>
      </c>
      <c r="C109" s="313" t="s">
        <v>98</v>
      </c>
      <c r="D109" s="313">
        <v>0</v>
      </c>
      <c r="E109" s="316">
        <v>0</v>
      </c>
      <c r="F109" s="313">
        <v>4</v>
      </c>
      <c r="G109" s="313">
        <v>0</v>
      </c>
      <c r="H109" s="313"/>
      <c r="I109" s="313"/>
      <c r="J109" s="313"/>
      <c r="K109" s="313"/>
      <c r="L109" s="354">
        <f t="shared" ref="L109:L122" si="13">SUM(C109:K109)</f>
        <v>4</v>
      </c>
    </row>
    <row r="110" spans="1:12" ht="10.5">
      <c r="A110" s="811" t="s">
        <v>568</v>
      </c>
      <c r="B110" s="811" t="s">
        <v>571</v>
      </c>
      <c r="C110" s="313" t="s">
        <v>98</v>
      </c>
      <c r="D110" s="313">
        <v>0</v>
      </c>
      <c r="E110" s="316">
        <v>0</v>
      </c>
      <c r="F110" s="313">
        <v>3</v>
      </c>
      <c r="G110" s="313">
        <v>3</v>
      </c>
      <c r="H110" s="313"/>
      <c r="I110" s="313"/>
      <c r="J110" s="313"/>
      <c r="K110" s="313"/>
      <c r="L110" s="354">
        <f t="shared" si="13"/>
        <v>6</v>
      </c>
    </row>
    <row r="111" spans="1:12" ht="10.5">
      <c r="A111" s="811" t="s">
        <v>171</v>
      </c>
      <c r="B111" s="811" t="s">
        <v>69</v>
      </c>
      <c r="C111" s="313" t="s">
        <v>98</v>
      </c>
      <c r="D111" s="313">
        <v>6</v>
      </c>
      <c r="E111" s="313">
        <v>7</v>
      </c>
      <c r="F111" s="313">
        <v>9</v>
      </c>
      <c r="G111" s="313">
        <v>12</v>
      </c>
      <c r="H111" s="313"/>
      <c r="I111" s="313"/>
      <c r="J111" s="313"/>
      <c r="K111" s="313"/>
      <c r="L111" s="354">
        <f t="shared" si="13"/>
        <v>34</v>
      </c>
    </row>
    <row r="112" spans="1:12" ht="10.5">
      <c r="A112" s="811" t="s">
        <v>194</v>
      </c>
      <c r="B112" s="811" t="s">
        <v>51</v>
      </c>
      <c r="C112" s="313" t="s">
        <v>98</v>
      </c>
      <c r="D112" s="313">
        <v>0</v>
      </c>
      <c r="E112" s="316">
        <v>0</v>
      </c>
      <c r="F112" s="313">
        <v>0</v>
      </c>
      <c r="G112" s="313">
        <v>0</v>
      </c>
      <c r="H112" s="313"/>
      <c r="I112" s="313"/>
      <c r="J112" s="313"/>
      <c r="K112" s="313"/>
      <c r="L112" s="354">
        <f t="shared" si="13"/>
        <v>0</v>
      </c>
    </row>
    <row r="113" spans="1:12" ht="10.5">
      <c r="A113" s="811" t="s">
        <v>579</v>
      </c>
      <c r="B113" s="811" t="s">
        <v>580</v>
      </c>
      <c r="C113" s="313" t="s">
        <v>98</v>
      </c>
      <c r="D113" s="313">
        <v>4</v>
      </c>
      <c r="E113" s="316">
        <v>4</v>
      </c>
      <c r="F113" s="313">
        <v>1</v>
      </c>
      <c r="G113" s="313">
        <v>11</v>
      </c>
      <c r="H113" s="313"/>
      <c r="I113" s="313"/>
      <c r="J113" s="313"/>
      <c r="K113" s="313"/>
      <c r="L113" s="354">
        <f t="shared" si="13"/>
        <v>20</v>
      </c>
    </row>
    <row r="114" spans="1:12" ht="10.5">
      <c r="A114" s="811" t="s">
        <v>174</v>
      </c>
      <c r="B114" s="811" t="s">
        <v>175</v>
      </c>
      <c r="C114" s="313" t="s">
        <v>98</v>
      </c>
      <c r="D114" s="313">
        <v>1</v>
      </c>
      <c r="E114" s="316">
        <v>0</v>
      </c>
      <c r="F114" s="313">
        <v>1</v>
      </c>
      <c r="G114" s="313">
        <v>1</v>
      </c>
      <c r="H114" s="313"/>
      <c r="I114" s="313"/>
      <c r="J114" s="313"/>
      <c r="K114" s="313"/>
      <c r="L114" s="354">
        <f t="shared" si="13"/>
        <v>3</v>
      </c>
    </row>
    <row r="115" spans="1:12" ht="10.5">
      <c r="A115" s="811" t="s">
        <v>582</v>
      </c>
      <c r="B115" s="811" t="s">
        <v>404</v>
      </c>
      <c r="C115" s="313" t="s">
        <v>98</v>
      </c>
      <c r="D115" s="313">
        <v>2</v>
      </c>
      <c r="E115" s="316">
        <v>0</v>
      </c>
      <c r="F115" s="313">
        <v>0</v>
      </c>
      <c r="G115" s="313">
        <v>0</v>
      </c>
      <c r="H115" s="319"/>
      <c r="I115" s="319"/>
      <c r="J115" s="319"/>
      <c r="K115" s="319"/>
      <c r="L115" s="354">
        <f t="shared" si="13"/>
        <v>2</v>
      </c>
    </row>
    <row r="116" spans="1:12" ht="10.5">
      <c r="A116" s="811" t="s">
        <v>101</v>
      </c>
      <c r="B116" s="811" t="s">
        <v>69</v>
      </c>
      <c r="C116" s="313" t="s">
        <v>98</v>
      </c>
      <c r="D116" s="315">
        <v>5</v>
      </c>
      <c r="E116" s="316">
        <v>5</v>
      </c>
      <c r="F116" s="313">
        <v>1</v>
      </c>
      <c r="G116" s="313">
        <v>0</v>
      </c>
      <c r="H116" s="319"/>
      <c r="I116" s="319"/>
      <c r="J116" s="319"/>
      <c r="K116" s="319"/>
      <c r="L116" s="354">
        <f t="shared" si="13"/>
        <v>11</v>
      </c>
    </row>
    <row r="117" spans="1:12" ht="10.5">
      <c r="A117" s="811" t="s">
        <v>581</v>
      </c>
      <c r="B117" s="811" t="s">
        <v>31</v>
      </c>
      <c r="C117" s="313" t="s">
        <v>98</v>
      </c>
      <c r="D117" s="319">
        <v>0</v>
      </c>
      <c r="E117" s="316">
        <v>0</v>
      </c>
      <c r="F117" s="313">
        <v>0</v>
      </c>
      <c r="G117" s="313">
        <v>0</v>
      </c>
      <c r="H117" s="319"/>
      <c r="I117" s="319"/>
      <c r="J117" s="319"/>
      <c r="K117" s="319"/>
      <c r="L117" s="354">
        <f t="shared" si="13"/>
        <v>0</v>
      </c>
    </row>
    <row r="118" spans="1:12" ht="10.5">
      <c r="A118" s="811" t="s">
        <v>556</v>
      </c>
      <c r="B118" s="811" t="s">
        <v>69</v>
      </c>
      <c r="C118" s="313" t="s">
        <v>98</v>
      </c>
      <c r="D118" s="319">
        <v>0</v>
      </c>
      <c r="E118" s="316">
        <v>0</v>
      </c>
      <c r="F118" s="313">
        <v>0</v>
      </c>
      <c r="G118" s="313">
        <v>0</v>
      </c>
      <c r="H118" s="319"/>
      <c r="I118" s="319"/>
      <c r="J118" s="319"/>
      <c r="K118" s="319"/>
      <c r="L118" s="354">
        <f t="shared" ref="L118" si="14">SUM(C118:K118)</f>
        <v>0</v>
      </c>
    </row>
    <row r="119" spans="1:12" ht="10.5">
      <c r="A119" s="811" t="s">
        <v>203</v>
      </c>
      <c r="B119" s="811" t="s">
        <v>561</v>
      </c>
      <c r="C119" s="313" t="s">
        <v>98</v>
      </c>
      <c r="D119" s="315">
        <v>0</v>
      </c>
      <c r="E119" s="315">
        <v>5</v>
      </c>
      <c r="F119" s="315">
        <v>6</v>
      </c>
      <c r="G119" s="313">
        <v>0</v>
      </c>
      <c r="H119" s="315"/>
      <c r="I119" s="315"/>
      <c r="J119" s="315"/>
      <c r="K119" s="315"/>
      <c r="L119" s="354">
        <f t="shared" si="13"/>
        <v>11</v>
      </c>
    </row>
    <row r="120" spans="1:12" ht="10.5">
      <c r="A120" s="811" t="s">
        <v>172</v>
      </c>
      <c r="B120" s="811" t="s">
        <v>62</v>
      </c>
      <c r="C120" s="313" t="s">
        <v>98</v>
      </c>
      <c r="D120" s="313">
        <v>18</v>
      </c>
      <c r="E120" s="319">
        <v>12</v>
      </c>
      <c r="F120" s="319">
        <v>23</v>
      </c>
      <c r="G120" s="313">
        <v>21</v>
      </c>
      <c r="H120" s="319"/>
      <c r="I120" s="319"/>
      <c r="J120" s="319"/>
      <c r="K120" s="319"/>
      <c r="L120" s="354">
        <f t="shared" si="13"/>
        <v>74</v>
      </c>
    </row>
    <row r="121" spans="1:12" ht="10.5">
      <c r="A121" s="811" t="s">
        <v>114</v>
      </c>
      <c r="B121" s="811" t="s">
        <v>51</v>
      </c>
      <c r="C121" s="313" t="s">
        <v>98</v>
      </c>
      <c r="D121" s="313">
        <v>0</v>
      </c>
      <c r="E121" s="319">
        <v>6</v>
      </c>
      <c r="F121" s="319">
        <v>8</v>
      </c>
      <c r="G121" s="313">
        <v>11</v>
      </c>
      <c r="H121" s="319"/>
      <c r="I121" s="319"/>
      <c r="J121" s="319"/>
      <c r="K121" s="319"/>
      <c r="L121" s="354">
        <f t="shared" si="13"/>
        <v>25</v>
      </c>
    </row>
    <row r="122" spans="1:12" ht="10.5">
      <c r="A122" s="669" t="s">
        <v>174</v>
      </c>
      <c r="B122" s="667" t="s">
        <v>108</v>
      </c>
      <c r="C122" s="313" t="s">
        <v>98</v>
      </c>
      <c r="D122" s="313">
        <v>0</v>
      </c>
      <c r="E122" s="313">
        <v>0</v>
      </c>
      <c r="F122" s="313">
        <v>0</v>
      </c>
      <c r="G122" s="313">
        <v>9</v>
      </c>
      <c r="H122" s="313"/>
      <c r="I122" s="313"/>
      <c r="J122" s="313"/>
      <c r="K122" s="313"/>
      <c r="L122" s="354">
        <f t="shared" si="13"/>
        <v>9</v>
      </c>
    </row>
    <row r="123" spans="1:12">
      <c r="A123" s="322"/>
      <c r="B123" s="322"/>
      <c r="C123" s="313" t="s">
        <v>98</v>
      </c>
      <c r="D123" s="313">
        <v>0</v>
      </c>
      <c r="E123" s="319">
        <v>0</v>
      </c>
      <c r="F123" s="319">
        <v>0</v>
      </c>
      <c r="G123" s="313">
        <v>0</v>
      </c>
      <c r="H123" s="319"/>
      <c r="I123" s="319"/>
      <c r="J123" s="319"/>
      <c r="K123" s="319"/>
      <c r="L123" s="354">
        <f t="shared" ref="L123:L125" si="15">SUM(C123:K123)</f>
        <v>0</v>
      </c>
    </row>
    <row r="124" spans="1:12">
      <c r="A124" s="322"/>
      <c r="B124" s="322"/>
      <c r="C124" s="313" t="s">
        <v>98</v>
      </c>
      <c r="D124" s="313">
        <v>0</v>
      </c>
      <c r="E124" s="319">
        <v>0</v>
      </c>
      <c r="F124" s="319">
        <v>0</v>
      </c>
      <c r="G124" s="313">
        <v>0</v>
      </c>
      <c r="H124" s="319"/>
      <c r="I124" s="319"/>
      <c r="J124" s="319"/>
      <c r="K124" s="319"/>
      <c r="L124" s="354">
        <f t="shared" si="15"/>
        <v>0</v>
      </c>
    </row>
    <row r="125" spans="1:12">
      <c r="A125" s="233"/>
      <c r="B125" s="233"/>
      <c r="C125" s="313" t="s">
        <v>98</v>
      </c>
      <c r="D125" s="313">
        <v>0</v>
      </c>
      <c r="E125" s="313">
        <v>0</v>
      </c>
      <c r="F125" s="313">
        <v>0</v>
      </c>
      <c r="G125" s="313">
        <v>0</v>
      </c>
      <c r="H125" s="313"/>
      <c r="I125" s="313"/>
      <c r="J125" s="313"/>
      <c r="K125" s="313"/>
      <c r="L125" s="354">
        <f t="shared" si="15"/>
        <v>0</v>
      </c>
    </row>
    <row r="126" spans="1:12" ht="10.5" thickBot="1"/>
    <row r="127" spans="1:12" ht="10.5" thickBot="1">
      <c r="A127" s="371" t="s">
        <v>338</v>
      </c>
      <c r="B127" s="372"/>
      <c r="C127" s="373"/>
      <c r="D127" s="373"/>
      <c r="E127" s="373"/>
      <c r="F127" s="373"/>
      <c r="G127" s="373"/>
      <c r="H127" s="373"/>
      <c r="I127" s="373"/>
      <c r="J127" s="373"/>
      <c r="K127" s="373"/>
    </row>
    <row r="128" spans="1:12" ht="12" customHeight="1">
      <c r="A128" s="287" t="s">
        <v>23</v>
      </c>
      <c r="B128" s="288" t="s">
        <v>24</v>
      </c>
      <c r="C128" s="289" t="s">
        <v>3</v>
      </c>
      <c r="D128" s="815" t="s">
        <v>263</v>
      </c>
      <c r="E128" s="816"/>
      <c r="F128" s="816"/>
      <c r="G128" s="816"/>
      <c r="H128" s="816"/>
      <c r="I128" s="816"/>
      <c r="J128" s="816"/>
      <c r="K128" s="816"/>
      <c r="L128" s="779"/>
    </row>
    <row r="129" spans="1:12">
      <c r="A129" s="290"/>
      <c r="B129" s="234"/>
      <c r="C129" s="242"/>
      <c r="D129" s="242" t="s">
        <v>35</v>
      </c>
      <c r="E129" s="374" t="s">
        <v>36</v>
      </c>
      <c r="F129" s="242" t="s">
        <v>37</v>
      </c>
      <c r="G129" s="242" t="s">
        <v>38</v>
      </c>
      <c r="H129" s="242" t="s">
        <v>39</v>
      </c>
      <c r="I129" s="242" t="s">
        <v>40</v>
      </c>
      <c r="J129" s="242" t="s">
        <v>65</v>
      </c>
      <c r="K129" s="242" t="s">
        <v>66</v>
      </c>
      <c r="L129" s="354" t="s">
        <v>19</v>
      </c>
    </row>
    <row r="130" spans="1:12">
      <c r="A130" s="817" t="s">
        <v>84</v>
      </c>
      <c r="B130" s="817" t="s">
        <v>85</v>
      </c>
      <c r="C130" s="242" t="s">
        <v>74</v>
      </c>
      <c r="D130" s="375"/>
      <c r="E130" s="375"/>
      <c r="F130" s="242"/>
      <c r="G130" s="242"/>
      <c r="H130" s="242"/>
      <c r="I130" s="242"/>
      <c r="J130" s="242"/>
      <c r="K130" s="242"/>
      <c r="L130" s="354">
        <f>SUM(C130:K130)</f>
        <v>0</v>
      </c>
    </row>
    <row r="131" spans="1:12" ht="10.5">
      <c r="A131" s="818" t="s">
        <v>327</v>
      </c>
      <c r="B131" s="818" t="s">
        <v>51</v>
      </c>
      <c r="C131" s="242" t="s">
        <v>74</v>
      </c>
      <c r="D131" s="375"/>
      <c r="E131" s="375"/>
      <c r="F131" s="242"/>
      <c r="G131" s="242"/>
      <c r="H131" s="242"/>
      <c r="I131" s="242"/>
      <c r="J131" s="242"/>
      <c r="K131" s="242"/>
      <c r="L131" s="354">
        <f>SUM(D131:K131)</f>
        <v>0</v>
      </c>
    </row>
    <row r="132" spans="1:12">
      <c r="A132" s="819" t="s">
        <v>327</v>
      </c>
      <c r="B132" s="819" t="s">
        <v>27</v>
      </c>
      <c r="C132" s="820" t="s">
        <v>74</v>
      </c>
      <c r="D132" s="375"/>
      <c r="E132" s="375"/>
      <c r="F132" s="375"/>
      <c r="G132" s="375"/>
      <c r="H132" s="375"/>
      <c r="I132" s="376"/>
      <c r="J132" s="376"/>
      <c r="K132" s="376"/>
      <c r="L132" s="354">
        <f>SUM(C132:K132)</f>
        <v>0</v>
      </c>
    </row>
    <row r="133" spans="1:12" ht="10.5">
      <c r="A133" s="821" t="s">
        <v>401</v>
      </c>
      <c r="B133" s="821" t="s">
        <v>164</v>
      </c>
      <c r="C133" s="242" t="s">
        <v>74</v>
      </c>
      <c r="D133" s="375"/>
      <c r="E133" s="375"/>
      <c r="F133" s="242"/>
      <c r="G133" s="242"/>
      <c r="H133" s="242"/>
      <c r="I133" s="242"/>
      <c r="J133" s="242"/>
      <c r="K133" s="242"/>
      <c r="L133" s="354">
        <f>SUM(C133:K133)</f>
        <v>0</v>
      </c>
    </row>
    <row r="134" spans="1:12" ht="10.5">
      <c r="A134" s="822" t="s">
        <v>78</v>
      </c>
      <c r="B134" s="822" t="s">
        <v>92</v>
      </c>
      <c r="C134" s="242" t="s">
        <v>74</v>
      </c>
      <c r="D134" s="375"/>
      <c r="E134" s="375"/>
      <c r="F134" s="242"/>
      <c r="G134" s="242"/>
      <c r="H134" s="376"/>
      <c r="I134" s="376"/>
      <c r="J134" s="376"/>
      <c r="K134" s="376"/>
      <c r="L134" s="354">
        <f>SUM(C134:K134)</f>
        <v>0</v>
      </c>
    </row>
    <row r="135" spans="1:12">
      <c r="A135" s="817" t="s">
        <v>247</v>
      </c>
      <c r="B135" s="817" t="s">
        <v>100</v>
      </c>
      <c r="C135" s="242" t="s">
        <v>74</v>
      </c>
      <c r="D135" s="375"/>
      <c r="E135" s="375"/>
      <c r="F135" s="375"/>
      <c r="G135" s="375"/>
      <c r="H135" s="375"/>
      <c r="I135" s="376"/>
      <c r="J135" s="376"/>
      <c r="K135" s="376"/>
      <c r="L135" s="354">
        <f>SUM(C135:K135)</f>
        <v>0</v>
      </c>
    </row>
    <row r="136" spans="1:12">
      <c r="A136" s="817" t="s">
        <v>307</v>
      </c>
      <c r="B136" s="817" t="s">
        <v>306</v>
      </c>
      <c r="C136" s="823" t="s">
        <v>74</v>
      </c>
      <c r="D136" s="375"/>
      <c r="E136" s="375"/>
      <c r="F136" s="242"/>
      <c r="G136" s="242"/>
      <c r="H136" s="242"/>
      <c r="I136" s="242"/>
      <c r="J136" s="242"/>
      <c r="K136" s="242"/>
      <c r="L136" s="354">
        <f>SUM(C136:K136)</f>
        <v>0</v>
      </c>
    </row>
    <row r="137" spans="1:12">
      <c r="A137" s="817" t="s">
        <v>152</v>
      </c>
      <c r="B137" s="817" t="s">
        <v>21</v>
      </c>
      <c r="C137" s="242" t="s">
        <v>74</v>
      </c>
      <c r="D137" s="375"/>
      <c r="E137" s="375"/>
      <c r="F137" s="375"/>
      <c r="G137" s="375"/>
      <c r="H137" s="375"/>
      <c r="I137" s="242"/>
      <c r="J137" s="242"/>
      <c r="K137" s="242"/>
      <c r="L137" s="354">
        <f t="shared" ref="L137:L144" si="16">SUM(C137:K137)</f>
        <v>0</v>
      </c>
    </row>
    <row r="138" spans="1:12">
      <c r="A138" s="817" t="s">
        <v>359</v>
      </c>
      <c r="B138" s="817" t="s">
        <v>47</v>
      </c>
      <c r="C138" s="242" t="s">
        <v>74</v>
      </c>
      <c r="D138" s="375"/>
      <c r="E138" s="375"/>
      <c r="F138" s="375"/>
      <c r="G138" s="375"/>
      <c r="H138" s="375"/>
      <c r="I138" s="376"/>
      <c r="J138" s="376"/>
      <c r="K138" s="376"/>
      <c r="L138" s="354">
        <f t="shared" si="16"/>
        <v>0</v>
      </c>
    </row>
    <row r="139" spans="1:12">
      <c r="A139" s="234" t="s">
        <v>391</v>
      </c>
      <c r="B139" s="234" t="s">
        <v>42</v>
      </c>
      <c r="C139" s="242" t="s">
        <v>74</v>
      </c>
      <c r="D139" s="375"/>
      <c r="E139" s="375"/>
      <c r="F139" s="375"/>
      <c r="G139" s="375"/>
      <c r="H139" s="375"/>
      <c r="I139" s="376"/>
      <c r="J139" s="376"/>
      <c r="K139" s="376"/>
      <c r="L139" s="354">
        <f t="shared" si="16"/>
        <v>0</v>
      </c>
    </row>
    <row r="140" spans="1:12">
      <c r="A140" s="235"/>
      <c r="B140" s="235"/>
      <c r="C140" s="242" t="s">
        <v>74</v>
      </c>
      <c r="D140" s="375"/>
      <c r="E140" s="377"/>
      <c r="F140" s="377"/>
      <c r="G140" s="377"/>
      <c r="H140" s="377"/>
      <c r="I140" s="377"/>
      <c r="J140" s="377"/>
      <c r="K140" s="377"/>
      <c r="L140" s="354">
        <f t="shared" si="16"/>
        <v>0</v>
      </c>
    </row>
    <row r="141" spans="1:12">
      <c r="A141" s="234"/>
      <c r="B141" s="234"/>
      <c r="C141" s="242" t="s">
        <v>74</v>
      </c>
      <c r="D141" s="376"/>
      <c r="E141" s="376"/>
      <c r="F141" s="376"/>
      <c r="G141" s="376"/>
      <c r="H141" s="376"/>
      <c r="I141" s="376"/>
      <c r="J141" s="376"/>
      <c r="K141" s="376"/>
      <c r="L141" s="354">
        <f t="shared" si="16"/>
        <v>0</v>
      </c>
    </row>
    <row r="142" spans="1:12">
      <c r="A142" s="234"/>
      <c r="B142" s="234"/>
      <c r="C142" s="242" t="s">
        <v>74</v>
      </c>
      <c r="D142" s="376"/>
      <c r="E142" s="376"/>
      <c r="F142" s="376"/>
      <c r="G142" s="376"/>
      <c r="H142" s="376"/>
      <c r="I142" s="376"/>
      <c r="J142" s="376"/>
      <c r="K142" s="376"/>
      <c r="L142" s="354">
        <f t="shared" si="16"/>
        <v>0</v>
      </c>
    </row>
    <row r="143" spans="1:12">
      <c r="A143" s="235"/>
      <c r="B143" s="235"/>
      <c r="C143" s="242" t="s">
        <v>74</v>
      </c>
      <c r="D143" s="242"/>
      <c r="E143" s="242"/>
      <c r="F143" s="242"/>
      <c r="G143" s="242"/>
      <c r="H143" s="242"/>
      <c r="I143" s="242"/>
      <c r="J143" s="242"/>
      <c r="K143" s="242"/>
      <c r="L143" s="354">
        <f t="shared" si="16"/>
        <v>0</v>
      </c>
    </row>
    <row r="144" spans="1:12">
      <c r="A144" s="824"/>
      <c r="B144" s="824"/>
      <c r="C144" s="825"/>
      <c r="D144" s="825"/>
      <c r="E144" s="825"/>
      <c r="F144" s="825"/>
      <c r="G144" s="825"/>
      <c r="H144" s="825"/>
      <c r="I144" s="825"/>
      <c r="J144" s="825"/>
      <c r="K144" s="825"/>
      <c r="L144" s="368">
        <f t="shared" si="16"/>
        <v>0</v>
      </c>
    </row>
    <row r="145" spans="1:12">
      <c r="A145" s="824"/>
      <c r="B145" s="824"/>
      <c r="C145" s="825"/>
      <c r="D145" s="825"/>
      <c r="E145" s="825"/>
      <c r="F145" s="825"/>
      <c r="G145" s="825"/>
      <c r="H145" s="825"/>
      <c r="I145" s="825"/>
      <c r="J145" s="825"/>
      <c r="K145" s="825"/>
    </row>
    <row r="146" spans="1:12" ht="10.5" thickBot="1">
      <c r="A146" s="824"/>
      <c r="B146" s="824"/>
      <c r="C146" s="825"/>
      <c r="D146" s="825"/>
      <c r="E146" s="825"/>
      <c r="F146" s="825"/>
      <c r="G146" s="825"/>
      <c r="H146" s="825"/>
      <c r="I146" s="825"/>
      <c r="J146" s="825"/>
      <c r="K146" s="825"/>
    </row>
    <row r="147" spans="1:12" ht="10.5" thickBot="1">
      <c r="A147" s="371" t="s">
        <v>94</v>
      </c>
      <c r="B147" s="372"/>
      <c r="C147" s="373"/>
      <c r="D147" s="373"/>
      <c r="E147" s="373"/>
      <c r="F147" s="373"/>
      <c r="G147" s="373"/>
      <c r="H147" s="373"/>
      <c r="I147" s="373"/>
      <c r="J147" s="373"/>
      <c r="K147" s="373"/>
    </row>
    <row r="148" spans="1:12" ht="12" customHeight="1">
      <c r="A148" s="281" t="s">
        <v>23</v>
      </c>
      <c r="B148" s="282" t="s">
        <v>24</v>
      </c>
      <c r="C148" s="283" t="s">
        <v>3</v>
      </c>
      <c r="D148" s="777" t="s">
        <v>263</v>
      </c>
      <c r="E148" s="778"/>
      <c r="F148" s="778"/>
      <c r="G148" s="778"/>
      <c r="H148" s="778"/>
      <c r="I148" s="778"/>
      <c r="J148" s="778"/>
      <c r="K148" s="778"/>
      <c r="L148" s="779"/>
    </row>
    <row r="149" spans="1:12">
      <c r="A149" s="284"/>
      <c r="B149" s="285"/>
      <c r="C149" s="286"/>
      <c r="D149" s="242" t="s">
        <v>35</v>
      </c>
      <c r="E149" s="374" t="s">
        <v>36</v>
      </c>
      <c r="F149" s="242" t="s">
        <v>37</v>
      </c>
      <c r="G149" s="242" t="s">
        <v>38</v>
      </c>
      <c r="H149" s="242" t="s">
        <v>39</v>
      </c>
      <c r="I149" s="242" t="s">
        <v>40</v>
      </c>
      <c r="J149" s="242" t="s">
        <v>65</v>
      </c>
      <c r="K149" s="242" t="s">
        <v>66</v>
      </c>
      <c r="L149" s="354" t="s">
        <v>19</v>
      </c>
    </row>
    <row r="150" spans="1:12">
      <c r="A150" s="241" t="s">
        <v>102</v>
      </c>
      <c r="B150" s="241" t="s">
        <v>103</v>
      </c>
      <c r="C150" s="242" t="s">
        <v>98</v>
      </c>
      <c r="D150" s="375"/>
      <c r="E150" s="375"/>
      <c r="F150" s="375"/>
      <c r="G150" s="242"/>
      <c r="H150" s="242"/>
      <c r="I150" s="242"/>
      <c r="J150" s="242"/>
      <c r="K150" s="242"/>
      <c r="L150" s="354">
        <f t="shared" ref="L150:L186" si="17">SUM(C150:K150)</f>
        <v>0</v>
      </c>
    </row>
    <row r="151" spans="1:12">
      <c r="A151" s="234" t="s">
        <v>115</v>
      </c>
      <c r="B151" s="234" t="s">
        <v>31</v>
      </c>
      <c r="C151" s="242" t="s">
        <v>98</v>
      </c>
      <c r="D151" s="375"/>
      <c r="E151" s="375"/>
      <c r="F151" s="375"/>
      <c r="G151" s="242"/>
      <c r="H151" s="242"/>
      <c r="I151" s="376"/>
      <c r="J151" s="376"/>
      <c r="K151" s="376"/>
      <c r="L151" s="354">
        <f t="shared" si="17"/>
        <v>0</v>
      </c>
    </row>
    <row r="152" spans="1:12">
      <c r="A152" s="234" t="s">
        <v>118</v>
      </c>
      <c r="B152" s="234" t="s">
        <v>119</v>
      </c>
      <c r="C152" s="242" t="s">
        <v>98</v>
      </c>
      <c r="D152" s="375"/>
      <c r="E152" s="375"/>
      <c r="F152" s="375"/>
      <c r="G152" s="376"/>
      <c r="H152" s="376"/>
      <c r="I152" s="376"/>
      <c r="J152" s="376"/>
      <c r="K152" s="376"/>
      <c r="L152" s="354">
        <f t="shared" si="17"/>
        <v>0</v>
      </c>
    </row>
    <row r="153" spans="1:12">
      <c r="A153" s="241" t="s">
        <v>104</v>
      </c>
      <c r="B153" s="241" t="s">
        <v>73</v>
      </c>
      <c r="C153" s="242" t="s">
        <v>98</v>
      </c>
      <c r="D153" s="375"/>
      <c r="E153" s="375"/>
      <c r="F153" s="375"/>
      <c r="G153" s="242"/>
      <c r="H153" s="242"/>
      <c r="I153" s="242"/>
      <c r="J153" s="242"/>
      <c r="K153" s="242"/>
      <c r="L153" s="354">
        <f t="shared" si="17"/>
        <v>0</v>
      </c>
    </row>
    <row r="154" spans="1:12">
      <c r="A154" s="241" t="s">
        <v>105</v>
      </c>
      <c r="B154" s="241" t="s">
        <v>25</v>
      </c>
      <c r="C154" s="242" t="s">
        <v>98</v>
      </c>
      <c r="D154" s="375"/>
      <c r="E154" s="375"/>
      <c r="F154" s="375"/>
      <c r="G154" s="242"/>
      <c r="H154" s="242"/>
      <c r="I154" s="242"/>
      <c r="J154" s="242"/>
      <c r="K154" s="242"/>
      <c r="L154" s="354">
        <f t="shared" si="17"/>
        <v>0</v>
      </c>
    </row>
    <row r="155" spans="1:12">
      <c r="A155" s="241" t="s">
        <v>111</v>
      </c>
      <c r="B155" s="241" t="s">
        <v>51</v>
      </c>
      <c r="C155" s="242" t="s">
        <v>98</v>
      </c>
      <c r="D155" s="375"/>
      <c r="E155" s="375"/>
      <c r="F155" s="375"/>
      <c r="G155" s="242"/>
      <c r="H155" s="242"/>
      <c r="I155" s="242"/>
      <c r="J155" s="242"/>
      <c r="K155" s="242"/>
      <c r="L155" s="354">
        <f t="shared" si="17"/>
        <v>0</v>
      </c>
    </row>
    <row r="156" spans="1:12">
      <c r="A156" s="241" t="s">
        <v>101</v>
      </c>
      <c r="B156" s="241" t="s">
        <v>69</v>
      </c>
      <c r="C156" s="242" t="s">
        <v>98</v>
      </c>
      <c r="D156" s="375"/>
      <c r="E156" s="375"/>
      <c r="F156" s="375"/>
      <c r="G156" s="242"/>
      <c r="H156" s="242"/>
      <c r="I156" s="242"/>
      <c r="J156" s="242"/>
      <c r="K156" s="242"/>
      <c r="L156" s="354">
        <f t="shared" si="17"/>
        <v>0</v>
      </c>
    </row>
    <row r="157" spans="1:12">
      <c r="A157" s="241" t="s">
        <v>106</v>
      </c>
      <c r="B157" s="241" t="s">
        <v>42</v>
      </c>
      <c r="C157" s="242" t="s">
        <v>98</v>
      </c>
      <c r="D157" s="375"/>
      <c r="E157" s="375"/>
      <c r="F157" s="375"/>
      <c r="G157" s="242"/>
      <c r="H157" s="242"/>
      <c r="I157" s="376"/>
      <c r="J157" s="376"/>
      <c r="K157" s="376"/>
      <c r="L157" s="354">
        <f t="shared" si="17"/>
        <v>0</v>
      </c>
    </row>
    <row r="158" spans="1:12">
      <c r="A158" s="241" t="s">
        <v>112</v>
      </c>
      <c r="B158" s="241" t="s">
        <v>113</v>
      </c>
      <c r="C158" s="242" t="s">
        <v>98</v>
      </c>
      <c r="D158" s="375"/>
      <c r="E158" s="375"/>
      <c r="F158" s="375"/>
      <c r="G158" s="242"/>
      <c r="H158" s="242"/>
      <c r="I158" s="242"/>
      <c r="J158" s="242"/>
      <c r="K158" s="242"/>
      <c r="L158" s="354">
        <f t="shared" si="17"/>
        <v>0</v>
      </c>
    </row>
    <row r="159" spans="1:12">
      <c r="A159" s="234" t="s">
        <v>114</v>
      </c>
      <c r="B159" s="234" t="s">
        <v>51</v>
      </c>
      <c r="C159" s="242" t="s">
        <v>98</v>
      </c>
      <c r="D159" s="375"/>
      <c r="E159" s="375"/>
      <c r="F159" s="375"/>
      <c r="G159" s="242"/>
      <c r="H159" s="242"/>
      <c r="I159" s="376"/>
      <c r="J159" s="376"/>
      <c r="K159" s="376"/>
      <c r="L159" s="354">
        <f t="shared" si="17"/>
        <v>0</v>
      </c>
    </row>
    <row r="160" spans="1:12">
      <c r="A160" s="241"/>
      <c r="B160" s="241"/>
      <c r="C160" s="242" t="s">
        <v>98</v>
      </c>
      <c r="D160" s="375"/>
      <c r="E160" s="377"/>
      <c r="F160" s="377"/>
      <c r="G160" s="377"/>
      <c r="H160" s="377"/>
      <c r="I160" s="377"/>
      <c r="J160" s="377"/>
      <c r="K160" s="377"/>
      <c r="L160" s="354">
        <f t="shared" si="17"/>
        <v>0</v>
      </c>
    </row>
    <row r="161" spans="1:12">
      <c r="A161" s="234"/>
      <c r="B161" s="234"/>
      <c r="C161" s="242" t="s">
        <v>98</v>
      </c>
      <c r="D161" s="376"/>
      <c r="E161" s="376"/>
      <c r="F161" s="376"/>
      <c r="G161" s="376"/>
      <c r="H161" s="376"/>
      <c r="I161" s="376"/>
      <c r="J161" s="376"/>
      <c r="K161" s="376"/>
      <c r="L161" s="354">
        <f t="shared" si="17"/>
        <v>0</v>
      </c>
    </row>
    <row r="162" spans="1:12">
      <c r="A162" s="234"/>
      <c r="B162" s="234"/>
      <c r="C162" s="242" t="s">
        <v>98</v>
      </c>
      <c r="D162" s="376"/>
      <c r="E162" s="376"/>
      <c r="F162" s="376"/>
      <c r="G162" s="376"/>
      <c r="H162" s="376"/>
      <c r="I162" s="376"/>
      <c r="J162" s="376"/>
      <c r="K162" s="376"/>
      <c r="L162" s="354">
        <f t="shared" si="17"/>
        <v>0</v>
      </c>
    </row>
    <row r="163" spans="1:12">
      <c r="A163" s="241"/>
      <c r="B163" s="241"/>
      <c r="C163" s="242" t="s">
        <v>98</v>
      </c>
      <c r="D163" s="242"/>
      <c r="E163" s="242"/>
      <c r="F163" s="242"/>
      <c r="G163" s="242"/>
      <c r="H163" s="242"/>
      <c r="I163" s="242"/>
      <c r="J163" s="242"/>
      <c r="K163" s="242"/>
      <c r="L163" s="354">
        <f t="shared" si="17"/>
        <v>0</v>
      </c>
    </row>
    <row r="164" spans="1:12" ht="12.75" customHeight="1">
      <c r="A164" s="241" t="s">
        <v>102</v>
      </c>
      <c r="B164" s="241" t="s">
        <v>103</v>
      </c>
      <c r="C164" s="242" t="s">
        <v>98</v>
      </c>
      <c r="D164" s="375"/>
      <c r="E164" s="375"/>
      <c r="F164" s="242"/>
      <c r="G164" s="242"/>
      <c r="H164" s="242"/>
      <c r="I164" s="242"/>
      <c r="J164" s="242"/>
      <c r="K164" s="242"/>
      <c r="L164" s="354">
        <f t="shared" si="17"/>
        <v>0</v>
      </c>
    </row>
    <row r="165" spans="1:12" ht="12.75" customHeight="1">
      <c r="A165" s="241" t="s">
        <v>159</v>
      </c>
      <c r="B165" s="241" t="s">
        <v>158</v>
      </c>
      <c r="C165" s="242" t="s">
        <v>98</v>
      </c>
      <c r="D165" s="375"/>
      <c r="E165" s="377"/>
      <c r="F165" s="377"/>
      <c r="G165" s="377"/>
      <c r="H165" s="377"/>
      <c r="I165" s="377"/>
      <c r="J165" s="377"/>
      <c r="K165" s="377"/>
      <c r="L165" s="354">
        <f t="shared" si="17"/>
        <v>0</v>
      </c>
    </row>
    <row r="166" spans="1:12" ht="12.75" customHeight="1">
      <c r="A166" s="234" t="s">
        <v>160</v>
      </c>
      <c r="B166" s="234" t="s">
        <v>161</v>
      </c>
      <c r="C166" s="242" t="s">
        <v>98</v>
      </c>
      <c r="D166" s="376"/>
      <c r="E166" s="376"/>
      <c r="F166" s="376"/>
      <c r="G166" s="376"/>
      <c r="H166" s="376"/>
      <c r="I166" s="376"/>
      <c r="J166" s="376"/>
      <c r="K166" s="376"/>
      <c r="L166" s="354">
        <f t="shared" si="17"/>
        <v>0</v>
      </c>
    </row>
    <row r="167" spans="1:12" ht="12.75" customHeight="1">
      <c r="A167" s="241" t="s">
        <v>171</v>
      </c>
      <c r="B167" s="241" t="s">
        <v>69</v>
      </c>
      <c r="C167" s="242" t="s">
        <v>98</v>
      </c>
      <c r="D167" s="242"/>
      <c r="E167" s="242"/>
      <c r="F167" s="242"/>
      <c r="G167" s="242"/>
      <c r="H167" s="242"/>
      <c r="I167" s="242"/>
      <c r="J167" s="242"/>
      <c r="K167" s="242"/>
      <c r="L167" s="354">
        <f t="shared" si="17"/>
        <v>0</v>
      </c>
    </row>
    <row r="168" spans="1:12" ht="12.75" customHeight="1">
      <c r="A168" s="241" t="s">
        <v>194</v>
      </c>
      <c r="B168" s="241" t="s">
        <v>51</v>
      </c>
      <c r="C168" s="242" t="s">
        <v>98</v>
      </c>
      <c r="D168" s="242"/>
      <c r="E168" s="242"/>
      <c r="F168" s="242"/>
      <c r="G168" s="242"/>
      <c r="H168" s="242"/>
      <c r="I168" s="242"/>
      <c r="J168" s="242"/>
      <c r="K168" s="242"/>
      <c r="L168" s="354">
        <f t="shared" si="17"/>
        <v>0</v>
      </c>
    </row>
    <row r="169" spans="1:12" ht="12.75" customHeight="1">
      <c r="A169" s="241" t="s">
        <v>174</v>
      </c>
      <c r="B169" s="241" t="s">
        <v>175</v>
      </c>
      <c r="C169" s="242" t="s">
        <v>98</v>
      </c>
      <c r="D169" s="242"/>
      <c r="E169" s="242"/>
      <c r="F169" s="242"/>
      <c r="G169" s="242"/>
      <c r="H169" s="242"/>
      <c r="I169" s="242"/>
      <c r="J169" s="242"/>
      <c r="K169" s="242"/>
      <c r="L169" s="354">
        <f t="shared" si="17"/>
        <v>0</v>
      </c>
    </row>
    <row r="170" spans="1:12" ht="12.75" customHeight="1">
      <c r="A170" s="234" t="s">
        <v>162</v>
      </c>
      <c r="B170" s="234" t="s">
        <v>100</v>
      </c>
      <c r="C170" s="242" t="s">
        <v>98</v>
      </c>
      <c r="D170" s="376"/>
      <c r="E170" s="376"/>
      <c r="F170" s="376"/>
      <c r="G170" s="376"/>
      <c r="H170" s="376"/>
      <c r="I170" s="376"/>
      <c r="J170" s="376"/>
      <c r="K170" s="376"/>
      <c r="L170" s="354">
        <f t="shared" si="17"/>
        <v>0</v>
      </c>
    </row>
    <row r="171" spans="1:12" ht="12.75" customHeight="1">
      <c r="A171" s="235" t="s">
        <v>104</v>
      </c>
      <c r="B171" s="235" t="s">
        <v>73</v>
      </c>
      <c r="C171" s="242" t="s">
        <v>98</v>
      </c>
      <c r="D171" s="375"/>
      <c r="E171" s="375"/>
      <c r="F171" s="242"/>
      <c r="G171" s="242"/>
      <c r="H171" s="242"/>
      <c r="I171" s="242"/>
      <c r="J171" s="242"/>
      <c r="K171" s="242"/>
      <c r="L171" s="354">
        <f t="shared" si="17"/>
        <v>0</v>
      </c>
    </row>
    <row r="172" spans="1:12" ht="12.75" customHeight="1">
      <c r="A172" s="235" t="s">
        <v>105</v>
      </c>
      <c r="B172" s="235" t="s">
        <v>25</v>
      </c>
      <c r="C172" s="242" t="s">
        <v>98</v>
      </c>
      <c r="D172" s="242"/>
      <c r="E172" s="242"/>
      <c r="F172" s="242"/>
      <c r="G172" s="242"/>
      <c r="H172" s="242"/>
      <c r="I172" s="242"/>
      <c r="J172" s="242"/>
      <c r="K172" s="242"/>
      <c r="L172" s="354">
        <f t="shared" si="17"/>
        <v>0</v>
      </c>
    </row>
    <row r="173" spans="1:12" ht="12.75" customHeight="1">
      <c r="A173" s="235" t="s">
        <v>111</v>
      </c>
      <c r="B173" s="235" t="s">
        <v>51</v>
      </c>
      <c r="C173" s="242" t="s">
        <v>98</v>
      </c>
      <c r="D173" s="242"/>
      <c r="E173" s="242"/>
      <c r="F173" s="242"/>
      <c r="G173" s="242"/>
      <c r="H173" s="242"/>
      <c r="I173" s="242"/>
      <c r="J173" s="242"/>
      <c r="K173" s="242"/>
      <c r="L173" s="354">
        <f t="shared" si="17"/>
        <v>0</v>
      </c>
    </row>
    <row r="174" spans="1:12" ht="12.75" customHeight="1">
      <c r="A174" s="235" t="s">
        <v>101</v>
      </c>
      <c r="B174" s="235" t="s">
        <v>69</v>
      </c>
      <c r="C174" s="242" t="s">
        <v>98</v>
      </c>
      <c r="D174" s="242"/>
      <c r="E174" s="242"/>
      <c r="F174" s="242"/>
      <c r="G174" s="242"/>
      <c r="H174" s="242"/>
      <c r="I174" s="242"/>
      <c r="J174" s="242"/>
      <c r="K174" s="242"/>
      <c r="L174" s="354">
        <f t="shared" si="17"/>
        <v>0</v>
      </c>
    </row>
    <row r="175" spans="1:12" ht="12.75" customHeight="1">
      <c r="A175" s="241" t="s">
        <v>163</v>
      </c>
      <c r="B175" s="241" t="s">
        <v>164</v>
      </c>
      <c r="C175" s="242" t="s">
        <v>98</v>
      </c>
      <c r="D175" s="242"/>
      <c r="E175" s="242"/>
      <c r="F175" s="242"/>
      <c r="G175" s="242"/>
      <c r="H175" s="242"/>
      <c r="I175" s="242"/>
      <c r="J175" s="242"/>
      <c r="K175" s="242"/>
      <c r="L175" s="354">
        <f t="shared" si="17"/>
        <v>0</v>
      </c>
    </row>
    <row r="176" spans="1:12" ht="12.75" customHeight="1">
      <c r="A176" s="241" t="s">
        <v>173</v>
      </c>
      <c r="B176" s="241" t="s">
        <v>62</v>
      </c>
      <c r="C176" s="242" t="s">
        <v>98</v>
      </c>
      <c r="D176" s="242"/>
      <c r="E176" s="242"/>
      <c r="F176" s="242"/>
      <c r="G176" s="242"/>
      <c r="H176" s="242"/>
      <c r="I176" s="242"/>
      <c r="J176" s="242"/>
      <c r="K176" s="242"/>
      <c r="L176" s="354">
        <f t="shared" si="17"/>
        <v>0</v>
      </c>
    </row>
    <row r="177" spans="1:12" ht="12.75" customHeight="1">
      <c r="A177" s="241" t="s">
        <v>165</v>
      </c>
      <c r="B177" s="241" t="s">
        <v>51</v>
      </c>
      <c r="C177" s="242" t="s">
        <v>98</v>
      </c>
      <c r="D177" s="242"/>
      <c r="E177" s="242"/>
      <c r="F177" s="242"/>
      <c r="G177" s="242"/>
      <c r="H177" s="242"/>
      <c r="I177" s="242"/>
      <c r="J177" s="242"/>
      <c r="K177" s="242"/>
      <c r="L177" s="354">
        <f t="shared" si="17"/>
        <v>0</v>
      </c>
    </row>
    <row r="178" spans="1:12" ht="12.75" customHeight="1">
      <c r="A178" s="241" t="s">
        <v>166</v>
      </c>
      <c r="B178" s="241" t="s">
        <v>107</v>
      </c>
      <c r="C178" s="242" t="s">
        <v>98</v>
      </c>
      <c r="D178" s="242"/>
      <c r="E178" s="242"/>
      <c r="F178" s="242"/>
      <c r="G178" s="242"/>
      <c r="H178" s="242"/>
      <c r="I178" s="242"/>
      <c r="J178" s="242"/>
      <c r="K178" s="242"/>
      <c r="L178" s="354">
        <f t="shared" si="17"/>
        <v>0</v>
      </c>
    </row>
    <row r="179" spans="1:12" ht="12.75" customHeight="1">
      <c r="A179" s="241" t="s">
        <v>166</v>
      </c>
      <c r="B179" s="241" t="s">
        <v>62</v>
      </c>
      <c r="C179" s="242" t="s">
        <v>98</v>
      </c>
      <c r="D179" s="242"/>
      <c r="E179" s="242"/>
      <c r="F179" s="242"/>
      <c r="G179" s="242"/>
      <c r="H179" s="242"/>
      <c r="I179" s="242"/>
      <c r="J179" s="242"/>
      <c r="K179" s="242"/>
      <c r="L179" s="354">
        <f t="shared" si="17"/>
        <v>0</v>
      </c>
    </row>
    <row r="180" spans="1:12" ht="12.75" customHeight="1">
      <c r="A180" s="241" t="s">
        <v>167</v>
      </c>
      <c r="B180" s="241" t="s">
        <v>168</v>
      </c>
      <c r="C180" s="242" t="s">
        <v>98</v>
      </c>
      <c r="D180" s="242"/>
      <c r="E180" s="242"/>
      <c r="F180" s="242"/>
      <c r="G180" s="242"/>
      <c r="H180" s="242"/>
      <c r="I180" s="242"/>
      <c r="J180" s="242"/>
      <c r="K180" s="242"/>
      <c r="L180" s="354">
        <f t="shared" si="17"/>
        <v>0</v>
      </c>
    </row>
    <row r="181" spans="1:12" ht="12.75" customHeight="1">
      <c r="A181" s="241" t="s">
        <v>169</v>
      </c>
      <c r="B181" s="241" t="s">
        <v>21</v>
      </c>
      <c r="C181" s="242" t="s">
        <v>98</v>
      </c>
      <c r="D181" s="242"/>
      <c r="E181" s="242"/>
      <c r="F181" s="242"/>
      <c r="G181" s="242"/>
      <c r="H181" s="242"/>
      <c r="I181" s="242"/>
      <c r="J181" s="242"/>
      <c r="K181" s="242"/>
      <c r="L181" s="354">
        <f t="shared" si="17"/>
        <v>0</v>
      </c>
    </row>
    <row r="182" spans="1:12" ht="12.75" customHeight="1">
      <c r="A182" s="241" t="s">
        <v>172</v>
      </c>
      <c r="B182" s="241" t="s">
        <v>62</v>
      </c>
      <c r="C182" s="242" t="s">
        <v>98</v>
      </c>
      <c r="D182" s="242"/>
      <c r="E182" s="242"/>
      <c r="F182" s="242"/>
      <c r="G182" s="242"/>
      <c r="H182" s="242"/>
      <c r="I182" s="242"/>
      <c r="J182" s="242"/>
      <c r="K182" s="242"/>
      <c r="L182" s="354">
        <f t="shared" si="17"/>
        <v>0</v>
      </c>
    </row>
    <row r="183" spans="1:12" ht="12.75" customHeight="1">
      <c r="A183" s="241" t="s">
        <v>170</v>
      </c>
      <c r="B183" s="241" t="s">
        <v>27</v>
      </c>
      <c r="C183" s="242" t="s">
        <v>98</v>
      </c>
      <c r="D183" s="242"/>
      <c r="E183" s="242"/>
      <c r="F183" s="242"/>
      <c r="G183" s="242"/>
      <c r="H183" s="242"/>
      <c r="I183" s="242"/>
      <c r="J183" s="242"/>
      <c r="K183" s="242"/>
      <c r="L183" s="354">
        <f t="shared" si="17"/>
        <v>0</v>
      </c>
    </row>
    <row r="184" spans="1:12" ht="12.75" customHeight="1">
      <c r="A184" s="234" t="s">
        <v>114</v>
      </c>
      <c r="B184" s="234" t="s">
        <v>27</v>
      </c>
      <c r="C184" s="242" t="s">
        <v>98</v>
      </c>
      <c r="D184" s="376"/>
      <c r="E184" s="242"/>
      <c r="F184" s="242"/>
      <c r="G184" s="242"/>
      <c r="H184" s="376"/>
      <c r="I184" s="376"/>
      <c r="J184" s="376"/>
      <c r="K184" s="376"/>
      <c r="L184" s="354">
        <f t="shared" si="17"/>
        <v>0</v>
      </c>
    </row>
    <row r="185" spans="1:12" ht="12.75" customHeight="1">
      <c r="A185" s="241" t="s">
        <v>194</v>
      </c>
      <c r="B185" s="241" t="s">
        <v>21</v>
      </c>
      <c r="C185" s="242" t="s">
        <v>98</v>
      </c>
      <c r="D185" s="242"/>
      <c r="E185" s="242"/>
      <c r="F185" s="242"/>
      <c r="G185" s="242"/>
      <c r="H185" s="242"/>
      <c r="I185" s="242"/>
      <c r="J185" s="242"/>
      <c r="K185" s="242"/>
      <c r="L185" s="354">
        <f t="shared" si="17"/>
        <v>0</v>
      </c>
    </row>
    <row r="186" spans="1:12" ht="12.75" customHeight="1">
      <c r="A186" s="241" t="s">
        <v>203</v>
      </c>
      <c r="B186" s="241" t="s">
        <v>149</v>
      </c>
      <c r="C186" s="242" t="s">
        <v>98</v>
      </c>
      <c r="D186" s="242"/>
      <c r="E186" s="242"/>
      <c r="F186" s="242"/>
      <c r="G186" s="242"/>
      <c r="H186" s="242"/>
      <c r="I186" s="242"/>
      <c r="J186" s="242"/>
      <c r="K186" s="242"/>
      <c r="L186" s="354">
        <f t="shared" si="17"/>
        <v>0</v>
      </c>
    </row>
    <row r="191" spans="1:12" ht="10.5" thickBot="1"/>
    <row r="192" spans="1:12" ht="10.5" thickBot="1">
      <c r="A192" s="371" t="s">
        <v>178</v>
      </c>
      <c r="B192" s="372"/>
      <c r="C192" s="373"/>
      <c r="D192" s="373"/>
      <c r="E192" s="373"/>
      <c r="F192" s="373"/>
      <c r="G192" s="373"/>
      <c r="H192" s="373"/>
      <c r="I192" s="373"/>
      <c r="J192" s="373"/>
      <c r="K192" s="373"/>
    </row>
    <row r="193" spans="1:12">
      <c r="A193" s="287" t="s">
        <v>23</v>
      </c>
      <c r="B193" s="288" t="s">
        <v>24</v>
      </c>
      <c r="C193" s="289" t="s">
        <v>3</v>
      </c>
      <c r="D193" s="777" t="s">
        <v>263</v>
      </c>
      <c r="E193" s="778"/>
      <c r="F193" s="778"/>
      <c r="G193" s="778"/>
      <c r="H193" s="778"/>
      <c r="I193" s="778"/>
      <c r="J193" s="778"/>
      <c r="K193" s="778"/>
      <c r="L193" s="779"/>
    </row>
    <row r="194" spans="1:12">
      <c r="A194" s="290"/>
      <c r="B194" s="234"/>
      <c r="C194" s="242"/>
      <c r="D194" s="242" t="s">
        <v>35</v>
      </c>
      <c r="E194" s="374" t="s">
        <v>36</v>
      </c>
      <c r="F194" s="242" t="s">
        <v>37</v>
      </c>
      <c r="G194" s="242" t="s">
        <v>38</v>
      </c>
      <c r="H194" s="242" t="s">
        <v>39</v>
      </c>
      <c r="I194" s="242" t="s">
        <v>40</v>
      </c>
      <c r="J194" s="242" t="s">
        <v>65</v>
      </c>
      <c r="K194" s="242" t="s">
        <v>66</v>
      </c>
      <c r="L194" s="354" t="s">
        <v>19</v>
      </c>
    </row>
    <row r="195" spans="1:12">
      <c r="A195" s="241" t="s">
        <v>156</v>
      </c>
      <c r="B195" s="241" t="s">
        <v>57</v>
      </c>
      <c r="C195" s="242" t="s">
        <v>179</v>
      </c>
      <c r="D195" s="375"/>
      <c r="E195" s="375"/>
      <c r="F195" s="242"/>
      <c r="G195" s="242"/>
      <c r="H195" s="242"/>
      <c r="I195" s="242"/>
      <c r="J195" s="242"/>
      <c r="K195" s="242"/>
      <c r="L195" s="354">
        <f>SUM(C195:K195)</f>
        <v>0</v>
      </c>
    </row>
    <row r="196" spans="1:12">
      <c r="A196" s="234" t="s">
        <v>186</v>
      </c>
      <c r="B196" s="234" t="s">
        <v>108</v>
      </c>
      <c r="C196" s="242" t="s">
        <v>179</v>
      </c>
      <c r="D196" s="375"/>
      <c r="E196" s="375"/>
      <c r="F196" s="242"/>
      <c r="G196" s="242"/>
      <c r="H196" s="376"/>
      <c r="I196" s="376"/>
      <c r="J196" s="376"/>
      <c r="K196" s="376"/>
      <c r="L196" s="354">
        <f>SUM(C196:K196)</f>
        <v>0</v>
      </c>
    </row>
    <row r="197" spans="1:12">
      <c r="A197" s="241" t="s">
        <v>184</v>
      </c>
      <c r="B197" s="241" t="s">
        <v>79</v>
      </c>
      <c r="C197" s="242" t="s">
        <v>179</v>
      </c>
      <c r="D197" s="375"/>
      <c r="E197" s="375"/>
      <c r="F197" s="242"/>
      <c r="G197" s="242"/>
      <c r="H197" s="242"/>
      <c r="I197" s="242"/>
      <c r="J197" s="242"/>
      <c r="K197" s="242"/>
      <c r="L197" s="354">
        <f>SUM(C197:K197)</f>
        <v>0</v>
      </c>
    </row>
    <row r="198" spans="1:12">
      <c r="A198" s="241" t="s">
        <v>183</v>
      </c>
      <c r="B198" s="241" t="s">
        <v>25</v>
      </c>
      <c r="C198" s="242" t="s">
        <v>179</v>
      </c>
      <c r="D198" s="375"/>
      <c r="E198" s="375"/>
      <c r="F198" s="242"/>
      <c r="G198" s="242"/>
      <c r="H198" s="242"/>
      <c r="I198" s="242"/>
      <c r="J198" s="242"/>
      <c r="K198" s="242"/>
      <c r="L198" s="354">
        <f>SUM(C198:K198)</f>
        <v>0</v>
      </c>
    </row>
    <row r="199" spans="1:12">
      <c r="A199" s="241" t="s">
        <v>189</v>
      </c>
      <c r="B199" s="241" t="s">
        <v>63</v>
      </c>
      <c r="C199" s="242" t="s">
        <v>179</v>
      </c>
      <c r="D199" s="375"/>
      <c r="E199" s="375"/>
      <c r="F199" s="242"/>
      <c r="G199" s="242"/>
      <c r="H199" s="242"/>
      <c r="I199" s="242"/>
      <c r="J199" s="242"/>
      <c r="K199" s="242"/>
      <c r="L199" s="354">
        <f>SUM(C199:K199)</f>
        <v>0</v>
      </c>
    </row>
    <row r="200" spans="1:12">
      <c r="A200" s="241" t="s">
        <v>234</v>
      </c>
      <c r="B200" s="241" t="s">
        <v>73</v>
      </c>
      <c r="C200" s="242" t="s">
        <v>179</v>
      </c>
      <c r="D200" s="375"/>
      <c r="E200" s="375"/>
      <c r="F200" s="375"/>
      <c r="G200" s="375"/>
      <c r="H200" s="375"/>
      <c r="I200" s="376"/>
      <c r="J200" s="376"/>
      <c r="K200" s="376"/>
      <c r="L200" s="354">
        <f t="shared" ref="L200:L208" si="18">SUM(C200:K200)</f>
        <v>0</v>
      </c>
    </row>
    <row r="201" spans="1:12">
      <c r="A201" s="241"/>
      <c r="B201" s="241"/>
      <c r="C201" s="242"/>
      <c r="D201" s="375"/>
      <c r="E201" s="375"/>
      <c r="F201" s="375"/>
      <c r="G201" s="375"/>
      <c r="H201" s="375"/>
      <c r="I201" s="376"/>
      <c r="J201" s="376"/>
      <c r="K201" s="376"/>
      <c r="L201" s="354">
        <f t="shared" si="18"/>
        <v>0</v>
      </c>
    </row>
    <row r="202" spans="1:12">
      <c r="A202" s="241"/>
      <c r="B202" s="241"/>
      <c r="C202" s="242"/>
      <c r="D202" s="375"/>
      <c r="E202" s="375"/>
      <c r="F202" s="375"/>
      <c r="G202" s="375"/>
      <c r="H202" s="375"/>
      <c r="I202" s="242"/>
      <c r="J202" s="242"/>
      <c r="K202" s="242"/>
      <c r="L202" s="354">
        <f t="shared" si="18"/>
        <v>0</v>
      </c>
    </row>
    <row r="203" spans="1:12">
      <c r="A203" s="234"/>
      <c r="B203" s="234"/>
      <c r="C203" s="242"/>
      <c r="D203" s="375"/>
      <c r="E203" s="375"/>
      <c r="F203" s="375"/>
      <c r="G203" s="375"/>
      <c r="H203" s="375"/>
      <c r="I203" s="376"/>
      <c r="J203" s="376"/>
      <c r="K203" s="376"/>
      <c r="L203" s="354">
        <f t="shared" si="18"/>
        <v>0</v>
      </c>
    </row>
    <row r="204" spans="1:12">
      <c r="A204" s="234"/>
      <c r="B204" s="234"/>
      <c r="C204" s="242"/>
      <c r="D204" s="375"/>
      <c r="E204" s="375"/>
      <c r="F204" s="375"/>
      <c r="G204" s="375"/>
      <c r="H204" s="375"/>
      <c r="I204" s="376"/>
      <c r="J204" s="376"/>
      <c r="K204" s="376"/>
      <c r="L204" s="354">
        <f t="shared" si="18"/>
        <v>0</v>
      </c>
    </row>
    <row r="205" spans="1:12">
      <c r="A205" s="241"/>
      <c r="B205" s="241"/>
      <c r="C205" s="242"/>
      <c r="D205" s="375"/>
      <c r="E205" s="377"/>
      <c r="F205" s="377"/>
      <c r="G205" s="377"/>
      <c r="H205" s="377"/>
      <c r="I205" s="377"/>
      <c r="J205" s="377"/>
      <c r="K205" s="377"/>
      <c r="L205" s="354">
        <f t="shared" si="18"/>
        <v>0</v>
      </c>
    </row>
    <row r="206" spans="1:12">
      <c r="A206" s="234"/>
      <c r="B206" s="234"/>
      <c r="C206" s="242"/>
      <c r="D206" s="376"/>
      <c r="E206" s="376"/>
      <c r="F206" s="376"/>
      <c r="G206" s="376"/>
      <c r="H206" s="376"/>
      <c r="I206" s="376"/>
      <c r="J206" s="376"/>
      <c r="K206" s="376"/>
      <c r="L206" s="354">
        <f t="shared" si="18"/>
        <v>0</v>
      </c>
    </row>
    <row r="207" spans="1:12">
      <c r="A207" s="234"/>
      <c r="B207" s="234"/>
      <c r="C207" s="242"/>
      <c r="D207" s="376"/>
      <c r="E207" s="376"/>
      <c r="F207" s="376"/>
      <c r="G207" s="376"/>
      <c r="H207" s="376"/>
      <c r="I207" s="376"/>
      <c r="J207" s="376"/>
      <c r="K207" s="376"/>
      <c r="L207" s="354">
        <f t="shared" si="18"/>
        <v>0</v>
      </c>
    </row>
    <row r="208" spans="1:12">
      <c r="A208" s="241"/>
      <c r="B208" s="241"/>
      <c r="C208" s="242"/>
      <c r="D208" s="242"/>
      <c r="E208" s="242"/>
      <c r="F208" s="242"/>
      <c r="G208" s="242"/>
      <c r="H208" s="242"/>
      <c r="I208" s="242"/>
      <c r="J208" s="242"/>
      <c r="K208" s="242"/>
      <c r="L208" s="354">
        <f t="shared" si="18"/>
        <v>0</v>
      </c>
    </row>
  </sheetData>
  <protectedRanges>
    <protectedRange sqref="A196:B199 A151:B154" name="Oblast2_2_1"/>
    <protectedRange sqref="A165:B167" name="Oblast2_3_2_1_1"/>
    <protectedRange sqref="A135" name="Oblast2_2"/>
    <protectedRange sqref="A73 A69:A70" name="Oblast2"/>
  </protectedRanges>
  <sortState ref="A44:L52">
    <sortCondition ref="A44"/>
  </sortState>
  <mergeCells count="4">
    <mergeCell ref="A4:A5"/>
    <mergeCell ref="B4:B5"/>
    <mergeCell ref="C4:C5"/>
    <mergeCell ref="D4:L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topLeftCell="A15" zoomScale="115" zoomScaleNormal="115" workbookViewId="0">
      <selection activeCell="L40" activeCellId="5" sqref="A133:L145 A112:L123 A92:L100 A67:L86 A45:L55 A28:L40"/>
    </sheetView>
  </sheetViews>
  <sheetFormatPr defaultColWidth="9.140625" defaultRowHeight="12.75"/>
  <cols>
    <col min="1" max="1" width="16.140625" style="225" customWidth="1"/>
    <col min="2" max="2" width="9.140625" style="225"/>
    <col min="3" max="3" width="7.28515625" style="195" customWidth="1"/>
    <col min="4" max="11" width="5.5703125" style="195" customWidth="1"/>
    <col min="12" max="12" width="6.85546875" style="368" customWidth="1"/>
    <col min="13" max="13" width="9.85546875" style="828" customWidth="1"/>
    <col min="14" max="14" width="4.85546875" style="831" customWidth="1"/>
    <col min="16" max="19" width="5" style="195" customWidth="1"/>
    <col min="20" max="16384" width="9.140625" style="195"/>
  </cols>
  <sheetData>
    <row r="1" spans="1:14" ht="12.75" customHeight="1" thickBot="1">
      <c r="A1" s="214"/>
      <c r="B1" s="215" t="s">
        <v>634</v>
      </c>
      <c r="C1" s="216"/>
      <c r="D1" s="216"/>
      <c r="E1" s="216"/>
      <c r="F1" s="216"/>
      <c r="G1" s="216"/>
      <c r="H1" s="216"/>
      <c r="I1" s="216"/>
      <c r="J1" s="216"/>
      <c r="K1" s="216"/>
      <c r="N1" s="1426" t="s">
        <v>398</v>
      </c>
    </row>
    <row r="2" spans="1:14" ht="13.5" customHeight="1" thickBot="1">
      <c r="A2" s="378" t="s">
        <v>264</v>
      </c>
      <c r="B2" s="219"/>
      <c r="C2" s="216"/>
      <c r="D2" s="216"/>
      <c r="E2" s="216"/>
      <c r="F2" s="216"/>
      <c r="G2" s="216"/>
      <c r="H2" s="216"/>
      <c r="I2" s="216"/>
      <c r="J2" s="216"/>
      <c r="K2" s="216"/>
      <c r="N2" s="1426"/>
    </row>
    <row r="3" spans="1:14" ht="11.25" customHeight="1">
      <c r="A3" s="1419" t="s">
        <v>23</v>
      </c>
      <c r="B3" s="1419" t="s">
        <v>24</v>
      </c>
      <c r="C3" s="1421" t="s">
        <v>3</v>
      </c>
      <c r="D3" s="736" t="s">
        <v>271</v>
      </c>
      <c r="E3" s="737"/>
      <c r="F3" s="737"/>
      <c r="G3" s="737"/>
      <c r="H3" s="737"/>
      <c r="I3" s="737"/>
      <c r="J3" s="737"/>
      <c r="K3" s="737"/>
      <c r="L3" s="738"/>
      <c r="M3" s="829" t="s">
        <v>400</v>
      </c>
      <c r="N3" s="1426"/>
    </row>
    <row r="4" spans="1:14" ht="11.25" customHeight="1">
      <c r="A4" s="1420"/>
      <c r="B4" s="1420"/>
      <c r="C4" s="1422"/>
      <c r="D4" s="772" t="s">
        <v>35</v>
      </c>
      <c r="E4" s="223" t="s">
        <v>36</v>
      </c>
      <c r="F4" s="772" t="s">
        <v>37</v>
      </c>
      <c r="G4" s="772" t="s">
        <v>38</v>
      </c>
      <c r="H4" s="772" t="s">
        <v>39</v>
      </c>
      <c r="I4" s="772" t="s">
        <v>40</v>
      </c>
      <c r="J4" s="772" t="s">
        <v>65</v>
      </c>
      <c r="K4" s="772" t="s">
        <v>66</v>
      </c>
      <c r="L4" s="354" t="s">
        <v>19</v>
      </c>
      <c r="M4" s="830" t="s">
        <v>399</v>
      </c>
      <c r="N4" s="1426"/>
    </row>
    <row r="5" spans="1:14" ht="13.5" customHeight="1">
      <c r="A5" s="669" t="s">
        <v>210</v>
      </c>
      <c r="B5" s="669" t="s">
        <v>554</v>
      </c>
      <c r="C5" s="313" t="s">
        <v>513</v>
      </c>
      <c r="D5" s="313">
        <v>24.5</v>
      </c>
      <c r="E5" s="313">
        <v>22.5</v>
      </c>
      <c r="F5" s="313">
        <v>22.5</v>
      </c>
      <c r="G5" s="320">
        <v>26</v>
      </c>
      <c r="H5" s="313"/>
      <c r="I5" s="315"/>
      <c r="J5" s="315"/>
      <c r="K5" s="315"/>
      <c r="L5" s="354">
        <f t="shared" ref="L5:L18" si="0">SUM(D5:K5)</f>
        <v>95.5</v>
      </c>
      <c r="M5" s="827">
        <f t="shared" ref="M5:M11" si="1">+L5/N5</f>
        <v>11.9375</v>
      </c>
      <c r="N5" s="831">
        <v>8</v>
      </c>
    </row>
    <row r="6" spans="1:14" ht="13.5" customHeight="1">
      <c r="A6" s="740" t="s">
        <v>80</v>
      </c>
      <c r="B6" s="740" t="s">
        <v>25</v>
      </c>
      <c r="C6" s="313" t="s">
        <v>50</v>
      </c>
      <c r="D6" s="313">
        <v>30</v>
      </c>
      <c r="E6" s="320">
        <v>33</v>
      </c>
      <c r="F6" s="313">
        <v>31</v>
      </c>
      <c r="G6" s="313">
        <v>29.5</v>
      </c>
      <c r="H6" s="320"/>
      <c r="I6" s="315"/>
      <c r="J6" s="315"/>
      <c r="K6" s="315"/>
      <c r="L6" s="354">
        <f t="shared" si="0"/>
        <v>123.5</v>
      </c>
      <c r="M6" s="827">
        <f t="shared" si="1"/>
        <v>15.4375</v>
      </c>
      <c r="N6" s="831">
        <v>8</v>
      </c>
    </row>
    <row r="7" spans="1:14" ht="13.5" customHeight="1">
      <c r="A7" s="660" t="s">
        <v>148</v>
      </c>
      <c r="B7" s="664" t="s">
        <v>149</v>
      </c>
      <c r="C7" s="313" t="s">
        <v>34</v>
      </c>
      <c r="D7" s="313">
        <v>28</v>
      </c>
      <c r="E7" s="320">
        <v>29.5</v>
      </c>
      <c r="F7" s="313">
        <v>0</v>
      </c>
      <c r="G7" s="320">
        <v>34</v>
      </c>
      <c r="H7" s="313"/>
      <c r="I7" s="315"/>
      <c r="J7" s="313"/>
      <c r="K7" s="315"/>
      <c r="L7" s="354">
        <f t="shared" si="0"/>
        <v>91.5</v>
      </c>
      <c r="M7" s="827">
        <f t="shared" si="1"/>
        <v>13.071428571428571</v>
      </c>
      <c r="N7" s="831">
        <v>7</v>
      </c>
    </row>
    <row r="8" spans="1:14" ht="13.5" customHeight="1">
      <c r="A8" s="656" t="s">
        <v>146</v>
      </c>
      <c r="B8" s="664" t="s">
        <v>147</v>
      </c>
      <c r="C8" s="313" t="s">
        <v>34</v>
      </c>
      <c r="D8" s="313">
        <v>29</v>
      </c>
      <c r="E8" s="313">
        <v>28</v>
      </c>
      <c r="F8" s="313">
        <v>35.5</v>
      </c>
      <c r="G8" s="313">
        <v>0</v>
      </c>
      <c r="H8" s="313"/>
      <c r="I8" s="315"/>
      <c r="J8" s="315"/>
      <c r="K8" s="315"/>
      <c r="L8" s="354">
        <f t="shared" si="0"/>
        <v>92.5</v>
      </c>
      <c r="M8" s="827">
        <f t="shared" si="1"/>
        <v>13.214285714285714</v>
      </c>
      <c r="N8" s="831">
        <v>7</v>
      </c>
    </row>
    <row r="9" spans="1:14" ht="13.5" customHeight="1">
      <c r="A9" s="740" t="s">
        <v>218</v>
      </c>
      <c r="B9" s="740" t="s">
        <v>108</v>
      </c>
      <c r="C9" s="356" t="s">
        <v>275</v>
      </c>
      <c r="D9" s="313">
        <v>27</v>
      </c>
      <c r="E9" s="320">
        <v>26.5</v>
      </c>
      <c r="F9" s="320">
        <v>31</v>
      </c>
      <c r="G9" s="320">
        <v>7.5</v>
      </c>
      <c r="H9" s="320"/>
      <c r="I9" s="315"/>
      <c r="J9" s="315"/>
      <c r="K9" s="315"/>
      <c r="L9" s="354">
        <f t="shared" si="0"/>
        <v>92</v>
      </c>
      <c r="M9" s="827">
        <f t="shared" si="1"/>
        <v>11.5</v>
      </c>
      <c r="N9" s="831">
        <v>8</v>
      </c>
    </row>
    <row r="10" spans="1:14" ht="13.5" customHeight="1">
      <c r="A10" s="811" t="s">
        <v>194</v>
      </c>
      <c r="B10" s="811" t="s">
        <v>51</v>
      </c>
      <c r="C10" s="313" t="s">
        <v>98</v>
      </c>
      <c r="D10" s="315">
        <v>25</v>
      </c>
      <c r="E10" s="313">
        <v>30</v>
      </c>
      <c r="F10" s="313">
        <v>26.5</v>
      </c>
      <c r="G10" s="320">
        <v>0</v>
      </c>
      <c r="H10" s="313"/>
      <c r="I10" s="313"/>
      <c r="J10" s="313"/>
      <c r="K10" s="315"/>
      <c r="L10" s="354">
        <f t="shared" si="0"/>
        <v>81.5</v>
      </c>
      <c r="M10" s="827">
        <f t="shared" si="1"/>
        <v>11.642857142857142</v>
      </c>
      <c r="N10" s="831">
        <v>7</v>
      </c>
    </row>
    <row r="11" spans="1:14" ht="13.5" customHeight="1">
      <c r="A11" s="719" t="s">
        <v>156</v>
      </c>
      <c r="B11" s="1123" t="s">
        <v>266</v>
      </c>
      <c r="C11" s="313" t="s">
        <v>50</v>
      </c>
      <c r="D11" s="313">
        <v>29</v>
      </c>
      <c r="E11" s="320">
        <v>29.5</v>
      </c>
      <c r="F11" s="313">
        <v>0</v>
      </c>
      <c r="G11" s="320">
        <v>0</v>
      </c>
      <c r="H11" s="313"/>
      <c r="I11" s="315"/>
      <c r="J11" s="313"/>
      <c r="K11" s="315"/>
      <c r="L11" s="354">
        <f t="shared" si="0"/>
        <v>58.5</v>
      </c>
      <c r="M11" s="827">
        <f t="shared" si="1"/>
        <v>9.75</v>
      </c>
      <c r="N11" s="831">
        <v>6</v>
      </c>
    </row>
    <row r="12" spans="1:14" ht="13.5" customHeight="1">
      <c r="A12" s="233" t="s">
        <v>145</v>
      </c>
      <c r="B12" s="233" t="s">
        <v>164</v>
      </c>
      <c r="C12" s="206" t="s">
        <v>34</v>
      </c>
      <c r="D12" s="313">
        <v>0</v>
      </c>
      <c r="E12" s="315">
        <v>0</v>
      </c>
      <c r="F12" s="313">
        <v>24.51</v>
      </c>
      <c r="G12" s="320">
        <v>29</v>
      </c>
      <c r="H12" s="401"/>
      <c r="I12" s="315"/>
      <c r="J12" s="313"/>
      <c r="K12" s="315"/>
      <c r="L12" s="354">
        <f t="shared" si="0"/>
        <v>53.510000000000005</v>
      </c>
      <c r="M12" s="827">
        <f>+L12/N11</f>
        <v>8.9183333333333348</v>
      </c>
      <c r="N12" s="831">
        <v>6</v>
      </c>
    </row>
    <row r="13" spans="1:14" ht="13.5" customHeight="1">
      <c r="A13" s="322" t="s">
        <v>568</v>
      </c>
      <c r="B13" s="224" t="s">
        <v>69</v>
      </c>
      <c r="C13" s="313" t="s">
        <v>98</v>
      </c>
      <c r="D13" s="313">
        <v>0</v>
      </c>
      <c r="E13" s="313">
        <v>0</v>
      </c>
      <c r="F13" s="313">
        <v>0</v>
      </c>
      <c r="G13" s="319">
        <v>31.5</v>
      </c>
      <c r="H13" s="319"/>
      <c r="I13" s="319"/>
      <c r="J13" s="319"/>
      <c r="K13" s="319"/>
      <c r="L13" s="354">
        <f t="shared" si="0"/>
        <v>31.5</v>
      </c>
      <c r="M13" s="827">
        <f>+L13/N12</f>
        <v>5.25</v>
      </c>
      <c r="N13" s="831">
        <v>6</v>
      </c>
    </row>
    <row r="14" spans="1:14" ht="17.25" customHeight="1">
      <c r="A14" s="207" t="s">
        <v>327</v>
      </c>
      <c r="B14" s="305" t="s">
        <v>51</v>
      </c>
      <c r="C14" s="313" t="s">
        <v>50</v>
      </c>
      <c r="D14" s="313">
        <v>0</v>
      </c>
      <c r="E14" s="313">
        <v>0</v>
      </c>
      <c r="F14" s="313">
        <v>0</v>
      </c>
      <c r="G14" s="313">
        <v>29</v>
      </c>
      <c r="H14" s="228"/>
      <c r="I14" s="315"/>
      <c r="J14" s="315"/>
      <c r="K14" s="315"/>
      <c r="L14" s="354">
        <f t="shared" si="0"/>
        <v>29</v>
      </c>
      <c r="M14" s="827">
        <f>+L14/N13</f>
        <v>4.833333333333333</v>
      </c>
      <c r="N14" s="831">
        <v>6</v>
      </c>
    </row>
    <row r="15" spans="1:14" ht="17.25" customHeight="1">
      <c r="A15" s="322" t="s">
        <v>838</v>
      </c>
      <c r="B15" s="224" t="s">
        <v>81</v>
      </c>
      <c r="C15" s="313" t="s">
        <v>275</v>
      </c>
      <c r="D15" s="313">
        <v>0</v>
      </c>
      <c r="E15" s="313">
        <v>0</v>
      </c>
      <c r="F15" s="313">
        <v>0</v>
      </c>
      <c r="G15" s="319">
        <v>27.5</v>
      </c>
      <c r="H15" s="319"/>
      <c r="I15" s="319"/>
      <c r="J15" s="319"/>
      <c r="K15" s="319"/>
      <c r="L15" s="354">
        <f t="shared" si="0"/>
        <v>27.5</v>
      </c>
      <c r="M15" s="827">
        <f>+L15/N14</f>
        <v>4.583333333333333</v>
      </c>
      <c r="N15" s="831">
        <v>6</v>
      </c>
    </row>
    <row r="16" spans="1:14" ht="17.25" customHeight="1">
      <c r="A16" s="322" t="s">
        <v>327</v>
      </c>
      <c r="B16" s="305" t="s">
        <v>27</v>
      </c>
      <c r="C16" s="313" t="s">
        <v>50</v>
      </c>
      <c r="D16" s="313">
        <v>0</v>
      </c>
      <c r="E16" s="313">
        <v>0</v>
      </c>
      <c r="F16" s="313">
        <v>0</v>
      </c>
      <c r="G16" s="313">
        <v>8</v>
      </c>
      <c r="H16" s="313"/>
      <c r="I16" s="315"/>
      <c r="J16" s="313"/>
      <c r="K16" s="315"/>
      <c r="L16" s="354">
        <f t="shared" si="0"/>
        <v>8</v>
      </c>
      <c r="M16" s="827">
        <f>+L16/N15</f>
        <v>1.3333333333333333</v>
      </c>
      <c r="N16" s="831">
        <v>6</v>
      </c>
    </row>
    <row r="17" spans="1:14" ht="17.25" customHeight="1">
      <c r="A17" s="669" t="s">
        <v>54</v>
      </c>
      <c r="B17" s="667" t="s">
        <v>55</v>
      </c>
      <c r="C17" s="313" t="s">
        <v>34</v>
      </c>
      <c r="D17" s="313">
        <v>0</v>
      </c>
      <c r="E17" s="313">
        <v>0</v>
      </c>
      <c r="F17" s="313">
        <v>0</v>
      </c>
      <c r="G17" s="320">
        <v>0</v>
      </c>
      <c r="H17" s="313"/>
      <c r="I17" s="315"/>
      <c r="J17" s="313"/>
      <c r="K17" s="315"/>
      <c r="L17" s="354">
        <f t="shared" si="0"/>
        <v>0</v>
      </c>
      <c r="M17" s="827">
        <f>+L17/N20</f>
        <v>0</v>
      </c>
      <c r="N17" s="831">
        <v>6</v>
      </c>
    </row>
    <row r="18" spans="1:14" ht="17.25" customHeight="1" thickBot="1">
      <c r="A18" s="666" t="s">
        <v>557</v>
      </c>
      <c r="B18" s="667" t="s">
        <v>151</v>
      </c>
      <c r="C18" s="313" t="s">
        <v>34</v>
      </c>
      <c r="D18" s="319">
        <v>0</v>
      </c>
      <c r="E18" s="320">
        <v>0</v>
      </c>
      <c r="F18" s="313">
        <v>0</v>
      </c>
      <c r="G18" s="320">
        <v>0</v>
      </c>
      <c r="H18" s="313"/>
      <c r="I18" s="315"/>
      <c r="J18" s="313"/>
      <c r="K18" s="315"/>
      <c r="L18" s="354">
        <f t="shared" si="0"/>
        <v>0</v>
      </c>
      <c r="M18" s="827">
        <f>+L18/N18</f>
        <v>0</v>
      </c>
      <c r="N18" s="831">
        <v>6</v>
      </c>
    </row>
    <row r="19" spans="1:14" ht="17.25" hidden="1" customHeight="1">
      <c r="A19" s="169"/>
      <c r="B19" s="169"/>
      <c r="C19" s="313"/>
      <c r="D19" s="313">
        <v>0</v>
      </c>
      <c r="E19" s="313">
        <v>0</v>
      </c>
      <c r="F19" s="313">
        <v>0</v>
      </c>
      <c r="G19" s="313"/>
      <c r="H19" s="313"/>
      <c r="I19" s="315"/>
      <c r="J19" s="313"/>
      <c r="K19" s="315"/>
      <c r="L19" s="354">
        <f t="shared" ref="L19:L24" si="2">SUM(D19:K19)</f>
        <v>0</v>
      </c>
      <c r="M19" s="827">
        <f t="shared" ref="M19:M25" si="3">+L19/N18</f>
        <v>0</v>
      </c>
      <c r="N19" s="831">
        <v>8</v>
      </c>
    </row>
    <row r="20" spans="1:14" ht="17.25" hidden="1" customHeight="1">
      <c r="A20" s="207"/>
      <c r="B20" s="305"/>
      <c r="C20" s="313"/>
      <c r="D20" s="313">
        <v>0</v>
      </c>
      <c r="E20" s="313">
        <v>0</v>
      </c>
      <c r="F20" s="313">
        <v>0</v>
      </c>
      <c r="G20" s="313"/>
      <c r="H20" s="315"/>
      <c r="I20" s="315"/>
      <c r="J20" s="315"/>
      <c r="K20" s="315"/>
      <c r="L20" s="354">
        <f t="shared" si="2"/>
        <v>0</v>
      </c>
      <c r="M20" s="827">
        <f t="shared" si="3"/>
        <v>0</v>
      </c>
      <c r="N20" s="831">
        <v>8</v>
      </c>
    </row>
    <row r="21" spans="1:14" ht="17.25" hidden="1" customHeight="1">
      <c r="A21" s="169"/>
      <c r="B21" s="169"/>
      <c r="C21" s="313"/>
      <c r="D21" s="313">
        <v>0</v>
      </c>
      <c r="E21" s="313">
        <v>0</v>
      </c>
      <c r="F21" s="313">
        <v>0</v>
      </c>
      <c r="G21" s="313"/>
      <c r="H21" s="313"/>
      <c r="I21" s="315"/>
      <c r="J21" s="315"/>
      <c r="K21" s="315"/>
      <c r="L21" s="354">
        <f t="shared" si="2"/>
        <v>0</v>
      </c>
      <c r="M21" s="827">
        <f t="shared" si="3"/>
        <v>0</v>
      </c>
      <c r="N21" s="831">
        <v>8</v>
      </c>
    </row>
    <row r="22" spans="1:14" ht="17.25" hidden="1" customHeight="1">
      <c r="A22" s="322"/>
      <c r="B22" s="224"/>
      <c r="C22" s="313"/>
      <c r="D22" s="315">
        <v>0</v>
      </c>
      <c r="E22" s="313"/>
      <c r="F22" s="313"/>
      <c r="G22" s="313"/>
      <c r="H22" s="313"/>
      <c r="I22" s="313"/>
      <c r="J22" s="313"/>
      <c r="K22" s="315"/>
      <c r="L22" s="354">
        <f t="shared" si="2"/>
        <v>0</v>
      </c>
      <c r="M22" s="827">
        <f t="shared" si="3"/>
        <v>0</v>
      </c>
      <c r="N22" s="831">
        <v>8</v>
      </c>
    </row>
    <row r="23" spans="1:14" ht="17.25" hidden="1" customHeight="1">
      <c r="A23" s="201"/>
      <c r="B23" s="317"/>
      <c r="C23" s="313"/>
      <c r="D23" s="313">
        <v>0</v>
      </c>
      <c r="E23" s="313"/>
      <c r="F23" s="313"/>
      <c r="G23" s="313"/>
      <c r="H23" s="313"/>
      <c r="I23" s="315"/>
      <c r="J23" s="315"/>
      <c r="K23" s="315"/>
      <c r="L23" s="354">
        <f t="shared" si="2"/>
        <v>0</v>
      </c>
      <c r="M23" s="827">
        <f t="shared" si="3"/>
        <v>0</v>
      </c>
      <c r="N23" s="831">
        <v>8</v>
      </c>
    </row>
    <row r="24" spans="1:14" ht="17.25" hidden="1" customHeight="1">
      <c r="A24" s="207"/>
      <c r="B24" s="305"/>
      <c r="C24" s="313"/>
      <c r="D24" s="315">
        <v>0</v>
      </c>
      <c r="E24" s="315"/>
      <c r="F24" s="315"/>
      <c r="G24" s="315"/>
      <c r="H24" s="315"/>
      <c r="I24" s="315"/>
      <c r="J24" s="315"/>
      <c r="K24" s="315"/>
      <c r="L24" s="354">
        <f t="shared" si="2"/>
        <v>0</v>
      </c>
      <c r="M24" s="827">
        <f t="shared" si="3"/>
        <v>0</v>
      </c>
      <c r="N24" s="831">
        <v>8</v>
      </c>
    </row>
    <row r="25" spans="1:14" ht="17.25" hidden="1" customHeight="1">
      <c r="A25" s="342"/>
      <c r="B25" s="342"/>
      <c r="C25" s="401"/>
      <c r="D25" s="315">
        <v>0</v>
      </c>
      <c r="E25" s="315"/>
      <c r="F25" s="315"/>
      <c r="G25" s="315"/>
      <c r="H25" s="315"/>
      <c r="I25" s="315"/>
      <c r="J25" s="315"/>
      <c r="K25" s="315"/>
      <c r="L25" s="354">
        <f t="shared" ref="L25" si="4">SUM(D25:K25)</f>
        <v>0</v>
      </c>
      <c r="M25" s="827">
        <f t="shared" si="3"/>
        <v>0</v>
      </c>
      <c r="N25" s="831">
        <v>8</v>
      </c>
    </row>
    <row r="26" spans="1:14" ht="17.25" hidden="1" customHeight="1" thickBot="1">
      <c r="A26" s="219"/>
      <c r="B26" s="219"/>
      <c r="C26" s="216"/>
      <c r="D26" s="216"/>
      <c r="E26" s="216"/>
      <c r="F26" s="216"/>
      <c r="G26" s="216"/>
      <c r="H26" s="216"/>
      <c r="I26" s="216"/>
      <c r="J26" s="216"/>
      <c r="K26" s="216"/>
      <c r="M26" s="195"/>
    </row>
    <row r="27" spans="1:14" ht="17.25" customHeight="1" thickBot="1">
      <c r="A27" s="218" t="s">
        <v>28</v>
      </c>
      <c r="B27" s="219"/>
      <c r="C27" s="216"/>
      <c r="D27" s="216"/>
      <c r="E27" s="216"/>
      <c r="F27" s="216"/>
      <c r="G27" s="216"/>
      <c r="H27" s="216"/>
      <c r="I27" s="216"/>
      <c r="J27" s="216"/>
      <c r="K27" s="216"/>
      <c r="M27" s="195"/>
      <c r="N27" s="195"/>
    </row>
    <row r="28" spans="1:14" ht="9.75" customHeight="1">
      <c r="A28" s="1419" t="s">
        <v>23</v>
      </c>
      <c r="B28" s="1419" t="s">
        <v>24</v>
      </c>
      <c r="C28" s="1421" t="s">
        <v>3</v>
      </c>
      <c r="D28" s="736" t="s">
        <v>76</v>
      </c>
      <c r="E28" s="737"/>
      <c r="F28" s="737"/>
      <c r="G28" s="737"/>
      <c r="H28" s="737"/>
      <c r="I28" s="737"/>
      <c r="J28" s="737"/>
      <c r="K28" s="737"/>
      <c r="L28" s="738"/>
      <c r="M28" s="195"/>
      <c r="N28" s="195"/>
    </row>
    <row r="29" spans="1:14" ht="9.75" customHeight="1">
      <c r="A29" s="1420"/>
      <c r="B29" s="1420"/>
      <c r="C29" s="1422"/>
      <c r="D29" s="772" t="s">
        <v>35</v>
      </c>
      <c r="E29" s="223" t="s">
        <v>36</v>
      </c>
      <c r="F29" s="772" t="s">
        <v>37</v>
      </c>
      <c r="G29" s="772" t="s">
        <v>38</v>
      </c>
      <c r="H29" s="772" t="s">
        <v>39</v>
      </c>
      <c r="I29" s="772" t="s">
        <v>40</v>
      </c>
      <c r="J29" s="772" t="s">
        <v>65</v>
      </c>
      <c r="K29" s="772" t="s">
        <v>66</v>
      </c>
      <c r="L29" s="354" t="s">
        <v>19</v>
      </c>
      <c r="M29" s="195"/>
      <c r="N29" s="195"/>
    </row>
    <row r="30" spans="1:14" ht="13.5" customHeight="1">
      <c r="A30" s="656" t="s">
        <v>146</v>
      </c>
      <c r="B30" s="664" t="s">
        <v>147</v>
      </c>
      <c r="C30" s="313" t="s">
        <v>34</v>
      </c>
      <c r="D30" s="313">
        <v>0</v>
      </c>
      <c r="E30" s="315">
        <v>0</v>
      </c>
      <c r="F30" s="313">
        <v>0</v>
      </c>
      <c r="G30" s="313">
        <v>0</v>
      </c>
      <c r="H30" s="313"/>
      <c r="I30" s="315"/>
      <c r="J30" s="313"/>
      <c r="K30" s="315"/>
      <c r="L30" s="354">
        <f t="shared" ref="L30:L47" si="5">SUM(D30:K30)</f>
        <v>0</v>
      </c>
      <c r="M30" s="195"/>
      <c r="N30" s="195"/>
    </row>
    <row r="31" spans="1:14" ht="13.5" customHeight="1">
      <c r="A31" s="669" t="s">
        <v>116</v>
      </c>
      <c r="B31" s="305" t="s">
        <v>99</v>
      </c>
      <c r="C31" s="313" t="s">
        <v>34</v>
      </c>
      <c r="D31" s="313">
        <v>0</v>
      </c>
      <c r="E31" s="315">
        <v>0</v>
      </c>
      <c r="F31" s="313">
        <v>0</v>
      </c>
      <c r="G31" s="313">
        <v>0</v>
      </c>
      <c r="H31" s="313"/>
      <c r="I31" s="315"/>
      <c r="J31" s="313"/>
      <c r="K31" s="315"/>
      <c r="L31" s="354">
        <f t="shared" si="5"/>
        <v>0</v>
      </c>
      <c r="M31" s="195"/>
      <c r="N31" s="195"/>
    </row>
    <row r="32" spans="1:14" ht="13.5" customHeight="1">
      <c r="A32" s="666" t="s">
        <v>91</v>
      </c>
      <c r="B32" s="667" t="s">
        <v>282</v>
      </c>
      <c r="C32" s="313" t="s">
        <v>34</v>
      </c>
      <c r="D32" s="313">
        <v>5</v>
      </c>
      <c r="E32" s="313">
        <v>14</v>
      </c>
      <c r="F32" s="313">
        <v>10</v>
      </c>
      <c r="G32" s="313">
        <v>10</v>
      </c>
      <c r="H32" s="313"/>
      <c r="I32" s="315"/>
      <c r="J32" s="315"/>
      <c r="K32" s="315"/>
      <c r="L32" s="354">
        <f t="shared" si="5"/>
        <v>39</v>
      </c>
      <c r="M32" s="195"/>
      <c r="N32" s="195"/>
    </row>
    <row r="33" spans="1:14" ht="13.5" customHeight="1">
      <c r="A33" s="669" t="s">
        <v>283</v>
      </c>
      <c r="B33" s="305" t="s">
        <v>113</v>
      </c>
      <c r="C33" s="313" t="s">
        <v>34</v>
      </c>
      <c r="D33" s="313">
        <v>0</v>
      </c>
      <c r="E33" s="313">
        <v>4</v>
      </c>
      <c r="F33" s="313">
        <v>0</v>
      </c>
      <c r="G33" s="313">
        <v>0</v>
      </c>
      <c r="H33" s="313"/>
      <c r="I33" s="315"/>
      <c r="J33" s="313"/>
      <c r="K33" s="315"/>
      <c r="L33" s="354">
        <f t="shared" si="5"/>
        <v>4</v>
      </c>
      <c r="M33" s="195"/>
      <c r="N33" s="195"/>
    </row>
    <row r="34" spans="1:14" ht="13.5" customHeight="1">
      <c r="A34" s="669" t="s">
        <v>82</v>
      </c>
      <c r="B34" s="305" t="s">
        <v>83</v>
      </c>
      <c r="C34" s="313" t="s">
        <v>34</v>
      </c>
      <c r="D34" s="313">
        <v>0</v>
      </c>
      <c r="E34" s="315">
        <v>0</v>
      </c>
      <c r="F34" s="313">
        <v>19</v>
      </c>
      <c r="G34" s="313">
        <v>5</v>
      </c>
      <c r="H34" s="313"/>
      <c r="I34" s="315"/>
      <c r="J34" s="313"/>
      <c r="K34" s="315"/>
      <c r="L34" s="354">
        <f t="shared" si="5"/>
        <v>24</v>
      </c>
      <c r="M34" s="195"/>
      <c r="N34" s="195"/>
    </row>
    <row r="35" spans="1:14" ht="13.5" customHeight="1">
      <c r="A35" s="656" t="s">
        <v>564</v>
      </c>
      <c r="B35" s="305" t="s">
        <v>108</v>
      </c>
      <c r="C35" s="313" t="s">
        <v>34</v>
      </c>
      <c r="D35" s="315">
        <v>4</v>
      </c>
      <c r="E35" s="313">
        <v>0</v>
      </c>
      <c r="F35" s="313">
        <v>0</v>
      </c>
      <c r="G35" s="313">
        <v>0</v>
      </c>
      <c r="H35" s="313"/>
      <c r="I35" s="313"/>
      <c r="J35" s="313"/>
      <c r="K35" s="315"/>
      <c r="L35" s="354">
        <f t="shared" si="5"/>
        <v>4</v>
      </c>
      <c r="M35" s="195"/>
      <c r="N35" s="195"/>
    </row>
    <row r="36" spans="1:14" ht="13.5" customHeight="1">
      <c r="A36" s="669" t="s">
        <v>48</v>
      </c>
      <c r="B36" s="305" t="s">
        <v>27</v>
      </c>
      <c r="C36" s="313" t="s">
        <v>34</v>
      </c>
      <c r="D36" s="313">
        <v>14</v>
      </c>
      <c r="E36" s="315">
        <v>5</v>
      </c>
      <c r="F36" s="313">
        <v>0</v>
      </c>
      <c r="G36" s="313">
        <v>19</v>
      </c>
      <c r="H36" s="313"/>
      <c r="I36" s="315"/>
      <c r="J36" s="313"/>
      <c r="K36" s="315"/>
      <c r="L36" s="354">
        <f t="shared" si="5"/>
        <v>38</v>
      </c>
      <c r="M36" s="195"/>
      <c r="N36" s="195"/>
    </row>
    <row r="37" spans="1:14" ht="13.5" customHeight="1">
      <c r="A37" s="669" t="s">
        <v>220</v>
      </c>
      <c r="B37" s="667" t="s">
        <v>62</v>
      </c>
      <c r="C37" s="313" t="s">
        <v>34</v>
      </c>
      <c r="D37" s="313">
        <v>0</v>
      </c>
      <c r="E37" s="315">
        <v>0</v>
      </c>
      <c r="F37" s="313">
        <v>0</v>
      </c>
      <c r="G37" s="313">
        <v>0</v>
      </c>
      <c r="H37" s="315"/>
      <c r="I37" s="315"/>
      <c r="J37" s="315"/>
      <c r="K37" s="315"/>
      <c r="L37" s="354">
        <f t="shared" si="5"/>
        <v>0</v>
      </c>
      <c r="M37" s="195"/>
      <c r="N37" s="195"/>
    </row>
    <row r="38" spans="1:14" ht="13.5" customHeight="1">
      <c r="A38" s="669" t="s">
        <v>54</v>
      </c>
      <c r="B38" s="667" t="s">
        <v>55</v>
      </c>
      <c r="C38" s="313" t="s">
        <v>34</v>
      </c>
      <c r="D38" s="319">
        <v>0</v>
      </c>
      <c r="E38" s="319">
        <v>10</v>
      </c>
      <c r="F38" s="319">
        <v>0</v>
      </c>
      <c r="G38" s="313">
        <v>5</v>
      </c>
      <c r="H38" s="319"/>
      <c r="I38" s="319"/>
      <c r="J38" s="319"/>
      <c r="K38" s="319"/>
      <c r="L38" s="354">
        <f t="shared" si="5"/>
        <v>15</v>
      </c>
      <c r="M38" s="195"/>
      <c r="N38" s="195"/>
    </row>
    <row r="39" spans="1:14" ht="13.5" customHeight="1">
      <c r="A39" s="656" t="s">
        <v>577</v>
      </c>
      <c r="B39" s="305" t="s">
        <v>73</v>
      </c>
      <c r="C39" s="313" t="s">
        <v>34</v>
      </c>
      <c r="D39" s="319">
        <v>0</v>
      </c>
      <c r="E39" s="315">
        <v>0</v>
      </c>
      <c r="F39" s="313">
        <v>0</v>
      </c>
      <c r="G39" s="313">
        <v>9</v>
      </c>
      <c r="H39" s="313"/>
      <c r="I39" s="315"/>
      <c r="J39" s="313"/>
      <c r="K39" s="315"/>
      <c r="L39" s="354">
        <f t="shared" si="5"/>
        <v>9</v>
      </c>
      <c r="M39" s="195"/>
      <c r="N39" s="195"/>
    </row>
    <row r="40" spans="1:14" ht="13.5" customHeight="1">
      <c r="A40" s="669" t="s">
        <v>70</v>
      </c>
      <c r="B40" s="305" t="s">
        <v>285</v>
      </c>
      <c r="C40" s="313" t="s">
        <v>34</v>
      </c>
      <c r="D40" s="315">
        <v>9.5</v>
      </c>
      <c r="E40" s="313">
        <v>10</v>
      </c>
      <c r="F40" s="313">
        <v>9.5</v>
      </c>
      <c r="G40" s="313">
        <v>0</v>
      </c>
      <c r="H40" s="313"/>
      <c r="I40" s="313"/>
      <c r="J40" s="313"/>
      <c r="K40" s="315"/>
      <c r="L40" s="354">
        <f t="shared" si="5"/>
        <v>29</v>
      </c>
      <c r="M40" s="195"/>
      <c r="N40" s="195"/>
    </row>
    <row r="41" spans="1:14" ht="13.5" customHeight="1">
      <c r="A41" s="204"/>
      <c r="B41" s="204"/>
      <c r="C41" s="313" t="s">
        <v>34</v>
      </c>
      <c r="D41" s="313">
        <v>0</v>
      </c>
      <c r="E41" s="315">
        <v>0</v>
      </c>
      <c r="F41" s="313">
        <v>0</v>
      </c>
      <c r="G41" s="313">
        <v>0</v>
      </c>
      <c r="H41" s="313"/>
      <c r="I41" s="315"/>
      <c r="J41" s="313"/>
      <c r="K41" s="315"/>
      <c r="L41" s="354">
        <f t="shared" si="5"/>
        <v>0</v>
      </c>
      <c r="M41" s="195"/>
      <c r="N41" s="195"/>
    </row>
    <row r="42" spans="1:14" ht="13.5" hidden="1" customHeight="1">
      <c r="A42" s="207"/>
      <c r="B42" s="305"/>
      <c r="C42" s="313" t="s">
        <v>34</v>
      </c>
      <c r="D42" s="315">
        <v>0</v>
      </c>
      <c r="E42" s="315"/>
      <c r="F42" s="313"/>
      <c r="G42" s="313">
        <v>0</v>
      </c>
      <c r="H42" s="315"/>
      <c r="I42" s="315"/>
      <c r="J42" s="315"/>
      <c r="K42" s="315"/>
      <c r="L42" s="354">
        <f t="shared" si="5"/>
        <v>0</v>
      </c>
      <c r="M42" s="195"/>
      <c r="N42" s="195"/>
    </row>
    <row r="43" spans="1:14" ht="13.5" hidden="1" customHeight="1">
      <c r="A43" s="207"/>
      <c r="B43" s="317"/>
      <c r="C43" s="313" t="s">
        <v>34</v>
      </c>
      <c r="D43" s="313">
        <v>0</v>
      </c>
      <c r="E43" s="313"/>
      <c r="F43" s="313"/>
      <c r="G43" s="313">
        <v>0</v>
      </c>
      <c r="H43" s="313"/>
      <c r="I43" s="315"/>
      <c r="J43" s="315"/>
      <c r="K43" s="315"/>
      <c r="L43" s="354">
        <f t="shared" si="5"/>
        <v>0</v>
      </c>
      <c r="M43" s="195"/>
      <c r="N43" s="195"/>
    </row>
    <row r="44" spans="1:14" ht="13.5" hidden="1" customHeight="1">
      <c r="A44" s="322"/>
      <c r="B44" s="224"/>
      <c r="C44" s="313" t="s">
        <v>34</v>
      </c>
      <c r="D44" s="313">
        <v>0</v>
      </c>
      <c r="E44" s="315"/>
      <c r="F44" s="313"/>
      <c r="G44" s="313">
        <v>0</v>
      </c>
      <c r="H44" s="315"/>
      <c r="I44" s="315"/>
      <c r="J44" s="315"/>
      <c r="K44" s="315"/>
      <c r="L44" s="354">
        <f t="shared" si="5"/>
        <v>0</v>
      </c>
      <c r="M44" s="195"/>
      <c r="N44" s="195"/>
    </row>
    <row r="45" spans="1:14" ht="13.5" customHeight="1">
      <c r="A45" s="669" t="s">
        <v>145</v>
      </c>
      <c r="B45" s="305" t="s">
        <v>27</v>
      </c>
      <c r="C45" s="313" t="s">
        <v>34</v>
      </c>
      <c r="D45" s="313">
        <v>4</v>
      </c>
      <c r="E45" s="313">
        <v>10</v>
      </c>
      <c r="F45" s="313">
        <v>0</v>
      </c>
      <c r="G45" s="313">
        <v>5</v>
      </c>
      <c r="H45" s="313"/>
      <c r="I45" s="315"/>
      <c r="J45" s="315"/>
      <c r="K45" s="315"/>
      <c r="L45" s="354">
        <f t="shared" si="5"/>
        <v>19</v>
      </c>
      <c r="M45" s="195"/>
      <c r="N45" s="195"/>
    </row>
    <row r="46" spans="1:14" ht="13.5" customHeight="1">
      <c r="A46" s="656" t="s">
        <v>152</v>
      </c>
      <c r="B46" s="305" t="s">
        <v>21</v>
      </c>
      <c r="C46" s="313" t="s">
        <v>34</v>
      </c>
      <c r="D46" s="313">
        <v>0</v>
      </c>
      <c r="E46" s="313">
        <v>0</v>
      </c>
      <c r="F46" s="313">
        <v>0</v>
      </c>
      <c r="G46" s="313">
        <v>0</v>
      </c>
      <c r="H46" s="313"/>
      <c r="I46" s="315"/>
      <c r="J46" s="315"/>
      <c r="K46" s="315"/>
      <c r="L46" s="354">
        <f t="shared" si="5"/>
        <v>0</v>
      </c>
      <c r="M46" s="195"/>
      <c r="N46" s="195"/>
    </row>
    <row r="47" spans="1:14" ht="13.5" customHeight="1">
      <c r="A47" s="669" t="s">
        <v>574</v>
      </c>
      <c r="B47" s="305" t="s">
        <v>566</v>
      </c>
      <c r="C47" s="313" t="s">
        <v>34</v>
      </c>
      <c r="D47" s="313">
        <v>0</v>
      </c>
      <c r="E47" s="315">
        <v>9</v>
      </c>
      <c r="F47" s="315">
        <v>7</v>
      </c>
      <c r="G47" s="313">
        <v>19</v>
      </c>
      <c r="H47" s="315"/>
      <c r="I47" s="315"/>
      <c r="J47" s="315"/>
      <c r="K47" s="315"/>
      <c r="L47" s="354">
        <f t="shared" si="5"/>
        <v>35</v>
      </c>
      <c r="M47" s="195"/>
      <c r="N47" s="195"/>
    </row>
    <row r="48" spans="1:14" ht="13.5" customHeight="1">
      <c r="A48" s="656" t="s">
        <v>565</v>
      </c>
      <c r="B48" s="305" t="s">
        <v>566</v>
      </c>
      <c r="C48" s="313" t="s">
        <v>34</v>
      </c>
      <c r="D48" s="313">
        <v>0</v>
      </c>
      <c r="E48" s="315">
        <v>0</v>
      </c>
      <c r="F48" s="315">
        <v>0</v>
      </c>
      <c r="G48" s="313">
        <v>0</v>
      </c>
      <c r="H48" s="315"/>
      <c r="I48" s="315"/>
      <c r="J48" s="315"/>
      <c r="K48" s="315"/>
      <c r="L48" s="354">
        <f t="shared" ref="L48" si="6">SUM(D48:K48)</f>
        <v>0</v>
      </c>
      <c r="M48" s="195"/>
      <c r="N48" s="195"/>
    </row>
    <row r="49" spans="1:14" ht="13.5" customHeight="1">
      <c r="A49" s="656" t="s">
        <v>562</v>
      </c>
      <c r="B49" s="305" t="s">
        <v>164</v>
      </c>
      <c r="C49" s="313" t="s">
        <v>34</v>
      </c>
      <c r="D49" s="313">
        <v>0</v>
      </c>
      <c r="E49" s="315">
        <v>0</v>
      </c>
      <c r="F49" s="313">
        <v>0</v>
      </c>
      <c r="G49" s="313">
        <v>0</v>
      </c>
      <c r="H49" s="313"/>
      <c r="I49" s="315"/>
      <c r="J49" s="313"/>
      <c r="K49" s="315"/>
      <c r="L49" s="354">
        <f t="shared" ref="L49:L55" si="7">SUM(D49:K49)</f>
        <v>0</v>
      </c>
      <c r="M49" s="195"/>
      <c r="N49" s="195"/>
    </row>
    <row r="50" spans="1:14" ht="13.5" customHeight="1">
      <c r="A50" s="666" t="s">
        <v>280</v>
      </c>
      <c r="B50" s="667" t="s">
        <v>281</v>
      </c>
      <c r="C50" s="313" t="s">
        <v>34</v>
      </c>
      <c r="D50" s="315">
        <v>0</v>
      </c>
      <c r="E50" s="315">
        <v>0</v>
      </c>
      <c r="F50" s="313">
        <v>9.5</v>
      </c>
      <c r="G50" s="313">
        <v>0</v>
      </c>
      <c r="H50" s="315"/>
      <c r="I50" s="315"/>
      <c r="J50" s="315"/>
      <c r="K50" s="315"/>
      <c r="L50" s="354">
        <f t="shared" si="7"/>
        <v>9.5</v>
      </c>
      <c r="M50" s="195"/>
      <c r="N50" s="195"/>
    </row>
    <row r="51" spans="1:14" ht="13.5" customHeight="1">
      <c r="A51" s="660" t="s">
        <v>148</v>
      </c>
      <c r="B51" s="664" t="s">
        <v>149</v>
      </c>
      <c r="C51" s="313" t="s">
        <v>34</v>
      </c>
      <c r="D51" s="313">
        <v>0</v>
      </c>
      <c r="E51" s="313">
        <v>0</v>
      </c>
      <c r="F51" s="313">
        <v>0</v>
      </c>
      <c r="G51" s="313">
        <v>0</v>
      </c>
      <c r="H51" s="313"/>
      <c r="I51" s="315"/>
      <c r="J51" s="315"/>
      <c r="K51" s="315"/>
      <c r="L51" s="354">
        <f t="shared" si="7"/>
        <v>0</v>
      </c>
      <c r="M51" s="195"/>
      <c r="N51" s="195"/>
    </row>
    <row r="52" spans="1:14" ht="13.5" customHeight="1">
      <c r="A52" s="656" t="s">
        <v>145</v>
      </c>
      <c r="B52" s="664" t="s">
        <v>164</v>
      </c>
      <c r="C52" s="313" t="s">
        <v>34</v>
      </c>
      <c r="D52" s="313">
        <v>0</v>
      </c>
      <c r="E52" s="315">
        <v>0</v>
      </c>
      <c r="F52" s="313">
        <v>0</v>
      </c>
      <c r="G52" s="313">
        <v>0</v>
      </c>
      <c r="H52" s="315"/>
      <c r="I52" s="315"/>
      <c r="J52" s="315"/>
      <c r="K52" s="315"/>
      <c r="L52" s="354">
        <f t="shared" si="7"/>
        <v>0</v>
      </c>
      <c r="M52" s="195"/>
      <c r="N52" s="195"/>
    </row>
    <row r="53" spans="1:14" ht="13.5" customHeight="1">
      <c r="A53" s="669" t="s">
        <v>284</v>
      </c>
      <c r="B53" s="305" t="s">
        <v>47</v>
      </c>
      <c r="C53" s="313" t="s">
        <v>34</v>
      </c>
      <c r="D53" s="313">
        <v>0</v>
      </c>
      <c r="E53" s="313">
        <v>5</v>
      </c>
      <c r="F53" s="313">
        <v>0</v>
      </c>
      <c r="G53" s="313">
        <v>8.5</v>
      </c>
      <c r="H53" s="313"/>
      <c r="I53" s="315"/>
      <c r="J53" s="315"/>
      <c r="K53" s="315"/>
      <c r="L53" s="354">
        <f t="shared" si="7"/>
        <v>13.5</v>
      </c>
      <c r="M53" s="195"/>
      <c r="N53" s="195"/>
    </row>
    <row r="54" spans="1:14" ht="13.5" customHeight="1">
      <c r="A54" s="666" t="s">
        <v>557</v>
      </c>
      <c r="B54" s="667" t="s">
        <v>151</v>
      </c>
      <c r="C54" s="313" t="s">
        <v>34</v>
      </c>
      <c r="D54" s="313">
        <v>18</v>
      </c>
      <c r="E54" s="313">
        <v>0</v>
      </c>
      <c r="F54" s="313">
        <v>0</v>
      </c>
      <c r="G54" s="313">
        <v>0</v>
      </c>
      <c r="H54" s="313"/>
      <c r="I54" s="315"/>
      <c r="J54" s="315"/>
      <c r="K54" s="315"/>
      <c r="L54" s="354">
        <f t="shared" si="7"/>
        <v>18</v>
      </c>
      <c r="M54" s="195"/>
      <c r="N54" s="195"/>
    </row>
    <row r="55" spans="1:14" ht="13.5" customHeight="1">
      <c r="A55" s="660" t="s">
        <v>209</v>
      </c>
      <c r="B55" s="664" t="s">
        <v>42</v>
      </c>
      <c r="C55" s="313" t="s">
        <v>34</v>
      </c>
      <c r="D55" s="313">
        <v>8.5</v>
      </c>
      <c r="E55" s="315">
        <v>0</v>
      </c>
      <c r="F55" s="315">
        <v>5</v>
      </c>
      <c r="G55" s="313">
        <v>0</v>
      </c>
      <c r="H55" s="315"/>
      <c r="I55" s="315"/>
      <c r="J55" s="315"/>
      <c r="K55" s="315"/>
      <c r="L55" s="354">
        <f t="shared" si="7"/>
        <v>13.5</v>
      </c>
      <c r="M55" s="195"/>
      <c r="N55" s="195"/>
    </row>
    <row r="56" spans="1:14" ht="13.5" customHeight="1" thickBot="1">
      <c r="A56" s="660"/>
      <c r="B56" s="664"/>
      <c r="C56" s="313" t="s">
        <v>34</v>
      </c>
      <c r="D56" s="313">
        <v>0</v>
      </c>
      <c r="E56" s="315">
        <v>0</v>
      </c>
      <c r="F56" s="315">
        <v>0</v>
      </c>
      <c r="G56" s="313">
        <v>0</v>
      </c>
      <c r="H56" s="315"/>
      <c r="I56" s="315"/>
      <c r="J56" s="315"/>
      <c r="K56" s="315"/>
      <c r="L56" s="354">
        <f t="shared" ref="L56" si="8">SUM(D56:K56)</f>
        <v>0</v>
      </c>
      <c r="M56" s="195"/>
      <c r="N56" s="195"/>
    </row>
    <row r="57" spans="1:14" ht="13.5" hidden="1" customHeight="1" thickBot="1">
      <c r="A57" s="207"/>
      <c r="B57" s="317"/>
      <c r="C57" s="313" t="s">
        <v>34</v>
      </c>
      <c r="D57" s="313">
        <v>0</v>
      </c>
      <c r="E57" s="315"/>
      <c r="F57" s="313"/>
      <c r="G57" s="313">
        <v>0</v>
      </c>
      <c r="H57" s="313"/>
      <c r="I57" s="315"/>
      <c r="J57" s="313"/>
      <c r="K57" s="315"/>
      <c r="L57" s="354">
        <f t="shared" ref="L57:L60" si="9">SUM(D57:K57)</f>
        <v>0</v>
      </c>
      <c r="M57" s="195"/>
      <c r="N57" s="195"/>
    </row>
    <row r="58" spans="1:14" ht="13.5" hidden="1" customHeight="1">
      <c r="A58" s="207"/>
      <c r="B58" s="305"/>
      <c r="C58" s="313" t="s">
        <v>34</v>
      </c>
      <c r="D58" s="315">
        <v>0</v>
      </c>
      <c r="E58" s="315"/>
      <c r="F58" s="313"/>
      <c r="G58" s="313">
        <v>0</v>
      </c>
      <c r="H58" s="315"/>
      <c r="I58" s="315"/>
      <c r="J58" s="315"/>
      <c r="K58" s="315"/>
      <c r="L58" s="354">
        <f t="shared" si="9"/>
        <v>0</v>
      </c>
      <c r="M58" s="195"/>
      <c r="N58" s="195"/>
    </row>
    <row r="59" spans="1:14" ht="13.5" hidden="1" customHeight="1">
      <c r="A59" s="207"/>
      <c r="B59" s="317"/>
      <c r="C59" s="313" t="s">
        <v>34</v>
      </c>
      <c r="D59" s="313">
        <v>0</v>
      </c>
      <c r="E59" s="313"/>
      <c r="F59" s="313"/>
      <c r="G59" s="313">
        <v>0</v>
      </c>
      <c r="H59" s="313"/>
      <c r="I59" s="315"/>
      <c r="J59" s="315"/>
      <c r="K59" s="315"/>
      <c r="L59" s="354">
        <f t="shared" si="9"/>
        <v>0</v>
      </c>
      <c r="M59" s="195"/>
      <c r="N59" s="195"/>
    </row>
    <row r="60" spans="1:14" ht="13.5" hidden="1" customHeight="1">
      <c r="A60" s="322"/>
      <c r="B60" s="224"/>
      <c r="C60" s="313" t="s">
        <v>34</v>
      </c>
      <c r="D60" s="313">
        <v>0</v>
      </c>
      <c r="E60" s="315"/>
      <c r="F60" s="313"/>
      <c r="G60" s="313">
        <v>0</v>
      </c>
      <c r="H60" s="315"/>
      <c r="I60" s="315"/>
      <c r="J60" s="315"/>
      <c r="K60" s="315"/>
      <c r="L60" s="354">
        <f t="shared" si="9"/>
        <v>0</v>
      </c>
      <c r="M60" s="195"/>
      <c r="N60" s="195"/>
    </row>
    <row r="61" spans="1:14" ht="13.5" hidden="1" customHeight="1">
      <c r="G61" s="313">
        <v>0</v>
      </c>
      <c r="M61" s="195"/>
      <c r="N61" s="195"/>
    </row>
    <row r="62" spans="1:14" ht="13.5" hidden="1" customHeight="1">
      <c r="G62" s="313">
        <v>0</v>
      </c>
      <c r="M62" s="195"/>
      <c r="N62" s="195"/>
    </row>
    <row r="63" spans="1:14" ht="13.5" hidden="1" customHeight="1" thickBot="1">
      <c r="G63" s="313">
        <v>0</v>
      </c>
      <c r="M63" s="195"/>
      <c r="N63" s="195"/>
    </row>
    <row r="64" spans="1:14" ht="13.5" customHeight="1">
      <c r="A64" s="227" t="s">
        <v>43</v>
      </c>
      <c r="G64" s="313"/>
      <c r="M64" s="195"/>
      <c r="N64" s="195"/>
    </row>
    <row r="65" spans="1:14" ht="9.75" hidden="1" customHeight="1">
      <c r="A65" s="773" t="s">
        <v>23</v>
      </c>
      <c r="B65" s="773" t="s">
        <v>24</v>
      </c>
      <c r="C65" s="775" t="s">
        <v>3</v>
      </c>
      <c r="D65" s="736" t="s">
        <v>76</v>
      </c>
      <c r="E65" s="778"/>
      <c r="F65" s="778"/>
      <c r="G65" s="778"/>
      <c r="H65" s="778"/>
      <c r="I65" s="778"/>
      <c r="J65" s="778"/>
      <c r="K65" s="778"/>
      <c r="L65" s="779"/>
      <c r="M65" s="195"/>
      <c r="N65" s="195"/>
    </row>
    <row r="66" spans="1:14" ht="13.5" hidden="1" customHeight="1">
      <c r="A66" s="774"/>
      <c r="B66" s="774"/>
      <c r="C66" s="776"/>
      <c r="D66" s="772" t="s">
        <v>35</v>
      </c>
      <c r="E66" s="223" t="s">
        <v>36</v>
      </c>
      <c r="F66" s="772" t="s">
        <v>37</v>
      </c>
      <c r="G66" s="772" t="s">
        <v>38</v>
      </c>
      <c r="H66" s="772" t="s">
        <v>39</v>
      </c>
      <c r="I66" s="772" t="s">
        <v>40</v>
      </c>
      <c r="J66" s="772" t="s">
        <v>65</v>
      </c>
      <c r="K66" s="772" t="s">
        <v>66</v>
      </c>
      <c r="L66" s="354" t="s">
        <v>19</v>
      </c>
      <c r="M66" s="195"/>
      <c r="N66" s="195"/>
    </row>
    <row r="67" spans="1:14" ht="13.5" customHeight="1">
      <c r="A67" s="669" t="s">
        <v>80</v>
      </c>
      <c r="B67" s="669" t="s">
        <v>51</v>
      </c>
      <c r="C67" s="313" t="s">
        <v>50</v>
      </c>
      <c r="D67" s="313">
        <v>15</v>
      </c>
      <c r="E67" s="315">
        <v>10</v>
      </c>
      <c r="F67" s="313">
        <v>0</v>
      </c>
      <c r="G67" s="313">
        <v>4.5</v>
      </c>
      <c r="H67" s="315"/>
      <c r="I67" s="315"/>
      <c r="J67" s="320"/>
      <c r="K67" s="315"/>
      <c r="L67" s="354">
        <f t="shared" ref="L67:L87" si="10">SUM(D67:K67)</f>
        <v>29.5</v>
      </c>
      <c r="M67" s="195"/>
      <c r="N67" s="195"/>
    </row>
    <row r="68" spans="1:14" ht="13.5" customHeight="1">
      <c r="A68" s="740" t="s">
        <v>125</v>
      </c>
      <c r="B68" s="740" t="s">
        <v>124</v>
      </c>
      <c r="C68" s="313" t="s">
        <v>50</v>
      </c>
      <c r="D68" s="313">
        <v>0</v>
      </c>
      <c r="E68" s="313">
        <v>18</v>
      </c>
      <c r="F68" s="313">
        <v>5</v>
      </c>
      <c r="G68" s="313">
        <v>10</v>
      </c>
      <c r="H68" s="313"/>
      <c r="I68" s="315"/>
      <c r="J68" s="313"/>
      <c r="K68" s="315"/>
      <c r="L68" s="354">
        <f t="shared" si="10"/>
        <v>33</v>
      </c>
      <c r="M68" s="195"/>
      <c r="N68" s="195"/>
    </row>
    <row r="69" spans="1:14" ht="13.5" customHeight="1">
      <c r="A69" s="719" t="s">
        <v>156</v>
      </c>
      <c r="B69" s="719" t="s">
        <v>266</v>
      </c>
      <c r="C69" s="313" t="s">
        <v>50</v>
      </c>
      <c r="D69" s="315">
        <v>0</v>
      </c>
      <c r="E69" s="315">
        <v>0</v>
      </c>
      <c r="F69" s="313">
        <v>0</v>
      </c>
      <c r="G69" s="313">
        <v>0</v>
      </c>
      <c r="H69" s="313"/>
      <c r="I69" s="315"/>
      <c r="J69" s="313"/>
      <c r="K69" s="315"/>
      <c r="L69" s="354">
        <f t="shared" si="10"/>
        <v>0</v>
      </c>
      <c r="M69" s="195"/>
      <c r="N69" s="195"/>
    </row>
    <row r="70" spans="1:14" ht="13.5" customHeight="1">
      <c r="A70" s="659" t="s">
        <v>155</v>
      </c>
      <c r="B70" s="669" t="s">
        <v>47</v>
      </c>
      <c r="C70" s="313" t="s">
        <v>50</v>
      </c>
      <c r="D70" s="313">
        <v>0</v>
      </c>
      <c r="E70" s="315">
        <v>0</v>
      </c>
      <c r="F70" s="313">
        <v>5</v>
      </c>
      <c r="G70" s="313">
        <v>0</v>
      </c>
      <c r="H70" s="315"/>
      <c r="I70" s="315"/>
      <c r="J70" s="320"/>
      <c r="K70" s="315"/>
      <c r="L70" s="354">
        <f t="shared" si="10"/>
        <v>5</v>
      </c>
      <c r="M70" s="195"/>
      <c r="N70" s="195"/>
    </row>
    <row r="71" spans="1:14" ht="13.5" customHeight="1">
      <c r="A71" s="740" t="s">
        <v>188</v>
      </c>
      <c r="B71" s="740" t="s">
        <v>51</v>
      </c>
      <c r="C71" s="313" t="s">
        <v>50</v>
      </c>
      <c r="D71" s="313">
        <v>18</v>
      </c>
      <c r="E71" s="315">
        <v>9</v>
      </c>
      <c r="F71" s="315">
        <v>4</v>
      </c>
      <c r="G71" s="313">
        <v>0</v>
      </c>
      <c r="H71" s="315"/>
      <c r="I71" s="315"/>
      <c r="J71" s="320"/>
      <c r="K71" s="315"/>
      <c r="L71" s="354">
        <f t="shared" si="10"/>
        <v>31</v>
      </c>
      <c r="M71" s="195"/>
      <c r="N71" s="195"/>
    </row>
    <row r="72" spans="1:14" ht="13.5" customHeight="1">
      <c r="A72" s="669" t="s">
        <v>188</v>
      </c>
      <c r="B72" s="669" t="s">
        <v>61</v>
      </c>
      <c r="C72" s="313" t="s">
        <v>50</v>
      </c>
      <c r="D72" s="313">
        <v>5</v>
      </c>
      <c r="E72" s="315">
        <v>0</v>
      </c>
      <c r="F72" s="315">
        <v>14</v>
      </c>
      <c r="G72" s="313">
        <v>10</v>
      </c>
      <c r="H72" s="315"/>
      <c r="I72" s="315"/>
      <c r="J72" s="320"/>
      <c r="K72" s="315"/>
      <c r="L72" s="354">
        <f t="shared" si="10"/>
        <v>29</v>
      </c>
      <c r="M72" s="195"/>
      <c r="N72" s="195"/>
    </row>
    <row r="73" spans="1:14" ht="13.5" customHeight="1">
      <c r="A73" s="669" t="s">
        <v>58</v>
      </c>
      <c r="B73" s="669" t="s">
        <v>51</v>
      </c>
      <c r="C73" s="313" t="s">
        <v>50</v>
      </c>
      <c r="D73" s="313">
        <v>0</v>
      </c>
      <c r="E73" s="315">
        <v>5</v>
      </c>
      <c r="F73" s="313">
        <v>0</v>
      </c>
      <c r="G73" s="313">
        <v>0</v>
      </c>
      <c r="H73" s="313"/>
      <c r="I73" s="315"/>
      <c r="J73" s="313"/>
      <c r="K73" s="315"/>
      <c r="L73" s="354">
        <f t="shared" si="10"/>
        <v>5</v>
      </c>
      <c r="M73" s="195"/>
      <c r="N73" s="195"/>
    </row>
    <row r="74" spans="1:14" ht="13.5" customHeight="1">
      <c r="A74" s="740" t="s">
        <v>80</v>
      </c>
      <c r="B74" s="740" t="s">
        <v>25</v>
      </c>
      <c r="C74" s="313" t="s">
        <v>50</v>
      </c>
      <c r="D74" s="313">
        <v>0</v>
      </c>
      <c r="E74" s="315">
        <v>0</v>
      </c>
      <c r="F74" s="315">
        <v>0</v>
      </c>
      <c r="G74" s="313">
        <v>0</v>
      </c>
      <c r="H74" s="315"/>
      <c r="I74" s="315"/>
      <c r="J74" s="320"/>
      <c r="K74" s="315"/>
      <c r="L74" s="354">
        <f t="shared" si="10"/>
        <v>0</v>
      </c>
      <c r="M74" s="195"/>
      <c r="N74" s="195"/>
    </row>
    <row r="75" spans="1:14" ht="13.5" customHeight="1">
      <c r="A75" s="669" t="s">
        <v>289</v>
      </c>
      <c r="B75" s="669" t="s">
        <v>290</v>
      </c>
      <c r="C75" s="313" t="s">
        <v>50</v>
      </c>
      <c r="D75" s="316">
        <v>0</v>
      </c>
      <c r="E75" s="315">
        <v>0</v>
      </c>
      <c r="F75" s="313">
        <v>0</v>
      </c>
      <c r="G75" s="313">
        <v>5</v>
      </c>
      <c r="H75" s="315"/>
      <c r="I75" s="315"/>
      <c r="J75" s="320"/>
      <c r="K75" s="315"/>
      <c r="L75" s="354">
        <f t="shared" si="10"/>
        <v>5</v>
      </c>
      <c r="M75" s="195"/>
      <c r="N75" s="195"/>
    </row>
    <row r="76" spans="1:14" ht="13.5" customHeight="1">
      <c r="A76" s="813"/>
      <c r="B76" s="813"/>
      <c r="C76" s="313" t="s">
        <v>50</v>
      </c>
      <c r="D76" s="315">
        <v>0</v>
      </c>
      <c r="E76" s="315">
        <v>0</v>
      </c>
      <c r="F76" s="313">
        <v>0</v>
      </c>
      <c r="G76" s="313">
        <v>0</v>
      </c>
      <c r="H76" s="315"/>
      <c r="I76" s="315"/>
      <c r="J76" s="320"/>
      <c r="K76" s="315"/>
      <c r="L76" s="354">
        <f t="shared" si="10"/>
        <v>0</v>
      </c>
      <c r="M76" s="195"/>
      <c r="N76" s="195"/>
    </row>
    <row r="77" spans="1:14" ht="2.25" hidden="1" customHeight="1">
      <c r="A77" s="321"/>
      <c r="B77" s="321"/>
      <c r="C77" s="313" t="s">
        <v>50</v>
      </c>
      <c r="D77" s="313">
        <v>0</v>
      </c>
      <c r="E77" s="315"/>
      <c r="F77" s="313"/>
      <c r="G77" s="313">
        <v>0</v>
      </c>
      <c r="H77" s="313"/>
      <c r="I77" s="315"/>
      <c r="J77" s="313"/>
      <c r="K77" s="315"/>
      <c r="L77" s="354">
        <f t="shared" si="10"/>
        <v>0</v>
      </c>
      <c r="M77" s="195"/>
      <c r="N77" s="195"/>
    </row>
    <row r="78" spans="1:14" ht="13.5" customHeight="1">
      <c r="A78" s="669" t="s">
        <v>300</v>
      </c>
      <c r="B78" s="669" t="s">
        <v>301</v>
      </c>
      <c r="C78" s="313" t="s">
        <v>50</v>
      </c>
      <c r="D78" s="313">
        <v>0</v>
      </c>
      <c r="E78" s="315">
        <v>0</v>
      </c>
      <c r="F78" s="313">
        <v>0</v>
      </c>
      <c r="G78" s="313">
        <v>4</v>
      </c>
      <c r="H78" s="313"/>
      <c r="I78" s="315"/>
      <c r="J78" s="313"/>
      <c r="K78" s="315"/>
      <c r="L78" s="354">
        <f t="shared" si="10"/>
        <v>4</v>
      </c>
      <c r="M78" s="195"/>
      <c r="N78" s="195"/>
    </row>
    <row r="79" spans="1:14" ht="13.5" customHeight="1">
      <c r="A79" s="727" t="s">
        <v>327</v>
      </c>
      <c r="B79" s="727" t="s">
        <v>27</v>
      </c>
      <c r="C79" s="313" t="s">
        <v>50</v>
      </c>
      <c r="D79" s="313">
        <v>0</v>
      </c>
      <c r="E79" s="315">
        <v>0</v>
      </c>
      <c r="F79" s="313">
        <v>0</v>
      </c>
      <c r="G79" s="313">
        <v>5</v>
      </c>
      <c r="H79" s="313"/>
      <c r="I79" s="315"/>
      <c r="J79" s="313"/>
      <c r="K79" s="315"/>
      <c r="L79" s="354">
        <f t="shared" si="10"/>
        <v>5</v>
      </c>
      <c r="M79" s="195"/>
      <c r="N79" s="195"/>
    </row>
    <row r="80" spans="1:14" ht="13.5" customHeight="1">
      <c r="A80" s="727" t="s">
        <v>327</v>
      </c>
      <c r="B80" s="727" t="s">
        <v>51</v>
      </c>
      <c r="C80" s="313" t="s">
        <v>50</v>
      </c>
      <c r="D80" s="319">
        <v>9</v>
      </c>
      <c r="E80" s="315">
        <v>17</v>
      </c>
      <c r="F80" s="313">
        <v>0</v>
      </c>
      <c r="G80" s="313">
        <v>4</v>
      </c>
      <c r="H80" s="315"/>
      <c r="I80" s="315"/>
      <c r="J80" s="320"/>
      <c r="K80" s="315"/>
      <c r="L80" s="354">
        <f t="shared" si="10"/>
        <v>30</v>
      </c>
      <c r="M80" s="195"/>
      <c r="N80" s="195"/>
    </row>
    <row r="81" spans="1:14" ht="13.5" customHeight="1">
      <c r="A81" s="727" t="s">
        <v>78</v>
      </c>
      <c r="B81" s="727" t="s">
        <v>92</v>
      </c>
      <c r="C81" s="313" t="s">
        <v>50</v>
      </c>
      <c r="D81" s="315">
        <v>9.5</v>
      </c>
      <c r="E81" s="315">
        <v>0</v>
      </c>
      <c r="F81" s="313">
        <v>0</v>
      </c>
      <c r="G81" s="313">
        <v>4</v>
      </c>
      <c r="H81" s="315"/>
      <c r="I81" s="315"/>
      <c r="J81" s="320"/>
      <c r="K81" s="315"/>
      <c r="L81" s="354">
        <f t="shared" si="10"/>
        <v>13.5</v>
      </c>
      <c r="M81" s="195"/>
      <c r="N81" s="195"/>
    </row>
    <row r="82" spans="1:14" ht="13.5" customHeight="1">
      <c r="A82" s="669" t="s">
        <v>294</v>
      </c>
      <c r="B82" s="669" t="s">
        <v>295</v>
      </c>
      <c r="C82" s="313" t="s">
        <v>50</v>
      </c>
      <c r="D82" s="315">
        <v>0</v>
      </c>
      <c r="E82" s="315">
        <v>4</v>
      </c>
      <c r="F82" s="313">
        <v>0</v>
      </c>
      <c r="G82" s="313">
        <v>0</v>
      </c>
      <c r="H82" s="313"/>
      <c r="I82" s="315"/>
      <c r="J82" s="313"/>
      <c r="K82" s="315"/>
      <c r="L82" s="354">
        <f t="shared" si="10"/>
        <v>4</v>
      </c>
      <c r="M82" s="195"/>
      <c r="N82" s="195"/>
    </row>
    <row r="83" spans="1:14" ht="13.5" customHeight="1">
      <c r="A83" s="656" t="s">
        <v>471</v>
      </c>
      <c r="B83" s="656" t="s">
        <v>457</v>
      </c>
      <c r="C83" s="313" t="s">
        <v>50</v>
      </c>
      <c r="D83" s="315">
        <v>0</v>
      </c>
      <c r="E83" s="315">
        <v>0</v>
      </c>
      <c r="F83" s="313">
        <v>0</v>
      </c>
      <c r="G83" s="313">
        <v>0</v>
      </c>
      <c r="H83" s="313"/>
      <c r="I83" s="315"/>
      <c r="J83" s="313"/>
      <c r="K83" s="315"/>
      <c r="L83" s="354">
        <f t="shared" si="10"/>
        <v>0</v>
      </c>
      <c r="M83" s="195"/>
      <c r="N83" s="195"/>
    </row>
    <row r="84" spans="1:14" ht="13.5" customHeight="1">
      <c r="A84" s="669" t="s">
        <v>560</v>
      </c>
      <c r="B84" s="669" t="s">
        <v>49</v>
      </c>
      <c r="C84" s="313" t="s">
        <v>50</v>
      </c>
      <c r="D84" s="315">
        <v>0</v>
      </c>
      <c r="E84" s="315">
        <v>0</v>
      </c>
      <c r="F84" s="313">
        <v>0</v>
      </c>
      <c r="G84" s="313">
        <v>0</v>
      </c>
      <c r="H84" s="313"/>
      <c r="I84" s="315"/>
      <c r="J84" s="313"/>
      <c r="K84" s="315"/>
      <c r="L84" s="354">
        <f t="shared" si="10"/>
        <v>0</v>
      </c>
      <c r="M84" s="195"/>
      <c r="N84" s="195"/>
    </row>
    <row r="85" spans="1:14" ht="13.5" customHeight="1">
      <c r="A85" s="669" t="s">
        <v>359</v>
      </c>
      <c r="B85" s="669" t="s">
        <v>47</v>
      </c>
      <c r="C85" s="313" t="s">
        <v>50</v>
      </c>
      <c r="D85" s="315">
        <v>17</v>
      </c>
      <c r="E85" s="315">
        <v>12</v>
      </c>
      <c r="F85" s="313">
        <v>0</v>
      </c>
      <c r="G85" s="313">
        <v>0</v>
      </c>
      <c r="H85" s="313"/>
      <c r="I85" s="315"/>
      <c r="J85" s="313"/>
      <c r="K85" s="315"/>
      <c r="L85" s="354">
        <f t="shared" si="10"/>
        <v>29</v>
      </c>
      <c r="M85" s="195"/>
      <c r="N85" s="195"/>
    </row>
    <row r="86" spans="1:14" ht="13.5" customHeight="1" thickBot="1">
      <c r="A86" s="719" t="s">
        <v>86</v>
      </c>
      <c r="B86" s="719" t="s">
        <v>164</v>
      </c>
      <c r="C86" s="313" t="s">
        <v>50</v>
      </c>
      <c r="D86" s="313">
        <v>0</v>
      </c>
      <c r="E86" s="315">
        <v>0</v>
      </c>
      <c r="F86" s="313">
        <v>0</v>
      </c>
      <c r="G86" s="313">
        <v>9</v>
      </c>
      <c r="H86" s="313"/>
      <c r="I86" s="315"/>
      <c r="J86" s="313"/>
      <c r="K86" s="315"/>
      <c r="L86" s="354">
        <f t="shared" si="10"/>
        <v>9</v>
      </c>
      <c r="M86" s="195"/>
      <c r="N86" s="195"/>
    </row>
    <row r="87" spans="1:14" ht="13.5" hidden="1" customHeight="1" thickBot="1">
      <c r="A87" s="719"/>
      <c r="B87" s="719"/>
      <c r="C87" s="313" t="s">
        <v>50</v>
      </c>
      <c r="D87" s="315">
        <v>0</v>
      </c>
      <c r="E87" s="315"/>
      <c r="F87" s="313"/>
      <c r="G87" s="313"/>
      <c r="H87" s="313"/>
      <c r="I87" s="315"/>
      <c r="J87" s="313"/>
      <c r="K87" s="315"/>
      <c r="L87" s="354">
        <f t="shared" si="10"/>
        <v>0</v>
      </c>
      <c r="M87" s="195"/>
      <c r="N87" s="195"/>
    </row>
    <row r="88" spans="1:14" ht="13.5" hidden="1" customHeight="1" thickBot="1">
      <c r="I88" s="195">
        <f>SUM(I67:I82)</f>
        <v>0</v>
      </c>
      <c r="M88" s="195"/>
      <c r="N88" s="195"/>
    </row>
    <row r="89" spans="1:14" ht="13.5" customHeight="1" thickBot="1">
      <c r="A89" s="369" t="s">
        <v>302</v>
      </c>
      <c r="B89" s="219"/>
      <c r="C89" s="370"/>
      <c r="D89" s="216"/>
      <c r="E89" s="216"/>
      <c r="F89" s="216"/>
      <c r="G89" s="216"/>
      <c r="H89" s="216"/>
      <c r="I89" s="216"/>
      <c r="J89" s="216"/>
      <c r="K89" s="216"/>
      <c r="M89" s="195"/>
      <c r="N89" s="195"/>
    </row>
    <row r="90" spans="1:14" ht="13.5" customHeight="1">
      <c r="A90" s="651" t="s">
        <v>23</v>
      </c>
      <c r="B90" s="773" t="s">
        <v>24</v>
      </c>
      <c r="C90" s="775" t="s">
        <v>3</v>
      </c>
      <c r="D90" s="736" t="s">
        <v>76</v>
      </c>
      <c r="E90" s="778"/>
      <c r="F90" s="778"/>
      <c r="G90" s="778"/>
      <c r="H90" s="778"/>
      <c r="I90" s="778"/>
      <c r="J90" s="778"/>
      <c r="K90" s="778"/>
      <c r="L90" s="779"/>
      <c r="M90" s="195"/>
      <c r="N90" s="195"/>
    </row>
    <row r="91" spans="1:14" ht="13.5" customHeight="1">
      <c r="A91" s="652"/>
      <c r="B91" s="774"/>
      <c r="C91" s="776"/>
      <c r="D91" s="772" t="s">
        <v>35</v>
      </c>
      <c r="E91" s="223" t="s">
        <v>36</v>
      </c>
      <c r="F91" s="772" t="s">
        <v>37</v>
      </c>
      <c r="G91" s="772" t="s">
        <v>38</v>
      </c>
      <c r="H91" s="772" t="s">
        <v>39</v>
      </c>
      <c r="I91" s="772" t="s">
        <v>40</v>
      </c>
      <c r="J91" s="772" t="s">
        <v>65</v>
      </c>
      <c r="K91" s="772" t="s">
        <v>66</v>
      </c>
      <c r="L91" s="354" t="s">
        <v>19</v>
      </c>
      <c r="M91" s="195"/>
      <c r="N91" s="195"/>
    </row>
    <row r="92" spans="1:14" ht="13.5" customHeight="1">
      <c r="A92" s="740" t="s">
        <v>296</v>
      </c>
      <c r="B92" s="810" t="s">
        <v>268</v>
      </c>
      <c r="C92" s="313" t="s">
        <v>275</v>
      </c>
      <c r="D92" s="313">
        <v>9</v>
      </c>
      <c r="E92" s="313">
        <v>0</v>
      </c>
      <c r="F92" s="313">
        <v>0</v>
      </c>
      <c r="G92" s="313">
        <v>0</v>
      </c>
      <c r="H92" s="319"/>
      <c r="I92" s="319"/>
      <c r="J92" s="319"/>
      <c r="K92" s="319"/>
      <c r="L92" s="354">
        <f t="shared" ref="L92:L103" si="11">SUM(D92:K92)</f>
        <v>9</v>
      </c>
      <c r="M92" s="195"/>
      <c r="N92" s="195"/>
    </row>
    <row r="93" spans="1:14" ht="13.5" customHeight="1">
      <c r="A93" s="740" t="s">
        <v>297</v>
      </c>
      <c r="B93" s="810" t="s">
        <v>298</v>
      </c>
      <c r="C93" s="313" t="s">
        <v>275</v>
      </c>
      <c r="D93" s="313">
        <v>3</v>
      </c>
      <c r="E93" s="313">
        <v>9.5</v>
      </c>
      <c r="F93" s="313">
        <v>9</v>
      </c>
      <c r="G93" s="313">
        <v>4.5</v>
      </c>
      <c r="H93" s="313"/>
      <c r="I93" s="313"/>
      <c r="J93" s="313"/>
      <c r="K93" s="313"/>
      <c r="L93" s="354">
        <f t="shared" si="11"/>
        <v>26</v>
      </c>
      <c r="M93" s="195"/>
      <c r="N93" s="195"/>
    </row>
    <row r="94" spans="1:14" ht="13.5" customHeight="1">
      <c r="A94" s="740" t="s">
        <v>195</v>
      </c>
      <c r="B94" s="810" t="s">
        <v>62</v>
      </c>
      <c r="C94" s="313" t="s">
        <v>275</v>
      </c>
      <c r="D94" s="313">
        <v>0</v>
      </c>
      <c r="E94" s="313">
        <v>4</v>
      </c>
      <c r="F94" s="313">
        <v>0</v>
      </c>
      <c r="G94" s="313">
        <v>4</v>
      </c>
      <c r="H94" s="313"/>
      <c r="I94" s="313"/>
      <c r="J94" s="313"/>
      <c r="K94" s="313"/>
      <c r="L94" s="354">
        <f t="shared" si="11"/>
        <v>8</v>
      </c>
      <c r="M94" s="195"/>
      <c r="N94" s="195"/>
    </row>
    <row r="95" spans="1:14" ht="13.5" customHeight="1">
      <c r="A95" s="740" t="s">
        <v>218</v>
      </c>
      <c r="B95" s="810" t="s">
        <v>108</v>
      </c>
      <c r="C95" s="313" t="s">
        <v>275</v>
      </c>
      <c r="D95" s="313">
        <v>0</v>
      </c>
      <c r="E95" s="313">
        <v>0</v>
      </c>
      <c r="F95" s="313">
        <v>0</v>
      </c>
      <c r="G95" s="313">
        <v>0</v>
      </c>
      <c r="H95" s="313"/>
      <c r="I95" s="313"/>
      <c r="J95" s="313"/>
      <c r="K95" s="313"/>
      <c r="L95" s="354">
        <f t="shared" si="11"/>
        <v>0</v>
      </c>
      <c r="M95" s="195"/>
      <c r="N95" s="195"/>
    </row>
    <row r="96" spans="1:14" ht="13.5" customHeight="1">
      <c r="A96" s="740" t="s">
        <v>291</v>
      </c>
      <c r="B96" s="810" t="s">
        <v>47</v>
      </c>
      <c r="C96" s="313" t="s">
        <v>275</v>
      </c>
      <c r="D96" s="315">
        <v>0</v>
      </c>
      <c r="E96" s="313">
        <v>4</v>
      </c>
      <c r="F96" s="313">
        <v>14.5</v>
      </c>
      <c r="G96" s="313">
        <v>22</v>
      </c>
      <c r="H96" s="313"/>
      <c r="I96" s="313"/>
      <c r="J96" s="313"/>
      <c r="K96" s="313"/>
      <c r="L96" s="354">
        <f t="shared" si="11"/>
        <v>40.5</v>
      </c>
      <c r="M96" s="195"/>
      <c r="N96" s="195"/>
    </row>
    <row r="97" spans="1:14" ht="13.5" customHeight="1">
      <c r="A97" s="740" t="s">
        <v>291</v>
      </c>
      <c r="B97" s="810" t="s">
        <v>293</v>
      </c>
      <c r="C97" s="313" t="s">
        <v>275</v>
      </c>
      <c r="D97" s="319">
        <v>0</v>
      </c>
      <c r="E97" s="313">
        <v>0</v>
      </c>
      <c r="F97" s="313">
        <v>0</v>
      </c>
      <c r="G97" s="313">
        <v>0</v>
      </c>
      <c r="H97" s="313"/>
      <c r="I97" s="313"/>
      <c r="J97" s="313"/>
      <c r="K97" s="313"/>
      <c r="L97" s="354">
        <f t="shared" si="11"/>
        <v>0</v>
      </c>
      <c r="M97" s="195"/>
      <c r="N97" s="195"/>
    </row>
    <row r="98" spans="1:14" ht="13.5" customHeight="1">
      <c r="A98" s="740" t="s">
        <v>570</v>
      </c>
      <c r="B98" s="810" t="s">
        <v>475</v>
      </c>
      <c r="C98" s="313" t="s">
        <v>275</v>
      </c>
      <c r="D98" s="313">
        <v>0</v>
      </c>
      <c r="E98" s="313">
        <v>0</v>
      </c>
      <c r="F98" s="313">
        <v>0</v>
      </c>
      <c r="G98" s="313">
        <v>0</v>
      </c>
      <c r="H98" s="313"/>
      <c r="I98" s="313"/>
      <c r="J98" s="313"/>
      <c r="K98" s="313"/>
      <c r="L98" s="354">
        <f t="shared" si="11"/>
        <v>0</v>
      </c>
      <c r="M98" s="195"/>
      <c r="N98" s="195"/>
    </row>
    <row r="99" spans="1:14" ht="13.5" customHeight="1">
      <c r="A99" s="740" t="s">
        <v>573</v>
      </c>
      <c r="B99" s="810" t="s">
        <v>21</v>
      </c>
      <c r="C99" s="313" t="s">
        <v>275</v>
      </c>
      <c r="D99" s="315">
        <v>0</v>
      </c>
      <c r="E99" s="313">
        <v>0</v>
      </c>
      <c r="F99" s="313">
        <v>0</v>
      </c>
      <c r="G99" s="313">
        <v>0</v>
      </c>
      <c r="H99" s="313"/>
      <c r="I99" s="313"/>
      <c r="J99" s="313"/>
      <c r="K99" s="313"/>
      <c r="L99" s="354">
        <f t="shared" si="11"/>
        <v>0</v>
      </c>
      <c r="M99" s="195"/>
      <c r="N99" s="195"/>
    </row>
    <row r="100" spans="1:14" ht="13.5" customHeight="1">
      <c r="A100" s="740" t="s">
        <v>286</v>
      </c>
      <c r="B100" s="810" t="s">
        <v>81</v>
      </c>
      <c r="C100" s="313" t="s">
        <v>275</v>
      </c>
      <c r="D100" s="313">
        <v>22</v>
      </c>
      <c r="E100" s="313">
        <v>10</v>
      </c>
      <c r="F100" s="313">
        <v>4</v>
      </c>
      <c r="G100" s="313">
        <v>4</v>
      </c>
      <c r="H100" s="313"/>
      <c r="I100" s="313"/>
      <c r="J100" s="313"/>
      <c r="K100" s="313"/>
      <c r="L100" s="354">
        <f t="shared" si="11"/>
        <v>40</v>
      </c>
      <c r="M100" s="195"/>
      <c r="N100" s="195"/>
    </row>
    <row r="101" spans="1:14" ht="13.5" customHeight="1">
      <c r="A101" s="669"/>
      <c r="B101" s="812"/>
      <c r="C101" s="313" t="s">
        <v>275</v>
      </c>
      <c r="D101" s="313">
        <v>0</v>
      </c>
      <c r="E101" s="313">
        <v>0</v>
      </c>
      <c r="F101" s="313">
        <v>0</v>
      </c>
      <c r="G101" s="313">
        <v>0</v>
      </c>
      <c r="H101" s="313"/>
      <c r="I101" s="313"/>
      <c r="J101" s="313"/>
      <c r="K101" s="313"/>
      <c r="L101" s="354">
        <f t="shared" si="11"/>
        <v>0</v>
      </c>
      <c r="M101" s="195"/>
      <c r="N101" s="195"/>
    </row>
    <row r="102" spans="1:14" ht="13.5" customHeight="1" thickBot="1">
      <c r="A102" s="233"/>
      <c r="B102" s="233"/>
      <c r="C102" s="313" t="s">
        <v>275</v>
      </c>
      <c r="D102" s="313">
        <v>0</v>
      </c>
      <c r="E102" s="319">
        <v>0</v>
      </c>
      <c r="F102" s="313">
        <v>0</v>
      </c>
      <c r="G102" s="313">
        <v>0</v>
      </c>
      <c r="H102" s="319"/>
      <c r="I102" s="319"/>
      <c r="J102" s="319"/>
      <c r="K102" s="319"/>
      <c r="L102" s="354">
        <f t="shared" si="11"/>
        <v>0</v>
      </c>
      <c r="M102" s="195"/>
      <c r="N102" s="195"/>
    </row>
    <row r="103" spans="1:14" ht="13.5" hidden="1" customHeight="1">
      <c r="A103" s="322"/>
      <c r="B103" s="322"/>
      <c r="C103" s="313" t="s">
        <v>275</v>
      </c>
      <c r="D103" s="313">
        <v>0</v>
      </c>
      <c r="E103" s="313"/>
      <c r="F103" s="313"/>
      <c r="G103" s="313"/>
      <c r="H103" s="313"/>
      <c r="I103" s="313"/>
      <c r="J103" s="313"/>
      <c r="K103" s="313"/>
      <c r="L103" s="354">
        <f t="shared" si="11"/>
        <v>0</v>
      </c>
      <c r="M103" s="195"/>
      <c r="N103" s="195"/>
    </row>
    <row r="104" spans="1:14" ht="13.5" hidden="1" customHeight="1">
      <c r="A104" s="233"/>
      <c r="B104" s="233"/>
      <c r="C104" s="313" t="s">
        <v>275</v>
      </c>
      <c r="D104" s="313">
        <v>0</v>
      </c>
      <c r="E104" s="313"/>
      <c r="F104" s="313"/>
      <c r="G104" s="313"/>
      <c r="H104" s="313"/>
      <c r="I104" s="313"/>
      <c r="J104" s="313"/>
      <c r="K104" s="313"/>
      <c r="L104" s="354"/>
      <c r="M104" s="195"/>
      <c r="N104" s="195"/>
    </row>
    <row r="105" spans="1:14" ht="13.5" hidden="1" customHeight="1">
      <c r="M105" s="195"/>
      <c r="N105" s="195"/>
    </row>
    <row r="106" spans="1:14" ht="13.5" hidden="1" customHeight="1">
      <c r="M106" s="195"/>
      <c r="N106" s="195"/>
    </row>
    <row r="107" spans="1:14" ht="13.5" hidden="1" customHeight="1">
      <c r="M107" s="195"/>
      <c r="N107" s="195"/>
    </row>
    <row r="108" spans="1:14" ht="13.5" hidden="1" customHeight="1" thickBot="1">
      <c r="M108" s="195"/>
      <c r="N108" s="195"/>
    </row>
    <row r="109" spans="1:14" ht="13.5" customHeight="1" thickBot="1">
      <c r="A109" s="232" t="s">
        <v>540</v>
      </c>
      <c r="B109" s="219"/>
      <c r="C109" s="216"/>
      <c r="D109" s="216"/>
      <c r="E109" s="216"/>
      <c r="F109" s="216"/>
      <c r="G109" s="216"/>
      <c r="H109" s="216"/>
      <c r="I109" s="216"/>
      <c r="J109" s="216"/>
      <c r="K109" s="216"/>
      <c r="M109" s="195"/>
      <c r="N109" s="195"/>
    </row>
    <row r="110" spans="1:14" ht="13.5" customHeight="1">
      <c r="A110" s="767" t="s">
        <v>23</v>
      </c>
      <c r="B110" s="769" t="s">
        <v>24</v>
      </c>
      <c r="C110" s="771" t="s">
        <v>3</v>
      </c>
      <c r="D110" s="736" t="s">
        <v>76</v>
      </c>
      <c r="E110" s="778"/>
      <c r="F110" s="778"/>
      <c r="G110" s="778"/>
      <c r="H110" s="778"/>
      <c r="I110" s="778"/>
      <c r="J110" s="778"/>
      <c r="K110" s="778"/>
      <c r="L110" s="779"/>
      <c r="M110" s="195"/>
      <c r="N110" s="195"/>
    </row>
    <row r="111" spans="1:14" ht="13.5" customHeight="1">
      <c r="A111" s="768"/>
      <c r="B111" s="770"/>
      <c r="C111" s="772"/>
      <c r="D111" s="772" t="s">
        <v>35</v>
      </c>
      <c r="E111" s="223" t="s">
        <v>36</v>
      </c>
      <c r="F111" s="772" t="s">
        <v>37</v>
      </c>
      <c r="G111" s="772" t="s">
        <v>38</v>
      </c>
      <c r="H111" s="772" t="s">
        <v>39</v>
      </c>
      <c r="I111" s="772" t="s">
        <v>40</v>
      </c>
      <c r="J111" s="772" t="s">
        <v>65</v>
      </c>
      <c r="K111" s="772" t="s">
        <v>66</v>
      </c>
      <c r="L111" s="354" t="s">
        <v>19</v>
      </c>
      <c r="M111" s="195"/>
      <c r="N111" s="195"/>
    </row>
    <row r="112" spans="1:14" ht="13.5" customHeight="1">
      <c r="A112" s="669" t="s">
        <v>558</v>
      </c>
      <c r="B112" s="305" t="s">
        <v>256</v>
      </c>
      <c r="C112" s="120" t="s">
        <v>513</v>
      </c>
      <c r="D112" s="313">
        <v>0</v>
      </c>
      <c r="E112" s="313">
        <v>0</v>
      </c>
      <c r="F112" s="313">
        <v>7</v>
      </c>
      <c r="G112" s="313">
        <v>0</v>
      </c>
      <c r="H112" s="313"/>
      <c r="I112" s="313"/>
      <c r="J112" s="313"/>
      <c r="K112" s="313"/>
      <c r="L112" s="354">
        <f t="shared" ref="L112:L126" si="12">SUM(C112:K112)</f>
        <v>7</v>
      </c>
      <c r="M112" s="195"/>
      <c r="N112" s="195"/>
    </row>
    <row r="113" spans="1:14" ht="13.5" customHeight="1">
      <c r="A113" s="669" t="s">
        <v>559</v>
      </c>
      <c r="B113" s="669" t="s">
        <v>69</v>
      </c>
      <c r="C113" s="120" t="s">
        <v>513</v>
      </c>
      <c r="D113" s="313">
        <v>9.5</v>
      </c>
      <c r="E113" s="316">
        <v>0</v>
      </c>
      <c r="F113" s="313">
        <v>0</v>
      </c>
      <c r="G113" s="313">
        <v>5</v>
      </c>
      <c r="H113" s="313"/>
      <c r="I113" s="313"/>
      <c r="J113" s="313"/>
      <c r="K113" s="313"/>
      <c r="L113" s="354">
        <f t="shared" si="12"/>
        <v>14.5</v>
      </c>
      <c r="M113" s="195"/>
      <c r="N113" s="195"/>
    </row>
    <row r="114" spans="1:14" ht="13.5" customHeight="1">
      <c r="A114" s="669" t="s">
        <v>563</v>
      </c>
      <c r="B114" s="669" t="s">
        <v>108</v>
      </c>
      <c r="C114" s="120" t="s">
        <v>513</v>
      </c>
      <c r="D114" s="313">
        <v>3</v>
      </c>
      <c r="E114" s="313">
        <v>4</v>
      </c>
      <c r="F114" s="313">
        <v>0</v>
      </c>
      <c r="G114" s="313">
        <v>0</v>
      </c>
      <c r="H114" s="319"/>
      <c r="I114" s="319"/>
      <c r="J114" s="319"/>
      <c r="K114" s="319"/>
      <c r="L114" s="354">
        <f t="shared" si="12"/>
        <v>7</v>
      </c>
      <c r="M114" s="195"/>
      <c r="N114" s="195"/>
    </row>
    <row r="115" spans="1:14" ht="13.5" customHeight="1">
      <c r="A115" s="669" t="s">
        <v>567</v>
      </c>
      <c r="B115" s="305" t="s">
        <v>61</v>
      </c>
      <c r="C115" s="120" t="s">
        <v>513</v>
      </c>
      <c r="D115" s="313">
        <v>0</v>
      </c>
      <c r="E115" s="316">
        <v>0</v>
      </c>
      <c r="F115" s="313">
        <v>0</v>
      </c>
      <c r="G115" s="313">
        <v>4</v>
      </c>
      <c r="H115" s="313"/>
      <c r="I115" s="313"/>
      <c r="J115" s="313"/>
      <c r="K115" s="313"/>
      <c r="L115" s="354">
        <f t="shared" si="12"/>
        <v>4</v>
      </c>
      <c r="M115" s="195"/>
      <c r="N115" s="195"/>
    </row>
    <row r="116" spans="1:14" ht="13.5" customHeight="1">
      <c r="A116" s="669" t="s">
        <v>569</v>
      </c>
      <c r="B116" s="812" t="s">
        <v>351</v>
      </c>
      <c r="C116" s="120" t="s">
        <v>513</v>
      </c>
      <c r="D116" s="313">
        <v>5</v>
      </c>
      <c r="E116" s="313">
        <v>0</v>
      </c>
      <c r="F116" s="313">
        <v>0</v>
      </c>
      <c r="G116" s="313">
        <v>0</v>
      </c>
      <c r="H116" s="319"/>
      <c r="I116" s="319"/>
      <c r="J116" s="319"/>
      <c r="K116" s="319"/>
      <c r="L116" s="354">
        <f t="shared" si="12"/>
        <v>5</v>
      </c>
      <c r="M116" s="195"/>
      <c r="N116" s="195"/>
    </row>
    <row r="117" spans="1:14" ht="13.5" customHeight="1">
      <c r="A117" s="669" t="s">
        <v>555</v>
      </c>
      <c r="B117" s="669" t="s">
        <v>62</v>
      </c>
      <c r="C117" s="120" t="s">
        <v>513</v>
      </c>
      <c r="D117" s="313">
        <v>0</v>
      </c>
      <c r="E117" s="313">
        <v>4</v>
      </c>
      <c r="F117" s="313">
        <v>0</v>
      </c>
      <c r="G117" s="313">
        <v>0</v>
      </c>
      <c r="H117" s="313"/>
      <c r="I117" s="313"/>
      <c r="J117" s="313"/>
      <c r="K117" s="313"/>
      <c r="L117" s="354">
        <f t="shared" si="12"/>
        <v>4</v>
      </c>
      <c r="M117" s="195"/>
      <c r="N117" s="195"/>
    </row>
    <row r="118" spans="1:14" ht="13.5" customHeight="1">
      <c r="A118" s="669" t="s">
        <v>572</v>
      </c>
      <c r="B118" s="669" t="s">
        <v>79</v>
      </c>
      <c r="C118" s="120" t="s">
        <v>513</v>
      </c>
      <c r="D118" s="313">
        <v>0</v>
      </c>
      <c r="E118" s="315">
        <v>0</v>
      </c>
      <c r="F118" s="315">
        <v>0</v>
      </c>
      <c r="G118" s="313">
        <v>0</v>
      </c>
      <c r="H118" s="315"/>
      <c r="I118" s="315"/>
      <c r="J118" s="315"/>
      <c r="K118" s="315"/>
      <c r="L118" s="354">
        <f t="shared" si="12"/>
        <v>0</v>
      </c>
      <c r="M118" s="195"/>
      <c r="N118" s="195"/>
    </row>
    <row r="119" spans="1:14" ht="13.5" customHeight="1">
      <c r="A119" s="669" t="s">
        <v>575</v>
      </c>
      <c r="B119" s="669" t="s">
        <v>576</v>
      </c>
      <c r="C119" s="120" t="s">
        <v>513</v>
      </c>
      <c r="D119" s="315">
        <v>0</v>
      </c>
      <c r="E119" s="319">
        <v>0</v>
      </c>
      <c r="F119" s="319">
        <v>0</v>
      </c>
      <c r="G119" s="313">
        <v>0</v>
      </c>
      <c r="H119" s="319"/>
      <c r="I119" s="319"/>
      <c r="J119" s="319"/>
      <c r="K119" s="319"/>
      <c r="L119" s="354">
        <f t="shared" si="12"/>
        <v>0</v>
      </c>
      <c r="M119" s="195"/>
      <c r="N119" s="195"/>
    </row>
    <row r="120" spans="1:14" ht="13.5" customHeight="1">
      <c r="A120" s="669" t="s">
        <v>553</v>
      </c>
      <c r="B120" s="669" t="s">
        <v>69</v>
      </c>
      <c r="C120" s="120" t="s">
        <v>513</v>
      </c>
      <c r="D120" s="319">
        <v>12</v>
      </c>
      <c r="E120" s="313">
        <v>17</v>
      </c>
      <c r="F120" s="313">
        <v>5</v>
      </c>
      <c r="G120" s="313">
        <v>11.5</v>
      </c>
      <c r="H120" s="313"/>
      <c r="I120" s="313"/>
      <c r="J120" s="313"/>
      <c r="K120" s="313"/>
      <c r="L120" s="354">
        <f t="shared" si="12"/>
        <v>45.5</v>
      </c>
      <c r="M120" s="195"/>
      <c r="N120" s="195"/>
    </row>
    <row r="121" spans="1:14" ht="13.5" customHeight="1">
      <c r="A121" s="669" t="s">
        <v>578</v>
      </c>
      <c r="B121" s="669" t="s">
        <v>61</v>
      </c>
      <c r="C121" s="120" t="s">
        <v>513</v>
      </c>
      <c r="D121" s="313">
        <v>0</v>
      </c>
      <c r="E121" s="319">
        <v>0</v>
      </c>
      <c r="F121" s="313">
        <v>9.5</v>
      </c>
      <c r="G121" s="313">
        <v>0</v>
      </c>
      <c r="H121" s="319"/>
      <c r="I121" s="319"/>
      <c r="J121" s="319"/>
      <c r="K121" s="319"/>
      <c r="L121" s="354">
        <f t="shared" si="12"/>
        <v>9.5</v>
      </c>
      <c r="M121" s="195"/>
      <c r="N121" s="195"/>
    </row>
    <row r="122" spans="1:14" ht="13.5" customHeight="1">
      <c r="A122" s="669" t="s">
        <v>210</v>
      </c>
      <c r="B122" s="669" t="s">
        <v>554</v>
      </c>
      <c r="C122" s="120" t="s">
        <v>513</v>
      </c>
      <c r="D122" s="315">
        <v>0</v>
      </c>
      <c r="E122" s="315">
        <v>0</v>
      </c>
      <c r="F122" s="315">
        <v>0</v>
      </c>
      <c r="G122" s="313">
        <v>0</v>
      </c>
      <c r="H122" s="315"/>
      <c r="I122" s="315"/>
      <c r="J122" s="315"/>
      <c r="K122" s="315"/>
      <c r="L122" s="354">
        <f t="shared" si="12"/>
        <v>0</v>
      </c>
      <c r="M122" s="195"/>
      <c r="N122" s="195"/>
    </row>
    <row r="123" spans="1:14" ht="13.5" customHeight="1">
      <c r="A123" s="669" t="s">
        <v>713</v>
      </c>
      <c r="B123" s="814" t="s">
        <v>176</v>
      </c>
      <c r="C123" s="120" t="s">
        <v>513</v>
      </c>
      <c r="D123" s="313">
        <v>0</v>
      </c>
      <c r="E123" s="319">
        <v>5</v>
      </c>
      <c r="F123" s="319">
        <v>0</v>
      </c>
      <c r="G123" s="313">
        <v>0</v>
      </c>
      <c r="H123" s="319"/>
      <c r="I123" s="319"/>
      <c r="J123" s="319"/>
      <c r="K123" s="319"/>
      <c r="L123" s="354">
        <f t="shared" si="12"/>
        <v>5</v>
      </c>
      <c r="M123" s="195"/>
      <c r="N123" s="195"/>
    </row>
    <row r="124" spans="1:14" ht="13.5" customHeight="1" thickBot="1">
      <c r="A124" s="207"/>
      <c r="B124" s="207"/>
      <c r="C124" s="120" t="s">
        <v>513</v>
      </c>
      <c r="D124" s="313">
        <v>0</v>
      </c>
      <c r="E124" s="319">
        <v>0</v>
      </c>
      <c r="F124" s="319">
        <v>0</v>
      </c>
      <c r="G124" s="313">
        <v>0</v>
      </c>
      <c r="H124" s="319"/>
      <c r="I124" s="319"/>
      <c r="J124" s="319"/>
      <c r="K124" s="319"/>
      <c r="L124" s="354">
        <f t="shared" si="12"/>
        <v>0</v>
      </c>
      <c r="M124" s="195"/>
      <c r="N124" s="195"/>
    </row>
    <row r="125" spans="1:14" ht="13.5" hidden="1" customHeight="1">
      <c r="A125" s="207"/>
      <c r="B125" s="207"/>
      <c r="C125" s="120" t="s">
        <v>513</v>
      </c>
      <c r="D125" s="313">
        <v>0</v>
      </c>
      <c r="E125" s="313"/>
      <c r="F125" s="313"/>
      <c r="G125" s="313"/>
      <c r="H125" s="313"/>
      <c r="I125" s="313"/>
      <c r="J125" s="313"/>
      <c r="K125" s="313"/>
      <c r="L125" s="354">
        <f t="shared" si="12"/>
        <v>0</v>
      </c>
      <c r="M125" s="195"/>
      <c r="N125" s="195"/>
    </row>
    <row r="126" spans="1:14" ht="13.5" hidden="1" customHeight="1">
      <c r="A126" s="207"/>
      <c r="B126" s="207"/>
      <c r="C126" s="120" t="s">
        <v>513</v>
      </c>
      <c r="D126" s="313">
        <v>0</v>
      </c>
      <c r="E126" s="313"/>
      <c r="F126" s="313"/>
      <c r="G126" s="313"/>
      <c r="H126" s="313"/>
      <c r="I126" s="313"/>
      <c r="J126" s="313"/>
      <c r="K126" s="313"/>
      <c r="L126" s="354">
        <f t="shared" si="12"/>
        <v>0</v>
      </c>
      <c r="M126" s="195"/>
      <c r="N126" s="195"/>
    </row>
    <row r="127" spans="1:14" ht="13.5" hidden="1" customHeight="1">
      <c r="M127" s="195"/>
      <c r="N127" s="195"/>
    </row>
    <row r="128" spans="1:14" ht="13.5" hidden="1" customHeight="1" thickBot="1">
      <c r="M128" s="195"/>
      <c r="N128" s="195"/>
    </row>
    <row r="129" spans="1:14" ht="13.5" customHeight="1" thickBot="1">
      <c r="A129" s="232" t="s">
        <v>415</v>
      </c>
      <c r="B129" s="219"/>
      <c r="C129" s="216"/>
      <c r="D129" s="216"/>
      <c r="E129" s="216"/>
      <c r="F129" s="216"/>
      <c r="G129" s="216"/>
      <c r="H129" s="216"/>
      <c r="I129" s="216"/>
      <c r="J129" s="216"/>
      <c r="K129" s="216"/>
      <c r="M129" s="195"/>
      <c r="N129" s="195"/>
    </row>
    <row r="130" spans="1:14" ht="13.5" customHeight="1">
      <c r="A130" s="767" t="s">
        <v>23</v>
      </c>
      <c r="B130" s="769" t="s">
        <v>24</v>
      </c>
      <c r="C130" s="771" t="s">
        <v>3</v>
      </c>
      <c r="D130" s="736" t="s">
        <v>76</v>
      </c>
      <c r="E130" s="778"/>
      <c r="F130" s="778"/>
      <c r="G130" s="778"/>
      <c r="H130" s="778"/>
      <c r="I130" s="778"/>
      <c r="J130" s="778"/>
      <c r="K130" s="778"/>
      <c r="L130" s="779"/>
      <c r="M130" s="195"/>
      <c r="N130" s="195"/>
    </row>
    <row r="131" spans="1:14" ht="13.5" customHeight="1">
      <c r="A131" s="768"/>
      <c r="B131" s="770"/>
      <c r="C131" s="772"/>
      <c r="D131" s="772" t="s">
        <v>35</v>
      </c>
      <c r="E131" s="223" t="s">
        <v>36</v>
      </c>
      <c r="F131" s="772" t="s">
        <v>37</v>
      </c>
      <c r="G131" s="772" t="s">
        <v>38</v>
      </c>
      <c r="H131" s="772" t="s">
        <v>39</v>
      </c>
      <c r="I131" s="772" t="s">
        <v>40</v>
      </c>
      <c r="J131" s="772" t="s">
        <v>65</v>
      </c>
      <c r="K131" s="772" t="s">
        <v>66</v>
      </c>
      <c r="L131" s="354" t="s">
        <v>19</v>
      </c>
      <c r="M131" s="195"/>
      <c r="N131" s="195"/>
    </row>
    <row r="132" spans="1:14" ht="13.5" customHeight="1">
      <c r="A132" s="811" t="s">
        <v>568</v>
      </c>
      <c r="B132" s="811" t="s">
        <v>69</v>
      </c>
      <c r="C132" s="313" t="s">
        <v>98</v>
      </c>
      <c r="D132" s="313">
        <v>0</v>
      </c>
      <c r="E132" s="316">
        <v>0</v>
      </c>
      <c r="F132" s="313">
        <v>0</v>
      </c>
      <c r="G132" s="313">
        <v>0</v>
      </c>
      <c r="H132" s="313"/>
      <c r="I132" s="313"/>
      <c r="J132" s="313"/>
      <c r="K132" s="313"/>
      <c r="L132" s="354">
        <f t="shared" ref="L132:L148" si="13">SUM(C132:K132)</f>
        <v>0</v>
      </c>
      <c r="M132" s="195"/>
      <c r="N132" s="195"/>
    </row>
    <row r="133" spans="1:14" ht="13.5" customHeight="1">
      <c r="A133" s="811" t="s">
        <v>568</v>
      </c>
      <c r="B133" s="811" t="s">
        <v>571</v>
      </c>
      <c r="C133" s="313" t="s">
        <v>98</v>
      </c>
      <c r="D133" s="313">
        <v>0</v>
      </c>
      <c r="E133" s="316">
        <v>0</v>
      </c>
      <c r="F133" s="313">
        <v>0</v>
      </c>
      <c r="G133" s="313">
        <v>0</v>
      </c>
      <c r="H133" s="313"/>
      <c r="I133" s="313"/>
      <c r="J133" s="313"/>
      <c r="K133" s="313"/>
      <c r="L133" s="354">
        <f t="shared" si="13"/>
        <v>0</v>
      </c>
      <c r="M133" s="195"/>
      <c r="N133" s="195"/>
    </row>
    <row r="134" spans="1:14" ht="13.5" customHeight="1">
      <c r="A134" s="811" t="s">
        <v>171</v>
      </c>
      <c r="B134" s="811" t="s">
        <v>69</v>
      </c>
      <c r="C134" s="313" t="s">
        <v>98</v>
      </c>
      <c r="D134" s="313">
        <v>5</v>
      </c>
      <c r="E134" s="313">
        <v>10</v>
      </c>
      <c r="F134" s="313">
        <v>4</v>
      </c>
      <c r="G134" s="313">
        <v>14.5</v>
      </c>
      <c r="H134" s="313"/>
      <c r="I134" s="313"/>
      <c r="J134" s="313"/>
      <c r="K134" s="313"/>
      <c r="L134" s="354">
        <f t="shared" si="13"/>
        <v>33.5</v>
      </c>
      <c r="M134" s="195"/>
      <c r="N134" s="195"/>
    </row>
    <row r="135" spans="1:14" ht="13.5" customHeight="1">
      <c r="A135" s="811" t="s">
        <v>194</v>
      </c>
      <c r="B135" s="811" t="s">
        <v>51</v>
      </c>
      <c r="C135" s="313" t="s">
        <v>98</v>
      </c>
      <c r="D135" s="313">
        <v>0</v>
      </c>
      <c r="E135" s="316">
        <v>0</v>
      </c>
      <c r="F135" s="313">
        <v>0</v>
      </c>
      <c r="G135" s="313">
        <v>0</v>
      </c>
      <c r="H135" s="313"/>
      <c r="I135" s="313"/>
      <c r="J135" s="313"/>
      <c r="K135" s="313"/>
      <c r="L135" s="354">
        <f t="shared" si="13"/>
        <v>0</v>
      </c>
      <c r="M135" s="195"/>
      <c r="N135" s="195"/>
    </row>
    <row r="136" spans="1:14" ht="13.5" customHeight="1">
      <c r="A136" s="811" t="s">
        <v>579</v>
      </c>
      <c r="B136" s="811" t="s">
        <v>580</v>
      </c>
      <c r="C136" s="313" t="s">
        <v>98</v>
      </c>
      <c r="D136" s="313">
        <v>0</v>
      </c>
      <c r="E136" s="316">
        <v>0</v>
      </c>
      <c r="F136" s="313">
        <v>0</v>
      </c>
      <c r="G136" s="313">
        <v>0</v>
      </c>
      <c r="H136" s="313"/>
      <c r="I136" s="313"/>
      <c r="J136" s="313"/>
      <c r="K136" s="313"/>
      <c r="L136" s="354">
        <f t="shared" si="13"/>
        <v>0</v>
      </c>
      <c r="M136" s="195"/>
      <c r="N136" s="195"/>
    </row>
    <row r="137" spans="1:14" ht="13.5" customHeight="1">
      <c r="A137" s="811" t="s">
        <v>174</v>
      </c>
      <c r="B137" s="811" t="s">
        <v>175</v>
      </c>
      <c r="C137" s="313" t="s">
        <v>98</v>
      </c>
      <c r="D137" s="313">
        <v>0</v>
      </c>
      <c r="E137" s="316">
        <v>0</v>
      </c>
      <c r="F137" s="313">
        <v>0</v>
      </c>
      <c r="G137" s="313">
        <v>0</v>
      </c>
      <c r="H137" s="313"/>
      <c r="I137" s="313"/>
      <c r="J137" s="313"/>
      <c r="K137" s="313"/>
      <c r="L137" s="354">
        <f t="shared" si="13"/>
        <v>0</v>
      </c>
      <c r="M137" s="195"/>
      <c r="N137" s="195"/>
    </row>
    <row r="138" spans="1:14" ht="13.5" customHeight="1">
      <c r="A138" s="811" t="s">
        <v>582</v>
      </c>
      <c r="B138" s="811" t="s">
        <v>404</v>
      </c>
      <c r="C138" s="313" t="s">
        <v>98</v>
      </c>
      <c r="D138" s="313">
        <v>5</v>
      </c>
      <c r="E138" s="316">
        <v>0</v>
      </c>
      <c r="F138" s="313">
        <v>0</v>
      </c>
      <c r="G138" s="313">
        <v>0</v>
      </c>
      <c r="H138" s="319"/>
      <c r="I138" s="319"/>
      <c r="J138" s="319"/>
      <c r="K138" s="319"/>
      <c r="L138" s="354">
        <f t="shared" si="13"/>
        <v>5</v>
      </c>
      <c r="M138" s="195"/>
      <c r="N138" s="195"/>
    </row>
    <row r="139" spans="1:14" ht="13.5" customHeight="1">
      <c r="A139" s="811" t="s">
        <v>101</v>
      </c>
      <c r="B139" s="811" t="s">
        <v>69</v>
      </c>
      <c r="C139" s="313" t="s">
        <v>98</v>
      </c>
      <c r="D139" s="315">
        <v>0</v>
      </c>
      <c r="E139" s="316">
        <v>0</v>
      </c>
      <c r="F139" s="313">
        <v>0</v>
      </c>
      <c r="G139" s="313">
        <v>0</v>
      </c>
      <c r="H139" s="319"/>
      <c r="I139" s="319"/>
      <c r="J139" s="319"/>
      <c r="K139" s="319"/>
      <c r="L139" s="354">
        <f t="shared" si="13"/>
        <v>0</v>
      </c>
      <c r="M139" s="195"/>
      <c r="N139" s="195"/>
    </row>
    <row r="140" spans="1:14" ht="13.5" customHeight="1">
      <c r="A140" s="811" t="s">
        <v>581</v>
      </c>
      <c r="B140" s="811" t="s">
        <v>31</v>
      </c>
      <c r="C140" s="313" t="s">
        <v>98</v>
      </c>
      <c r="D140" s="319">
        <v>0</v>
      </c>
      <c r="E140" s="316">
        <v>0</v>
      </c>
      <c r="F140" s="313">
        <v>0</v>
      </c>
      <c r="G140" s="313">
        <v>0</v>
      </c>
      <c r="H140" s="319"/>
      <c r="I140" s="319"/>
      <c r="J140" s="319"/>
      <c r="K140" s="319"/>
      <c r="L140" s="354">
        <f t="shared" si="13"/>
        <v>0</v>
      </c>
      <c r="M140" s="195"/>
      <c r="N140" s="195"/>
    </row>
    <row r="141" spans="1:14" ht="13.5" customHeight="1">
      <c r="A141" s="811" t="s">
        <v>556</v>
      </c>
      <c r="B141" s="811" t="s">
        <v>69</v>
      </c>
      <c r="C141" s="313" t="s">
        <v>98</v>
      </c>
      <c r="D141" s="319">
        <v>0</v>
      </c>
      <c r="E141" s="316">
        <v>0</v>
      </c>
      <c r="F141" s="313">
        <v>0</v>
      </c>
      <c r="G141" s="313">
        <v>0</v>
      </c>
      <c r="H141" s="319"/>
      <c r="I141" s="319"/>
      <c r="J141" s="319"/>
      <c r="K141" s="319"/>
      <c r="L141" s="354">
        <f t="shared" si="13"/>
        <v>0</v>
      </c>
      <c r="M141" s="195"/>
      <c r="N141" s="195"/>
    </row>
    <row r="142" spans="1:14" ht="13.5" customHeight="1">
      <c r="A142" s="811" t="s">
        <v>203</v>
      </c>
      <c r="B142" s="811" t="s">
        <v>561</v>
      </c>
      <c r="C142" s="313" t="s">
        <v>98</v>
      </c>
      <c r="D142" s="315">
        <v>0</v>
      </c>
      <c r="E142" s="315">
        <v>0</v>
      </c>
      <c r="F142" s="315">
        <v>4</v>
      </c>
      <c r="G142" s="313">
        <v>0</v>
      </c>
      <c r="H142" s="315"/>
      <c r="I142" s="315"/>
      <c r="J142" s="315"/>
      <c r="K142" s="315"/>
      <c r="L142" s="354">
        <f t="shared" si="13"/>
        <v>4</v>
      </c>
      <c r="M142" s="195"/>
      <c r="N142" s="195"/>
    </row>
    <row r="143" spans="1:14" ht="13.5" customHeight="1">
      <c r="A143" s="811" t="s">
        <v>172</v>
      </c>
      <c r="B143" s="811" t="s">
        <v>62</v>
      </c>
      <c r="C143" s="313" t="s">
        <v>98</v>
      </c>
      <c r="D143" s="313">
        <v>19</v>
      </c>
      <c r="E143" s="319">
        <v>17.5</v>
      </c>
      <c r="F143" s="319">
        <v>18</v>
      </c>
      <c r="G143" s="313">
        <v>5</v>
      </c>
      <c r="H143" s="319"/>
      <c r="I143" s="319"/>
      <c r="J143" s="319"/>
      <c r="K143" s="319"/>
      <c r="L143" s="354">
        <f t="shared" si="13"/>
        <v>59.5</v>
      </c>
      <c r="M143" s="195"/>
      <c r="N143" s="195"/>
    </row>
    <row r="144" spans="1:14" ht="13.5" customHeight="1">
      <c r="A144" s="811" t="s">
        <v>114</v>
      </c>
      <c r="B144" s="811" t="s">
        <v>51</v>
      </c>
      <c r="C144" s="313" t="s">
        <v>98</v>
      </c>
      <c r="D144" s="313">
        <v>0</v>
      </c>
      <c r="E144" s="319">
        <v>4</v>
      </c>
      <c r="F144" s="319">
        <v>0</v>
      </c>
      <c r="G144" s="313">
        <v>14.5</v>
      </c>
      <c r="H144" s="319"/>
      <c r="I144" s="319"/>
      <c r="J144" s="319"/>
      <c r="K144" s="319"/>
      <c r="L144" s="354">
        <f t="shared" si="13"/>
        <v>18.5</v>
      </c>
      <c r="M144" s="195"/>
      <c r="N144" s="195"/>
    </row>
    <row r="145" spans="1:16" ht="13.5" customHeight="1">
      <c r="A145" s="669" t="s">
        <v>174</v>
      </c>
      <c r="B145" s="667" t="s">
        <v>108</v>
      </c>
      <c r="C145" s="313" t="s">
        <v>98</v>
      </c>
      <c r="D145" s="313">
        <v>0</v>
      </c>
      <c r="E145" s="313">
        <v>0</v>
      </c>
      <c r="F145" s="313">
        <v>0</v>
      </c>
      <c r="G145" s="313">
        <v>4.5</v>
      </c>
      <c r="H145" s="313"/>
      <c r="I145" s="313"/>
      <c r="J145" s="313"/>
      <c r="K145" s="313"/>
      <c r="L145" s="354">
        <f t="shared" si="13"/>
        <v>4.5</v>
      </c>
      <c r="M145" s="195"/>
      <c r="N145" s="195"/>
    </row>
    <row r="146" spans="1:16" ht="13.5" customHeight="1">
      <c r="A146" s="322"/>
      <c r="B146" s="322"/>
      <c r="C146" s="313" t="s">
        <v>98</v>
      </c>
      <c r="D146" s="313">
        <v>0</v>
      </c>
      <c r="E146" s="319">
        <v>0</v>
      </c>
      <c r="F146" s="319">
        <v>0</v>
      </c>
      <c r="G146" s="313">
        <v>0</v>
      </c>
      <c r="H146" s="319"/>
      <c r="I146" s="319"/>
      <c r="J146" s="319"/>
      <c r="K146" s="319"/>
      <c r="L146" s="354">
        <f t="shared" si="13"/>
        <v>0</v>
      </c>
      <c r="M146" s="195"/>
      <c r="N146" s="195"/>
    </row>
    <row r="147" spans="1:16" ht="13.5" hidden="1" customHeight="1">
      <c r="A147" s="322"/>
      <c r="B147" s="322"/>
      <c r="C147" s="313" t="s">
        <v>98</v>
      </c>
      <c r="D147" s="313">
        <v>0</v>
      </c>
      <c r="E147" s="319"/>
      <c r="F147" s="319"/>
      <c r="G147" s="319"/>
      <c r="H147" s="319"/>
      <c r="I147" s="319"/>
      <c r="J147" s="319"/>
      <c r="K147" s="319"/>
      <c r="L147" s="354">
        <f t="shared" si="13"/>
        <v>0</v>
      </c>
      <c r="M147" s="195"/>
      <c r="N147" s="195"/>
    </row>
    <row r="148" spans="1:16" ht="13.5" hidden="1" customHeight="1">
      <c r="A148" s="233"/>
      <c r="B148" s="233"/>
      <c r="C148" s="313" t="s">
        <v>98</v>
      </c>
      <c r="D148" s="313">
        <v>0</v>
      </c>
      <c r="E148" s="313"/>
      <c r="F148" s="313"/>
      <c r="G148" s="313"/>
      <c r="H148" s="313"/>
      <c r="I148" s="313"/>
      <c r="J148" s="313"/>
      <c r="K148" s="313"/>
      <c r="L148" s="354">
        <f t="shared" si="13"/>
        <v>0</v>
      </c>
      <c r="M148" s="195"/>
      <c r="N148" s="195"/>
    </row>
    <row r="149" spans="1:16">
      <c r="P149" s="226"/>
    </row>
    <row r="150" spans="1:16" ht="27.75" customHeight="1"/>
    <row r="151" spans="1:16" ht="13.5" customHeight="1">
      <c r="A151" s="322"/>
      <c r="B151" s="322"/>
      <c r="C151" s="313"/>
      <c r="D151" s="313">
        <v>0</v>
      </c>
      <c r="E151" s="319"/>
      <c r="F151" s="319"/>
      <c r="G151" s="319"/>
      <c r="H151" s="319"/>
      <c r="I151" s="319"/>
      <c r="J151" s="319"/>
      <c r="K151" s="319"/>
      <c r="L151" s="354">
        <f t="shared" ref="L151:L152" si="14">SUM(C151:K151)</f>
        <v>0</v>
      </c>
      <c r="M151" s="195"/>
      <c r="N151" s="195"/>
    </row>
    <row r="152" spans="1:16" ht="13.5" customHeight="1">
      <c r="A152" s="233"/>
      <c r="B152" s="233"/>
      <c r="C152" s="313"/>
      <c r="D152" s="313">
        <v>0</v>
      </c>
      <c r="E152" s="313"/>
      <c r="F152" s="313"/>
      <c r="G152" s="313"/>
      <c r="H152" s="313"/>
      <c r="I152" s="313"/>
      <c r="J152" s="313"/>
      <c r="K152" s="313"/>
      <c r="L152" s="354">
        <f t="shared" si="14"/>
        <v>0</v>
      </c>
      <c r="M152" s="195"/>
      <c r="N152" s="195"/>
    </row>
    <row r="153" spans="1:16" ht="13.5" customHeight="1">
      <c r="A153" s="322"/>
      <c r="B153" s="322"/>
      <c r="C153" s="313"/>
      <c r="D153" s="313">
        <v>0</v>
      </c>
      <c r="E153" s="319"/>
      <c r="F153" s="319"/>
      <c r="G153" s="319"/>
      <c r="H153" s="319"/>
      <c r="I153" s="319"/>
      <c r="J153" s="319"/>
      <c r="K153" s="319"/>
      <c r="L153" s="354">
        <f t="shared" ref="L153:L161" si="15">SUM(C153:K153)</f>
        <v>0</v>
      </c>
      <c r="M153" s="195"/>
      <c r="N153" s="195"/>
    </row>
    <row r="154" spans="1:16" ht="13.5" customHeight="1">
      <c r="A154" s="322"/>
      <c r="B154" s="322"/>
      <c r="C154" s="313"/>
      <c r="D154" s="313">
        <v>0</v>
      </c>
      <c r="E154" s="319"/>
      <c r="F154" s="319"/>
      <c r="G154" s="319"/>
      <c r="H154" s="319"/>
      <c r="I154" s="319"/>
      <c r="J154" s="319"/>
      <c r="K154" s="319"/>
      <c r="L154" s="354">
        <f t="shared" si="15"/>
        <v>0</v>
      </c>
      <c r="M154" s="195"/>
      <c r="N154" s="195"/>
    </row>
    <row r="155" spans="1:16" ht="13.5" customHeight="1">
      <c r="A155" s="322"/>
      <c r="B155" s="322"/>
      <c r="C155" s="313"/>
      <c r="D155" s="313">
        <v>0</v>
      </c>
      <c r="E155" s="319"/>
      <c r="F155" s="319"/>
      <c r="G155" s="319"/>
      <c r="H155" s="319"/>
      <c r="I155" s="319"/>
      <c r="J155" s="319"/>
      <c r="K155" s="319"/>
      <c r="L155" s="354">
        <f t="shared" si="15"/>
        <v>0</v>
      </c>
      <c r="M155" s="195"/>
      <c r="N155" s="195"/>
    </row>
    <row r="156" spans="1:16" ht="13.5" customHeight="1">
      <c r="A156" s="322"/>
      <c r="B156" s="322"/>
      <c r="C156" s="313"/>
      <c r="D156" s="313">
        <v>0</v>
      </c>
      <c r="E156" s="319"/>
      <c r="F156" s="319"/>
      <c r="G156" s="319"/>
      <c r="H156" s="319"/>
      <c r="I156" s="319"/>
      <c r="J156" s="319"/>
      <c r="K156" s="319"/>
      <c r="L156" s="354">
        <f t="shared" si="15"/>
        <v>0</v>
      </c>
      <c r="M156" s="195"/>
      <c r="N156" s="195"/>
    </row>
    <row r="157" spans="1:16" ht="13.5" customHeight="1">
      <c r="A157" s="322"/>
      <c r="B157" s="322"/>
      <c r="C157" s="313"/>
      <c r="D157" s="313">
        <v>0</v>
      </c>
      <c r="E157" s="319"/>
      <c r="F157" s="319"/>
      <c r="G157" s="319"/>
      <c r="H157" s="319"/>
      <c r="I157" s="319"/>
      <c r="J157" s="319"/>
      <c r="K157" s="319"/>
      <c r="L157" s="354">
        <f t="shared" si="15"/>
        <v>0</v>
      </c>
      <c r="M157" s="195"/>
      <c r="N157" s="195"/>
    </row>
    <row r="158" spans="1:16" ht="13.5" customHeight="1">
      <c r="A158" s="322"/>
      <c r="B158" s="322"/>
      <c r="C158" s="313"/>
      <c r="D158" s="313">
        <v>0</v>
      </c>
      <c r="E158" s="319"/>
      <c r="F158" s="319"/>
      <c r="G158" s="319"/>
      <c r="H158" s="319"/>
      <c r="I158" s="319"/>
      <c r="J158" s="319"/>
      <c r="K158" s="319"/>
      <c r="L158" s="354">
        <f t="shared" si="15"/>
        <v>0</v>
      </c>
      <c r="M158" s="195"/>
      <c r="N158" s="195"/>
    </row>
    <row r="159" spans="1:16" ht="13.5" customHeight="1">
      <c r="A159" s="322"/>
      <c r="B159" s="322"/>
      <c r="C159" s="313"/>
      <c r="D159" s="313">
        <v>0</v>
      </c>
      <c r="E159" s="319"/>
      <c r="F159" s="319"/>
      <c r="G159" s="319"/>
      <c r="H159" s="319"/>
      <c r="I159" s="319"/>
      <c r="J159" s="319"/>
      <c r="K159" s="319"/>
      <c r="L159" s="354">
        <f t="shared" si="15"/>
        <v>0</v>
      </c>
      <c r="M159" s="195"/>
      <c r="N159" s="195"/>
    </row>
    <row r="160" spans="1:16" ht="13.5" customHeight="1">
      <c r="A160" s="322"/>
      <c r="B160" s="322"/>
      <c r="C160" s="313"/>
      <c r="D160" s="313">
        <v>0</v>
      </c>
      <c r="E160" s="319"/>
      <c r="F160" s="319"/>
      <c r="G160" s="319"/>
      <c r="H160" s="319"/>
      <c r="I160" s="319"/>
      <c r="J160" s="319"/>
      <c r="K160" s="319"/>
      <c r="L160" s="354">
        <f t="shared" si="15"/>
        <v>0</v>
      </c>
      <c r="M160" s="195"/>
      <c r="N160" s="195"/>
    </row>
    <row r="161" spans="1:14" ht="13.5" customHeight="1">
      <c r="A161" s="322"/>
      <c r="B161" s="322"/>
      <c r="C161" s="313"/>
      <c r="D161" s="313">
        <v>0</v>
      </c>
      <c r="E161" s="319"/>
      <c r="F161" s="319"/>
      <c r="G161" s="319"/>
      <c r="H161" s="319"/>
      <c r="I161" s="319"/>
      <c r="J161" s="319"/>
      <c r="K161" s="319"/>
      <c r="L161" s="354">
        <f t="shared" si="15"/>
        <v>0</v>
      </c>
      <c r="M161" s="195"/>
      <c r="N161" s="195"/>
    </row>
  </sheetData>
  <protectedRanges>
    <protectedRange sqref="A96 A92:A93" name="Oblast2"/>
  </protectedRanges>
  <sortState ref="A5:O16">
    <sortCondition descending="1" ref="O16"/>
  </sortState>
  <mergeCells count="7">
    <mergeCell ref="A3:A4"/>
    <mergeCell ref="B3:B4"/>
    <mergeCell ref="C3:C4"/>
    <mergeCell ref="N1:N4"/>
    <mergeCell ref="A28:A29"/>
    <mergeCell ref="B28:B29"/>
    <mergeCell ref="C28:C29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4"/>
  <sheetViews>
    <sheetView tabSelected="1" topLeftCell="A10" zoomScale="115" zoomScaleNormal="115" workbookViewId="0">
      <selection activeCell="V65" sqref="V65"/>
    </sheetView>
  </sheetViews>
  <sheetFormatPr defaultColWidth="9.140625" defaultRowHeight="12.75"/>
  <cols>
    <col min="1" max="1" width="4.42578125" style="1" customWidth="1"/>
    <col min="2" max="2" width="17.5703125" style="1" customWidth="1"/>
    <col min="3" max="7" width="6.42578125" style="1" customWidth="1"/>
    <col min="8" max="8" width="6.7109375" style="1" customWidth="1"/>
    <col min="9" max="11" width="5.28515625" style="1" customWidth="1"/>
    <col min="12" max="12" width="6.28515625" style="2" customWidth="1"/>
    <col min="13" max="13" width="6.140625" style="2" customWidth="1"/>
    <col min="14" max="14" width="0.85546875" style="2" customWidth="1"/>
    <col min="15" max="15" width="6.42578125" style="1" customWidth="1"/>
    <col min="16" max="16" width="5.7109375" style="1" customWidth="1"/>
    <col min="17" max="16384" width="9.140625" style="1"/>
  </cols>
  <sheetData>
    <row r="1" spans="1:23" s="10" customFormat="1" ht="18.75" customHeight="1" thickBot="1">
      <c r="A1" s="1438" t="s">
        <v>607</v>
      </c>
      <c r="B1" s="1439"/>
      <c r="C1" s="1439"/>
      <c r="D1" s="1439"/>
      <c r="E1" s="1439"/>
      <c r="F1" s="1439"/>
      <c r="G1" s="1439"/>
      <c r="H1" s="1439"/>
      <c r="I1" s="1439"/>
      <c r="J1" s="1439"/>
      <c r="K1" s="1439"/>
      <c r="L1" s="1439"/>
      <c r="M1" s="1439"/>
      <c r="N1" s="1439"/>
      <c r="O1" s="1439"/>
      <c r="P1" s="1440"/>
    </row>
    <row r="2" spans="1:23" s="7" customFormat="1" ht="9.75" customHeight="1" thickBot="1">
      <c r="A2" s="170" t="s">
        <v>13</v>
      </c>
      <c r="B2" s="171" t="s">
        <v>14</v>
      </c>
      <c r="C2" s="172"/>
      <c r="D2" s="173" t="s">
        <v>7</v>
      </c>
      <c r="E2" s="173" t="s">
        <v>8</v>
      </c>
      <c r="F2" s="173" t="s">
        <v>9</v>
      </c>
      <c r="G2" s="173" t="s">
        <v>10</v>
      </c>
      <c r="H2" s="173" t="s">
        <v>11</v>
      </c>
      <c r="I2" s="171" t="s">
        <v>12</v>
      </c>
      <c r="J2" s="173" t="s">
        <v>88</v>
      </c>
      <c r="K2" s="171" t="s">
        <v>89</v>
      </c>
      <c r="L2" s="174" t="s">
        <v>226</v>
      </c>
      <c r="M2" s="1441">
        <v>15</v>
      </c>
      <c r="N2" s="1441"/>
      <c r="O2" s="1441"/>
      <c r="P2" s="1442"/>
    </row>
    <row r="3" spans="1:23" s="8" customFormat="1" ht="14.25" customHeight="1">
      <c r="A3" s="97" t="s">
        <v>4</v>
      </c>
      <c r="B3" s="28" t="s">
        <v>43</v>
      </c>
      <c r="C3" s="57"/>
      <c r="D3" s="9">
        <v>7</v>
      </c>
      <c r="E3" s="9">
        <v>8</v>
      </c>
      <c r="F3" s="9">
        <v>5</v>
      </c>
      <c r="G3" s="9">
        <v>6</v>
      </c>
      <c r="H3" s="9"/>
      <c r="I3" s="9"/>
      <c r="J3" s="9"/>
      <c r="K3" s="15"/>
      <c r="L3" s="103">
        <f t="shared" ref="L3:L10" si="0">+D3+E3+F3+G3+H3+I3+J3+K3</f>
        <v>26</v>
      </c>
      <c r="M3" s="1443"/>
      <c r="N3" s="1443"/>
      <c r="O3" s="1443"/>
      <c r="P3" s="1444"/>
    </row>
    <row r="4" spans="1:23" s="8" customFormat="1" ht="14.25" customHeight="1">
      <c r="A4" s="1134" t="s">
        <v>4</v>
      </c>
      <c r="B4" s="28" t="s">
        <v>77</v>
      </c>
      <c r="C4" s="29"/>
      <c r="D4" s="16">
        <v>6</v>
      </c>
      <c r="E4" s="9">
        <v>7</v>
      </c>
      <c r="F4" s="9">
        <v>6</v>
      </c>
      <c r="G4" s="9">
        <v>7</v>
      </c>
      <c r="H4" s="9"/>
      <c r="I4" s="9"/>
      <c r="J4" s="9"/>
      <c r="K4" s="176"/>
      <c r="L4" s="177">
        <f t="shared" si="0"/>
        <v>26</v>
      </c>
      <c r="M4" s="1443"/>
      <c r="N4" s="1443"/>
      <c r="O4" s="1443"/>
      <c r="P4" s="1444"/>
    </row>
    <row r="5" spans="1:23" s="8" customFormat="1" ht="14.25" customHeight="1">
      <c r="A5" s="99" t="s">
        <v>6</v>
      </c>
      <c r="B5" s="32" t="s">
        <v>41</v>
      </c>
      <c r="C5" s="1132"/>
      <c r="D5" s="19">
        <v>0</v>
      </c>
      <c r="E5" s="20">
        <v>6</v>
      </c>
      <c r="F5" s="20">
        <v>8</v>
      </c>
      <c r="G5" s="20">
        <v>8</v>
      </c>
      <c r="H5" s="20"/>
      <c r="I5" s="20"/>
      <c r="J5" s="20"/>
      <c r="K5" s="23"/>
      <c r="L5" s="104">
        <f t="shared" si="0"/>
        <v>22</v>
      </c>
      <c r="M5" s="1443"/>
      <c r="N5" s="1443"/>
      <c r="O5" s="1443"/>
      <c r="P5" s="1444"/>
    </row>
    <row r="6" spans="1:23" s="8" customFormat="1" ht="14.25" customHeight="1">
      <c r="A6" s="14" t="s">
        <v>71</v>
      </c>
      <c r="B6" s="165" t="s">
        <v>583</v>
      </c>
      <c r="C6" s="29"/>
      <c r="D6" s="16">
        <v>5</v>
      </c>
      <c r="E6" s="9">
        <v>4</v>
      </c>
      <c r="F6" s="9">
        <v>7</v>
      </c>
      <c r="G6" s="9">
        <v>5</v>
      </c>
      <c r="H6" s="9"/>
      <c r="I6" s="9"/>
      <c r="J6" s="9"/>
      <c r="K6" s="15"/>
      <c r="L6" s="104">
        <f t="shared" si="0"/>
        <v>21</v>
      </c>
      <c r="M6" s="1443"/>
      <c r="N6" s="1443"/>
      <c r="O6" s="1443"/>
      <c r="P6" s="1444"/>
    </row>
    <row r="7" spans="1:23" s="8" customFormat="1" ht="14.25" customHeight="1">
      <c r="A7" s="79" t="s">
        <v>72</v>
      </c>
      <c r="B7" s="32" t="s">
        <v>273</v>
      </c>
      <c r="C7" s="33"/>
      <c r="D7" s="19">
        <v>3</v>
      </c>
      <c r="E7" s="20">
        <v>5</v>
      </c>
      <c r="F7" s="20">
        <v>4</v>
      </c>
      <c r="G7" s="20">
        <v>3</v>
      </c>
      <c r="H7" s="20"/>
      <c r="I7" s="20"/>
      <c r="J7" s="20"/>
      <c r="K7" s="23"/>
      <c r="L7" s="103">
        <f t="shared" si="0"/>
        <v>15</v>
      </c>
      <c r="M7" s="1443"/>
      <c r="N7" s="1443"/>
      <c r="O7" s="1443"/>
      <c r="P7" s="1444"/>
    </row>
    <row r="8" spans="1:23" ht="14.25" customHeight="1">
      <c r="A8" s="26" t="s">
        <v>93</v>
      </c>
      <c r="B8" s="28" t="s">
        <v>585</v>
      </c>
      <c r="C8" s="1133"/>
      <c r="D8" s="9">
        <v>1</v>
      </c>
      <c r="E8" s="9">
        <v>2</v>
      </c>
      <c r="F8" s="9">
        <v>2</v>
      </c>
      <c r="G8" s="9">
        <v>4</v>
      </c>
      <c r="H8" s="9"/>
      <c r="I8" s="9"/>
      <c r="J8" s="9"/>
      <c r="K8" s="15"/>
      <c r="L8" s="104">
        <f t="shared" si="0"/>
        <v>9</v>
      </c>
      <c r="M8" s="1443"/>
      <c r="N8" s="1443"/>
      <c r="O8" s="1443"/>
      <c r="P8" s="1444"/>
      <c r="T8" s="8"/>
    </row>
    <row r="9" spans="1:23" ht="14.25" customHeight="1">
      <c r="A9" s="104" t="s">
        <v>120</v>
      </c>
      <c r="B9" s="28" t="s">
        <v>278</v>
      </c>
      <c r="C9" s="30"/>
      <c r="D9" s="9">
        <v>4</v>
      </c>
      <c r="E9" s="9">
        <v>0</v>
      </c>
      <c r="F9" s="9">
        <v>3</v>
      </c>
      <c r="G9" s="9">
        <v>0</v>
      </c>
      <c r="H9" s="9"/>
      <c r="I9" s="9"/>
      <c r="J9" s="9"/>
      <c r="K9" s="15"/>
      <c r="L9" s="104">
        <f t="shared" si="0"/>
        <v>7</v>
      </c>
      <c r="M9" s="1443"/>
      <c r="N9" s="1443"/>
      <c r="O9" s="1443"/>
      <c r="P9" s="1444"/>
    </row>
    <row r="10" spans="1:23" ht="14.25" customHeight="1" thickBot="1">
      <c r="A10" s="98" t="s">
        <v>127</v>
      </c>
      <c r="B10" s="13" t="s">
        <v>584</v>
      </c>
      <c r="C10" s="31"/>
      <c r="D10" s="21">
        <v>2</v>
      </c>
      <c r="E10" s="21">
        <v>3</v>
      </c>
      <c r="F10" s="21">
        <v>0</v>
      </c>
      <c r="G10" s="21">
        <v>0</v>
      </c>
      <c r="H10" s="21"/>
      <c r="I10" s="21"/>
      <c r="J10" s="21"/>
      <c r="K10" s="22"/>
      <c r="L10" s="832">
        <f t="shared" si="0"/>
        <v>5</v>
      </c>
      <c r="M10" s="1445"/>
      <c r="N10" s="1445"/>
      <c r="O10" s="1445"/>
      <c r="P10" s="1446"/>
    </row>
    <row r="11" spans="1:23" ht="20.25" hidden="1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07"/>
      <c r="N11" s="808"/>
      <c r="O11" s="808"/>
      <c r="P11" s="809"/>
    </row>
    <row r="12" spans="1:23" s="8" customFormat="1" ht="20.25" hidden="1" customHeight="1" thickBot="1">
      <c r="A12" s="18"/>
      <c r="B12" s="607" t="s">
        <v>52</v>
      </c>
      <c r="C12" s="1238" t="s">
        <v>519</v>
      </c>
      <c r="D12" s="1238"/>
      <c r="E12" s="1238"/>
      <c r="F12" s="1238"/>
      <c r="G12" s="1238"/>
      <c r="H12" s="1238"/>
      <c r="I12" s="1238"/>
      <c r="J12" s="1238"/>
      <c r="K12" s="1238"/>
      <c r="L12" s="1397"/>
      <c r="M12" s="621"/>
      <c r="N12" s="622"/>
      <c r="O12" s="622"/>
      <c r="P12" s="623"/>
      <c r="Q12" s="2"/>
    </row>
    <row r="13" spans="1:23" s="501" customFormat="1" ht="20.25" hidden="1" customHeight="1" thickBot="1">
      <c r="A13" s="18"/>
      <c r="B13" s="766" t="s">
        <v>248</v>
      </c>
      <c r="C13" s="799" t="s">
        <v>611</v>
      </c>
      <c r="D13" s="603" t="s">
        <v>328</v>
      </c>
      <c r="E13" s="603" t="s">
        <v>275</v>
      </c>
      <c r="F13" s="800" t="s">
        <v>609</v>
      </c>
      <c r="G13" s="801" t="s">
        <v>16</v>
      </c>
      <c r="H13" s="1250" t="s">
        <v>249</v>
      </c>
      <c r="I13" s="1252"/>
      <c r="J13" s="799" t="s">
        <v>50</v>
      </c>
      <c r="K13" s="603" t="s">
        <v>612</v>
      </c>
      <c r="L13" s="606" t="s">
        <v>610</v>
      </c>
      <c r="M13" s="801" t="s">
        <v>16</v>
      </c>
      <c r="N13" s="611"/>
      <c r="O13" s="611"/>
      <c r="P13" s="612"/>
      <c r="U13" s="548"/>
      <c r="V13" s="8"/>
      <c r="W13" s="8"/>
    </row>
    <row r="14" spans="1:23" s="8" customFormat="1" ht="20.25" hidden="1" customHeight="1">
      <c r="A14" s="24"/>
      <c r="B14" s="797" t="s">
        <v>223</v>
      </c>
      <c r="C14" s="592" t="s">
        <v>417</v>
      </c>
      <c r="D14" s="296" t="s">
        <v>370</v>
      </c>
      <c r="E14" s="296" t="s">
        <v>623</v>
      </c>
      <c r="F14" s="323" t="s">
        <v>619</v>
      </c>
      <c r="G14" s="743" t="s">
        <v>4</v>
      </c>
      <c r="H14" s="1349" t="s">
        <v>224</v>
      </c>
      <c r="I14" s="1350"/>
      <c r="J14" s="592" t="s">
        <v>417</v>
      </c>
      <c r="K14" s="296" t="s">
        <v>631</v>
      </c>
      <c r="L14" s="323" t="s">
        <v>304</v>
      </c>
      <c r="M14" s="743" t="s">
        <v>4</v>
      </c>
      <c r="N14" s="611"/>
      <c r="O14" s="611"/>
      <c r="P14" s="610"/>
      <c r="S14" s="549"/>
      <c r="T14" s="549"/>
      <c r="U14" s="549"/>
      <c r="V14" s="501"/>
      <c r="W14" s="501"/>
    </row>
    <row r="15" spans="1:23" s="8" customFormat="1" ht="20.25" hidden="1" customHeight="1">
      <c r="A15" s="34"/>
      <c r="B15" s="798" t="s">
        <v>328</v>
      </c>
      <c r="C15" s="293" t="s">
        <v>369</v>
      </c>
      <c r="D15" s="593" t="s">
        <v>417</v>
      </c>
      <c r="E15" s="301" t="s">
        <v>621</v>
      </c>
      <c r="F15" s="324" t="s">
        <v>625</v>
      </c>
      <c r="G15" s="744" t="s">
        <v>5</v>
      </c>
      <c r="H15" s="1351" t="s">
        <v>600</v>
      </c>
      <c r="I15" s="1352"/>
      <c r="J15" s="293" t="s">
        <v>632</v>
      </c>
      <c r="K15" s="593" t="s">
        <v>417</v>
      </c>
      <c r="L15" s="324" t="s">
        <v>629</v>
      </c>
      <c r="M15" s="744" t="s">
        <v>6</v>
      </c>
      <c r="N15" s="613"/>
      <c r="O15" s="613"/>
      <c r="P15" s="610"/>
      <c r="S15" s="549"/>
      <c r="T15" s="549"/>
      <c r="U15" s="549"/>
      <c r="V15" s="501"/>
      <c r="W15" s="501"/>
    </row>
    <row r="16" spans="1:23" s="8" customFormat="1" ht="20.25" hidden="1" customHeight="1" thickBot="1">
      <c r="A16" s="34"/>
      <c r="B16" s="798" t="s">
        <v>274</v>
      </c>
      <c r="C16" s="293" t="s">
        <v>624</v>
      </c>
      <c r="D16" s="301" t="s">
        <v>622</v>
      </c>
      <c r="E16" s="593" t="s">
        <v>417</v>
      </c>
      <c r="F16" s="324" t="s">
        <v>616</v>
      </c>
      <c r="G16" s="745" t="s">
        <v>6</v>
      </c>
      <c r="H16" s="1353" t="s">
        <v>225</v>
      </c>
      <c r="I16" s="1354"/>
      <c r="J16" s="297" t="s">
        <v>630</v>
      </c>
      <c r="K16" s="298" t="s">
        <v>628</v>
      </c>
      <c r="L16" s="803" t="s">
        <v>417</v>
      </c>
      <c r="M16" s="745" t="s">
        <v>5</v>
      </c>
      <c r="N16" s="614"/>
      <c r="O16" s="614"/>
      <c r="P16" s="610"/>
      <c r="S16" s="549"/>
      <c r="T16" s="549"/>
      <c r="U16" s="549"/>
    </row>
    <row r="17" spans="1:23" s="8" customFormat="1" ht="20.25" hidden="1" customHeight="1" thickBot="1">
      <c r="A17" s="34"/>
      <c r="B17" s="798" t="s">
        <v>608</v>
      </c>
      <c r="C17" s="297" t="s">
        <v>620</v>
      </c>
      <c r="D17" s="298" t="s">
        <v>626</v>
      </c>
      <c r="E17" s="298" t="s">
        <v>617</v>
      </c>
      <c r="F17" s="803" t="s">
        <v>417</v>
      </c>
      <c r="G17" s="746" t="s">
        <v>71</v>
      </c>
      <c r="H17" s="1383" t="s">
        <v>229</v>
      </c>
      <c r="I17" s="1384"/>
      <c r="J17" s="804" t="s">
        <v>95</v>
      </c>
      <c r="K17" s="805" t="s">
        <v>95</v>
      </c>
      <c r="L17" s="806" t="s">
        <v>95</v>
      </c>
      <c r="M17" s="586" t="s">
        <v>95</v>
      </c>
      <c r="N17" s="611"/>
      <c r="O17" s="611"/>
      <c r="P17" s="610"/>
    </row>
    <row r="18" spans="1:23" s="8" customFormat="1" ht="20.25" hidden="1" customHeight="1" thickBot="1">
      <c r="A18" s="34"/>
      <c r="B18" s="608" t="s">
        <v>142</v>
      </c>
      <c r="C18" s="1178" t="s">
        <v>223</v>
      </c>
      <c r="D18" s="1179"/>
      <c r="E18" s="1180"/>
      <c r="F18" s="1178" t="s">
        <v>224</v>
      </c>
      <c r="G18" s="1179"/>
      <c r="H18" s="1180"/>
      <c r="I18" s="45" t="s">
        <v>627</v>
      </c>
      <c r="J18" s="350" t="s">
        <v>144</v>
      </c>
      <c r="K18" s="352">
        <v>20</v>
      </c>
      <c r="L18" s="846" t="s">
        <v>362</v>
      </c>
      <c r="M18" s="1327"/>
      <c r="N18" s="1328"/>
      <c r="O18" s="1328"/>
      <c r="P18" s="1329"/>
    </row>
    <row r="19" spans="1:23" s="8" customFormat="1" ht="20.25" hidden="1" customHeight="1" thickBot="1">
      <c r="A19" s="34"/>
      <c r="B19" s="609" t="s">
        <v>143</v>
      </c>
      <c r="C19" s="1178" t="s">
        <v>328</v>
      </c>
      <c r="D19" s="1179"/>
      <c r="E19" s="1180"/>
      <c r="F19" s="1178" t="s">
        <v>225</v>
      </c>
      <c r="G19" s="1179"/>
      <c r="H19" s="1180"/>
      <c r="I19" s="46" t="s">
        <v>618</v>
      </c>
      <c r="J19" s="351" t="s">
        <v>144</v>
      </c>
      <c r="K19" s="353">
        <v>15</v>
      </c>
      <c r="L19" s="847" t="s">
        <v>361</v>
      </c>
      <c r="M19" s="915"/>
      <c r="N19" s="916"/>
      <c r="O19" s="916"/>
      <c r="P19" s="917"/>
    </row>
    <row r="20" spans="1:23" s="8" customFormat="1" ht="20.25" hidden="1" customHeight="1" thickBot="1">
      <c r="A20" s="34"/>
      <c r="B20" s="609" t="s">
        <v>177</v>
      </c>
      <c r="C20" s="1178" t="s">
        <v>613</v>
      </c>
      <c r="D20" s="1179"/>
      <c r="E20" s="1180"/>
      <c r="F20" s="1178" t="s">
        <v>600</v>
      </c>
      <c r="G20" s="1179"/>
      <c r="H20" s="1180"/>
      <c r="I20" s="45" t="s">
        <v>358</v>
      </c>
      <c r="J20" s="350" t="s">
        <v>144</v>
      </c>
      <c r="K20" s="352">
        <v>14</v>
      </c>
      <c r="L20" s="846" t="s">
        <v>615</v>
      </c>
      <c r="M20" s="915"/>
      <c r="N20" s="916"/>
      <c r="O20" s="916"/>
      <c r="P20" s="917"/>
      <c r="S20" s="549"/>
      <c r="T20" s="549"/>
      <c r="U20" s="549"/>
    </row>
    <row r="21" spans="1:23" s="8" customFormat="1" ht="20.25" hidden="1" customHeight="1" thickBot="1">
      <c r="A21" s="34"/>
      <c r="B21" s="609" t="s">
        <v>231</v>
      </c>
      <c r="C21" s="1178" t="s">
        <v>614</v>
      </c>
      <c r="D21" s="1179"/>
      <c r="E21" s="1180"/>
      <c r="F21" s="1178" t="s">
        <v>600</v>
      </c>
      <c r="G21" s="1179"/>
      <c r="H21" s="1180"/>
      <c r="I21" s="46" t="s">
        <v>334</v>
      </c>
      <c r="J21" s="351" t="s">
        <v>144</v>
      </c>
      <c r="K21" s="353">
        <v>13</v>
      </c>
      <c r="L21" s="847" t="s">
        <v>360</v>
      </c>
      <c r="M21" s="915"/>
      <c r="N21" s="916"/>
      <c r="O21" s="916"/>
      <c r="P21" s="917"/>
      <c r="S21" s="549"/>
      <c r="T21" s="549"/>
      <c r="U21" s="549"/>
    </row>
    <row r="22" spans="1:23" ht="20.25" hidden="1" customHeight="1" thickBo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915"/>
      <c r="N22" s="916"/>
      <c r="O22" s="916"/>
      <c r="P22" s="917"/>
    </row>
    <row r="23" spans="1:23" s="8" customFormat="1" ht="20.25" hidden="1" customHeight="1" thickBot="1">
      <c r="A23" s="18"/>
      <c r="B23" s="879" t="s">
        <v>639</v>
      </c>
      <c r="C23" s="1225" t="s">
        <v>653</v>
      </c>
      <c r="D23" s="1225"/>
      <c r="E23" s="1225"/>
      <c r="F23" s="1225"/>
      <c r="G23" s="1225"/>
      <c r="H23" s="1225"/>
      <c r="I23" s="1225"/>
      <c r="J23" s="1225"/>
      <c r="K23" s="1225"/>
      <c r="L23" s="1398"/>
      <c r="M23" s="621"/>
      <c r="N23" s="622"/>
      <c r="O23" s="622"/>
      <c r="P23" s="623"/>
      <c r="Q23" s="2"/>
    </row>
    <row r="24" spans="1:23" s="501" customFormat="1" ht="20.25" hidden="1" customHeight="1" thickBot="1">
      <c r="A24" s="18"/>
      <c r="B24" s="880" t="s">
        <v>248</v>
      </c>
      <c r="C24" s="913" t="s">
        <v>611</v>
      </c>
      <c r="D24" s="885" t="s">
        <v>328</v>
      </c>
      <c r="E24" s="914" t="s">
        <v>609</v>
      </c>
      <c r="F24" s="914" t="s">
        <v>74</v>
      </c>
      <c r="G24" s="801" t="s">
        <v>16</v>
      </c>
      <c r="H24" s="1226" t="s">
        <v>249</v>
      </c>
      <c r="I24" s="1228"/>
      <c r="J24" s="913" t="s">
        <v>50</v>
      </c>
      <c r="K24" s="885" t="s">
        <v>275</v>
      </c>
      <c r="L24" s="888" t="s">
        <v>678</v>
      </c>
      <c r="M24" s="801" t="s">
        <v>16</v>
      </c>
      <c r="N24" s="611"/>
      <c r="O24" s="611"/>
      <c r="P24" s="612"/>
      <c r="U24" s="548"/>
      <c r="V24" s="8"/>
      <c r="W24" s="8"/>
    </row>
    <row r="25" spans="1:23" s="8" customFormat="1" ht="20.25" hidden="1" customHeight="1">
      <c r="A25" s="24"/>
      <c r="B25" s="911" t="s">
        <v>223</v>
      </c>
      <c r="C25" s="592" t="s">
        <v>417</v>
      </c>
      <c r="D25" s="296" t="s">
        <v>679</v>
      </c>
      <c r="E25" s="296" t="s">
        <v>680</v>
      </c>
      <c r="F25" s="323" t="s">
        <v>390</v>
      </c>
      <c r="G25" s="743" t="s">
        <v>4</v>
      </c>
      <c r="H25" s="1315" t="s">
        <v>224</v>
      </c>
      <c r="I25" s="1316"/>
      <c r="J25" s="592" t="s">
        <v>417</v>
      </c>
      <c r="K25" s="296" t="s">
        <v>689</v>
      </c>
      <c r="L25" s="323" t="s">
        <v>690</v>
      </c>
      <c r="M25" s="743" t="s">
        <v>4</v>
      </c>
      <c r="N25" s="611"/>
      <c r="O25" s="611"/>
      <c r="P25" s="610"/>
      <c r="S25" s="549"/>
      <c r="T25" s="549"/>
      <c r="U25" s="549"/>
      <c r="V25" s="501"/>
      <c r="W25" s="501"/>
    </row>
    <row r="26" spans="1:23" s="8" customFormat="1" ht="20.25" hidden="1" customHeight="1">
      <c r="A26" s="34"/>
      <c r="B26" s="912" t="s">
        <v>328</v>
      </c>
      <c r="C26" s="293" t="s">
        <v>683</v>
      </c>
      <c r="D26" s="593" t="s">
        <v>417</v>
      </c>
      <c r="E26" s="301" t="s">
        <v>682</v>
      </c>
      <c r="F26" s="324" t="s">
        <v>681</v>
      </c>
      <c r="G26" s="744" t="s">
        <v>6</v>
      </c>
      <c r="H26" s="1319" t="s">
        <v>274</v>
      </c>
      <c r="I26" s="1320"/>
      <c r="J26" s="293" t="s">
        <v>694</v>
      </c>
      <c r="K26" s="593" t="s">
        <v>417</v>
      </c>
      <c r="L26" s="324" t="s">
        <v>691</v>
      </c>
      <c r="M26" s="744" t="s">
        <v>5</v>
      </c>
      <c r="N26" s="613"/>
      <c r="O26" s="613"/>
      <c r="P26" s="610"/>
      <c r="S26" s="549"/>
      <c r="T26" s="549"/>
      <c r="U26" s="549"/>
      <c r="V26" s="501"/>
      <c r="W26" s="501"/>
    </row>
    <row r="27" spans="1:23" s="8" customFormat="1" ht="20.25" hidden="1" customHeight="1" thickBot="1">
      <c r="A27" s="34"/>
      <c r="B27" s="912" t="s">
        <v>608</v>
      </c>
      <c r="C27" s="293" t="s">
        <v>684</v>
      </c>
      <c r="D27" s="301" t="s">
        <v>685</v>
      </c>
      <c r="E27" s="593" t="s">
        <v>417</v>
      </c>
      <c r="F27" s="324" t="s">
        <v>686</v>
      </c>
      <c r="G27" s="745" t="s">
        <v>71</v>
      </c>
      <c r="H27" s="1319" t="s">
        <v>600</v>
      </c>
      <c r="I27" s="1320"/>
      <c r="J27" s="297" t="s">
        <v>693</v>
      </c>
      <c r="K27" s="298" t="s">
        <v>692</v>
      </c>
      <c r="L27" s="803" t="s">
        <v>417</v>
      </c>
      <c r="M27" s="745" t="s">
        <v>6</v>
      </c>
      <c r="N27" s="614"/>
      <c r="O27" s="614"/>
      <c r="P27" s="610"/>
      <c r="S27" s="549"/>
      <c r="T27" s="549"/>
      <c r="U27" s="549"/>
    </row>
    <row r="28" spans="1:23" s="8" customFormat="1" ht="20.25" hidden="1" customHeight="1" thickBot="1">
      <c r="A28" s="34"/>
      <c r="B28" s="912" t="s">
        <v>74</v>
      </c>
      <c r="C28" s="297" t="s">
        <v>389</v>
      </c>
      <c r="D28" s="298" t="s">
        <v>688</v>
      </c>
      <c r="E28" s="298" t="s">
        <v>687</v>
      </c>
      <c r="F28" s="803" t="s">
        <v>417</v>
      </c>
      <c r="G28" s="746" t="s">
        <v>5</v>
      </c>
      <c r="H28" s="1383" t="s">
        <v>229</v>
      </c>
      <c r="I28" s="1384"/>
      <c r="J28" s="804" t="s">
        <v>95</v>
      </c>
      <c r="K28" s="805" t="s">
        <v>95</v>
      </c>
      <c r="L28" s="806" t="s">
        <v>95</v>
      </c>
      <c r="M28" s="586" t="s">
        <v>95</v>
      </c>
      <c r="N28" s="611"/>
      <c r="O28" s="611"/>
      <c r="P28" s="610"/>
    </row>
    <row r="29" spans="1:23" s="8" customFormat="1" ht="20.25" hidden="1" customHeight="1" thickBot="1">
      <c r="A29" s="34"/>
      <c r="B29" s="883" t="s">
        <v>142</v>
      </c>
      <c r="C29" s="1178" t="s">
        <v>223</v>
      </c>
      <c r="D29" s="1179"/>
      <c r="E29" s="1180"/>
      <c r="F29" s="1178" t="s">
        <v>224</v>
      </c>
      <c r="G29" s="1179"/>
      <c r="H29" s="1180"/>
      <c r="I29" s="45" t="s">
        <v>334</v>
      </c>
      <c r="J29" s="350" t="s">
        <v>144</v>
      </c>
      <c r="K29" s="352">
        <v>19</v>
      </c>
      <c r="L29" s="846" t="s">
        <v>362</v>
      </c>
      <c r="M29" s="1327"/>
      <c r="N29" s="1328"/>
      <c r="O29" s="1328"/>
      <c r="P29" s="1329"/>
    </row>
    <row r="30" spans="1:23" s="8" customFormat="1" ht="20.25" hidden="1" customHeight="1" thickBot="1">
      <c r="A30" s="34"/>
      <c r="B30" s="884" t="s">
        <v>143</v>
      </c>
      <c r="C30" s="1178" t="s">
        <v>74</v>
      </c>
      <c r="D30" s="1179"/>
      <c r="E30" s="1180"/>
      <c r="F30" s="1178" t="s">
        <v>274</v>
      </c>
      <c r="G30" s="1179"/>
      <c r="H30" s="1180"/>
      <c r="I30" s="46" t="s">
        <v>695</v>
      </c>
      <c r="J30" s="351" t="s">
        <v>144</v>
      </c>
      <c r="K30" s="353">
        <v>5</v>
      </c>
      <c r="L30" s="847" t="s">
        <v>361</v>
      </c>
      <c r="M30" s="1380"/>
      <c r="N30" s="1381"/>
      <c r="O30" s="1381"/>
      <c r="P30" s="1382"/>
    </row>
    <row r="31" spans="1:23" s="8" customFormat="1" ht="20.25" hidden="1" customHeight="1" thickBot="1">
      <c r="A31" s="34"/>
      <c r="B31" s="884" t="s">
        <v>177</v>
      </c>
      <c r="C31" s="1178" t="s">
        <v>328</v>
      </c>
      <c r="D31" s="1179"/>
      <c r="E31" s="1180"/>
      <c r="F31" s="1178" t="s">
        <v>600</v>
      </c>
      <c r="G31" s="1179"/>
      <c r="H31" s="1180"/>
      <c r="I31" s="45" t="s">
        <v>331</v>
      </c>
      <c r="J31" s="350" t="s">
        <v>144</v>
      </c>
      <c r="K31" s="352">
        <v>11</v>
      </c>
      <c r="L31" s="846" t="s">
        <v>360</v>
      </c>
      <c r="M31" s="1380"/>
      <c r="N31" s="1381"/>
      <c r="O31" s="1381"/>
      <c r="P31" s="1382"/>
      <c r="S31" s="549"/>
      <c r="T31" s="549"/>
      <c r="U31" s="549"/>
    </row>
    <row r="32" spans="1:23" s="8" customFormat="1" ht="20.25" hidden="1" customHeight="1" thickBot="1">
      <c r="A32" s="34"/>
      <c r="B32" s="884" t="s">
        <v>231</v>
      </c>
      <c r="C32" s="1178" t="s">
        <v>613</v>
      </c>
      <c r="D32" s="1179"/>
      <c r="E32" s="1180"/>
      <c r="F32" s="1178" t="s">
        <v>600</v>
      </c>
      <c r="G32" s="1179"/>
      <c r="H32" s="1180"/>
      <c r="I32" s="46" t="s">
        <v>384</v>
      </c>
      <c r="J32" s="351" t="s">
        <v>144</v>
      </c>
      <c r="K32" s="353">
        <v>14</v>
      </c>
      <c r="L32" s="847" t="s">
        <v>615</v>
      </c>
      <c r="M32" s="1380"/>
      <c r="N32" s="1381"/>
      <c r="O32" s="1381"/>
      <c r="P32" s="1382"/>
      <c r="S32" s="549"/>
      <c r="T32" s="549"/>
      <c r="U32" s="549"/>
    </row>
    <row r="33" spans="1:23" ht="5.25" customHeight="1" thickBot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1399"/>
      <c r="N33" s="1400"/>
      <c r="O33" s="1400"/>
      <c r="P33" s="1401"/>
    </row>
    <row r="34" spans="1:23" s="8" customFormat="1" ht="16.5" hidden="1" customHeight="1" thickBot="1">
      <c r="A34" s="856"/>
      <c r="B34" s="930" t="s">
        <v>715</v>
      </c>
      <c r="C34" s="1195" t="s">
        <v>654</v>
      </c>
      <c r="D34" s="1195"/>
      <c r="E34" s="1195"/>
      <c r="F34" s="1195"/>
      <c r="G34" s="1195"/>
      <c r="H34" s="1195"/>
      <c r="I34" s="1195"/>
      <c r="J34" s="1195"/>
      <c r="K34" s="1195"/>
      <c r="L34" s="1195"/>
      <c r="M34" s="621"/>
      <c r="N34" s="622"/>
      <c r="O34" s="622"/>
      <c r="P34" s="623"/>
      <c r="Q34" s="2"/>
    </row>
    <row r="35" spans="1:23" s="501" customFormat="1" ht="12.6" hidden="1" customHeight="1" thickBot="1">
      <c r="A35" s="18"/>
      <c r="B35" s="931" t="s">
        <v>248</v>
      </c>
      <c r="C35" s="969" t="s">
        <v>753</v>
      </c>
      <c r="D35" s="936" t="s">
        <v>328</v>
      </c>
      <c r="E35" s="970" t="s">
        <v>747</v>
      </c>
      <c r="F35" s="970" t="s">
        <v>610</v>
      </c>
      <c r="G35" s="801" t="s">
        <v>16</v>
      </c>
      <c r="H35" s="1196" t="s">
        <v>249</v>
      </c>
      <c r="I35" s="1198"/>
      <c r="J35" s="969" t="s">
        <v>611</v>
      </c>
      <c r="K35" s="936" t="s">
        <v>74</v>
      </c>
      <c r="L35" s="970" t="s">
        <v>609</v>
      </c>
      <c r="M35" s="801" t="s">
        <v>16</v>
      </c>
      <c r="N35" s="611"/>
      <c r="O35" s="611"/>
      <c r="P35" s="612"/>
      <c r="U35" s="548"/>
      <c r="V35" s="8"/>
      <c r="W35" s="8"/>
    </row>
    <row r="36" spans="1:23" s="8" customFormat="1" ht="12.6" hidden="1" customHeight="1">
      <c r="A36" s="24"/>
      <c r="B36" s="967" t="s">
        <v>605</v>
      </c>
      <c r="C36" s="592"/>
      <c r="D36" s="296" t="s">
        <v>755</v>
      </c>
      <c r="E36" s="296" t="s">
        <v>766</v>
      </c>
      <c r="F36" s="323" t="s">
        <v>756</v>
      </c>
      <c r="G36" s="743" t="s">
        <v>5</v>
      </c>
      <c r="H36" s="1436" t="s">
        <v>223</v>
      </c>
      <c r="I36" s="1437"/>
      <c r="J36" s="592"/>
      <c r="K36" s="296" t="s">
        <v>763</v>
      </c>
      <c r="L36" s="323" t="s">
        <v>356</v>
      </c>
      <c r="M36" s="743" t="s">
        <v>5</v>
      </c>
      <c r="N36" s="611"/>
      <c r="O36" s="611"/>
      <c r="P36" s="610"/>
      <c r="S36" s="549"/>
      <c r="T36" s="549"/>
      <c r="U36" s="549"/>
      <c r="V36" s="501"/>
      <c r="W36" s="501"/>
    </row>
    <row r="37" spans="1:23" s="8" customFormat="1" ht="12.6" hidden="1" customHeight="1">
      <c r="A37" s="34"/>
      <c r="B37" s="968" t="s">
        <v>328</v>
      </c>
      <c r="C37" s="293" t="s">
        <v>759</v>
      </c>
      <c r="D37" s="593"/>
      <c r="E37" s="301" t="s">
        <v>758</v>
      </c>
      <c r="F37" s="324" t="s">
        <v>757</v>
      </c>
      <c r="G37" s="744" t="s">
        <v>4</v>
      </c>
      <c r="H37" s="1297" t="s">
        <v>74</v>
      </c>
      <c r="I37" s="1298"/>
      <c r="J37" s="293" t="s">
        <v>764</v>
      </c>
      <c r="K37" s="593"/>
      <c r="L37" s="324" t="s">
        <v>680</v>
      </c>
      <c r="M37" s="744" t="s">
        <v>4</v>
      </c>
      <c r="N37" s="613"/>
      <c r="O37" s="613"/>
      <c r="P37" s="610"/>
      <c r="S37" s="549"/>
      <c r="T37" s="549"/>
      <c r="U37" s="549"/>
      <c r="V37" s="501"/>
      <c r="W37" s="501"/>
    </row>
    <row r="38" spans="1:23" s="8" customFormat="1" ht="12.6" hidden="1" customHeight="1" thickBot="1">
      <c r="A38" s="34"/>
      <c r="B38" s="968" t="s">
        <v>274</v>
      </c>
      <c r="C38" s="293" t="s">
        <v>767</v>
      </c>
      <c r="D38" s="301" t="s">
        <v>760</v>
      </c>
      <c r="E38" s="593"/>
      <c r="F38" s="324" t="s">
        <v>679</v>
      </c>
      <c r="G38" s="745" t="s">
        <v>6</v>
      </c>
      <c r="H38" s="1297" t="s">
        <v>754</v>
      </c>
      <c r="I38" s="1298"/>
      <c r="J38" s="297" t="s">
        <v>357</v>
      </c>
      <c r="K38" s="298" t="s">
        <v>684</v>
      </c>
      <c r="L38" s="803"/>
      <c r="M38" s="745" t="s">
        <v>6</v>
      </c>
      <c r="N38" s="614"/>
      <c r="O38" s="614"/>
      <c r="P38" s="610"/>
      <c r="S38" s="549"/>
      <c r="T38" s="549"/>
      <c r="U38" s="549"/>
    </row>
    <row r="39" spans="1:23" s="8" customFormat="1" ht="12.6" hidden="1" customHeight="1" thickBot="1">
      <c r="A39" s="34"/>
      <c r="B39" s="968" t="s">
        <v>225</v>
      </c>
      <c r="C39" s="297" t="s">
        <v>762</v>
      </c>
      <c r="D39" s="298" t="s">
        <v>761</v>
      </c>
      <c r="E39" s="298" t="s">
        <v>683</v>
      </c>
      <c r="F39" s="803"/>
      <c r="G39" s="746" t="s">
        <v>71</v>
      </c>
      <c r="H39" s="1383" t="s">
        <v>229</v>
      </c>
      <c r="I39" s="1384"/>
      <c r="J39" s="804" t="s">
        <v>95</v>
      </c>
      <c r="K39" s="805" t="s">
        <v>95</v>
      </c>
      <c r="L39" s="806" t="s">
        <v>95</v>
      </c>
      <c r="M39" s="586" t="s">
        <v>95</v>
      </c>
      <c r="N39" s="611"/>
      <c r="O39" s="611"/>
      <c r="P39" s="610"/>
    </row>
    <row r="40" spans="1:23" s="8" customFormat="1" ht="12.6" hidden="1" customHeight="1" thickBot="1">
      <c r="A40" s="34"/>
      <c r="B40" s="934" t="s">
        <v>142</v>
      </c>
      <c r="C40" s="1178" t="s">
        <v>328</v>
      </c>
      <c r="D40" s="1179"/>
      <c r="E40" s="1180"/>
      <c r="F40" s="1178" t="s">
        <v>74</v>
      </c>
      <c r="G40" s="1179"/>
      <c r="H40" s="1180"/>
      <c r="I40" s="45" t="s">
        <v>765</v>
      </c>
      <c r="J40" s="350" t="s">
        <v>144</v>
      </c>
      <c r="K40" s="352">
        <v>23</v>
      </c>
      <c r="L40" s="762" t="s">
        <v>362</v>
      </c>
      <c r="M40" s="1429"/>
      <c r="N40" s="1430"/>
      <c r="O40" s="1430"/>
      <c r="P40" s="1431"/>
    </row>
    <row r="41" spans="1:23" s="8" customFormat="1" ht="12.6" hidden="1" customHeight="1" thickBot="1">
      <c r="A41" s="34"/>
      <c r="B41" s="935" t="s">
        <v>143</v>
      </c>
      <c r="C41" s="1178" t="s">
        <v>224</v>
      </c>
      <c r="D41" s="1179"/>
      <c r="E41" s="1180"/>
      <c r="F41" s="1178" t="s">
        <v>318</v>
      </c>
      <c r="G41" s="1179"/>
      <c r="H41" s="1180"/>
      <c r="I41" s="46" t="s">
        <v>367</v>
      </c>
      <c r="J41" s="351" t="s">
        <v>144</v>
      </c>
      <c r="K41" s="353">
        <v>16</v>
      </c>
      <c r="L41" s="763" t="s">
        <v>346</v>
      </c>
      <c r="M41" s="1429"/>
      <c r="N41" s="1430"/>
      <c r="O41" s="1430"/>
      <c r="P41" s="1431"/>
    </row>
    <row r="42" spans="1:23" s="8" customFormat="1" ht="12.6" hidden="1" customHeight="1" thickBot="1">
      <c r="A42" s="34"/>
      <c r="B42" s="935" t="s">
        <v>177</v>
      </c>
      <c r="C42" s="1178" t="s">
        <v>274</v>
      </c>
      <c r="D42" s="1179"/>
      <c r="E42" s="1180"/>
      <c r="F42" s="1178" t="s">
        <v>613</v>
      </c>
      <c r="G42" s="1179"/>
      <c r="H42" s="1180"/>
      <c r="I42" s="45" t="s">
        <v>366</v>
      </c>
      <c r="J42" s="350" t="s">
        <v>144</v>
      </c>
      <c r="K42" s="352">
        <v>15</v>
      </c>
      <c r="L42" s="971" t="s">
        <v>388</v>
      </c>
      <c r="M42" s="973"/>
      <c r="N42" s="974"/>
      <c r="O42" s="974"/>
      <c r="P42" s="975"/>
      <c r="S42" s="549"/>
      <c r="T42" s="549"/>
      <c r="U42" s="549"/>
    </row>
    <row r="43" spans="1:23" s="8" customFormat="1" ht="12.6" hidden="1" customHeight="1" thickBot="1">
      <c r="A43" s="34"/>
      <c r="B43" s="935" t="s">
        <v>231</v>
      </c>
      <c r="C43" s="1178" t="s">
        <v>613</v>
      </c>
      <c r="D43" s="1179"/>
      <c r="E43" s="1180"/>
      <c r="F43" s="1178" t="s">
        <v>225</v>
      </c>
      <c r="G43" s="1179"/>
      <c r="H43" s="1180"/>
      <c r="I43" s="46" t="s">
        <v>187</v>
      </c>
      <c r="J43" s="351" t="s">
        <v>144</v>
      </c>
      <c r="K43" s="353">
        <v>12</v>
      </c>
      <c r="L43" s="763" t="s">
        <v>615</v>
      </c>
      <c r="M43" s="973"/>
      <c r="N43" s="974"/>
      <c r="O43" s="974"/>
      <c r="P43" s="975"/>
      <c r="S43" s="549"/>
      <c r="T43" s="549"/>
      <c r="U43" s="549"/>
    </row>
    <row r="44" spans="1:23" ht="5.25" hidden="1" customHeight="1" thickBot="1">
      <c r="A44" s="1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973"/>
      <c r="N44" s="974"/>
      <c r="O44" s="974"/>
      <c r="P44" s="975"/>
    </row>
    <row r="45" spans="1:23" s="8" customFormat="1" ht="16.5" customHeight="1" thickBot="1">
      <c r="A45" s="856"/>
      <c r="B45" s="1107" t="s">
        <v>715</v>
      </c>
      <c r="C45" s="1262" t="s">
        <v>654</v>
      </c>
      <c r="D45" s="1262"/>
      <c r="E45" s="1262"/>
      <c r="F45" s="1262"/>
      <c r="G45" s="1262"/>
      <c r="H45" s="1262"/>
      <c r="I45" s="1262"/>
      <c r="J45" s="1262"/>
      <c r="K45" s="1262"/>
      <c r="L45" s="1262"/>
      <c r="M45" s="973"/>
      <c r="N45" s="974"/>
      <c r="O45" s="974"/>
      <c r="P45" s="975"/>
      <c r="Q45" s="2"/>
    </row>
    <row r="46" spans="1:23" s="501" customFormat="1" ht="12.6" customHeight="1" thickBot="1">
      <c r="A46" s="18"/>
      <c r="B46" s="1111" t="s">
        <v>248</v>
      </c>
      <c r="C46" s="1108" t="s">
        <v>74</v>
      </c>
      <c r="D46" s="1109" t="s">
        <v>50</v>
      </c>
      <c r="E46" s="1110" t="s">
        <v>747</v>
      </c>
      <c r="F46" s="1110" t="s">
        <v>417</v>
      </c>
      <c r="G46" s="801" t="s">
        <v>16</v>
      </c>
      <c r="H46" s="1404" t="s">
        <v>249</v>
      </c>
      <c r="I46" s="1405"/>
      <c r="J46" s="1108" t="s">
        <v>611</v>
      </c>
      <c r="K46" s="1109" t="s">
        <v>74</v>
      </c>
      <c r="L46" s="1110" t="s">
        <v>609</v>
      </c>
      <c r="M46" s="801" t="s">
        <v>16</v>
      </c>
      <c r="N46" s="611"/>
      <c r="O46" s="611"/>
      <c r="P46" s="612"/>
      <c r="U46" s="548"/>
      <c r="V46" s="8"/>
      <c r="W46" s="8"/>
    </row>
    <row r="47" spans="1:23" s="8" customFormat="1" ht="12.6" customHeight="1">
      <c r="A47" s="24"/>
      <c r="B47" s="1114" t="s">
        <v>74</v>
      </c>
      <c r="C47" s="592"/>
      <c r="D47" s="296" t="s">
        <v>842</v>
      </c>
      <c r="E47" s="43" t="s">
        <v>843</v>
      </c>
      <c r="F47" s="1129" t="s">
        <v>417</v>
      </c>
      <c r="G47" s="743" t="s">
        <v>4</v>
      </c>
      <c r="H47" s="1427" t="s">
        <v>328</v>
      </c>
      <c r="I47" s="1428"/>
      <c r="J47" s="592"/>
      <c r="K47" s="296" t="s">
        <v>847</v>
      </c>
      <c r="L47" s="323" t="s">
        <v>848</v>
      </c>
      <c r="M47" s="743" t="s">
        <v>5</v>
      </c>
      <c r="N47" s="611"/>
      <c r="O47" s="611"/>
      <c r="P47" s="610"/>
      <c r="S47" s="549"/>
      <c r="T47" s="549"/>
      <c r="U47" s="549"/>
      <c r="V47" s="501"/>
      <c r="W47" s="501"/>
    </row>
    <row r="48" spans="1:23" s="8" customFormat="1" ht="12.6" customHeight="1">
      <c r="A48" s="34"/>
      <c r="B48" s="1115" t="s">
        <v>605</v>
      </c>
      <c r="C48" s="293" t="s">
        <v>842</v>
      </c>
      <c r="D48" s="593"/>
      <c r="E48" s="40" t="s">
        <v>844</v>
      </c>
      <c r="F48" s="1130" t="s">
        <v>417</v>
      </c>
      <c r="G48" s="744" t="s">
        <v>5</v>
      </c>
      <c r="H48" s="1355" t="s">
        <v>223</v>
      </c>
      <c r="I48" s="1356"/>
      <c r="J48" s="293" t="s">
        <v>850</v>
      </c>
      <c r="K48" s="593"/>
      <c r="L48" s="324" t="s">
        <v>849</v>
      </c>
      <c r="M48" s="744" t="s">
        <v>4</v>
      </c>
      <c r="N48" s="613"/>
      <c r="O48" s="613"/>
      <c r="P48" s="610"/>
      <c r="S48" s="549"/>
      <c r="T48" s="549"/>
      <c r="U48" s="549"/>
      <c r="V48" s="501"/>
      <c r="W48" s="501"/>
    </row>
    <row r="49" spans="1:21" s="8" customFormat="1" ht="12.6" customHeight="1" thickBot="1">
      <c r="A49" s="34"/>
      <c r="B49" s="1115" t="s">
        <v>274</v>
      </c>
      <c r="C49" s="293" t="s">
        <v>846</v>
      </c>
      <c r="D49" s="301" t="s">
        <v>845</v>
      </c>
      <c r="E49" s="747"/>
      <c r="F49" s="1131" t="s">
        <v>417</v>
      </c>
      <c r="G49" s="745" t="s">
        <v>6</v>
      </c>
      <c r="H49" s="1355" t="s">
        <v>754</v>
      </c>
      <c r="I49" s="1356"/>
      <c r="J49" s="297" t="s">
        <v>851</v>
      </c>
      <c r="K49" s="298" t="s">
        <v>852</v>
      </c>
      <c r="L49" s="803"/>
      <c r="M49" s="746" t="s">
        <v>6</v>
      </c>
      <c r="N49" s="923" t="s">
        <v>375</v>
      </c>
      <c r="O49" s="614"/>
      <c r="P49" s="610"/>
      <c r="S49" s="549"/>
      <c r="T49" s="549"/>
      <c r="U49" s="549"/>
    </row>
    <row r="50" spans="1:21" s="8" customFormat="1" ht="12.6" customHeight="1" thickBot="1">
      <c r="A50" s="34"/>
      <c r="B50" s="1079" t="s">
        <v>142</v>
      </c>
      <c r="C50" s="1178" t="s">
        <v>74</v>
      </c>
      <c r="D50" s="1179"/>
      <c r="E50" s="1180"/>
      <c r="F50" s="1178" t="s">
        <v>318</v>
      </c>
      <c r="G50" s="1179"/>
      <c r="H50" s="1180"/>
      <c r="I50" s="45" t="s">
        <v>331</v>
      </c>
      <c r="J50" s="350" t="s">
        <v>144</v>
      </c>
      <c r="K50" s="352">
        <v>13</v>
      </c>
      <c r="L50" s="762" t="s">
        <v>344</v>
      </c>
      <c r="M50" s="1135"/>
      <c r="N50" s="1136"/>
      <c r="O50" s="1136"/>
      <c r="P50" s="1137"/>
    </row>
    <row r="51" spans="1:21" s="8" customFormat="1" ht="12.6" customHeight="1" thickBot="1">
      <c r="A51" s="34"/>
      <c r="B51" s="1080" t="s">
        <v>143</v>
      </c>
      <c r="C51" s="1178" t="s">
        <v>224</v>
      </c>
      <c r="D51" s="1179"/>
      <c r="E51" s="1180"/>
      <c r="F51" s="1178" t="s">
        <v>328</v>
      </c>
      <c r="G51" s="1179"/>
      <c r="H51" s="1180"/>
      <c r="I51" s="46" t="s">
        <v>853</v>
      </c>
      <c r="J51" s="351" t="s">
        <v>144</v>
      </c>
      <c r="K51" s="353">
        <v>20</v>
      </c>
      <c r="L51" s="763" t="s">
        <v>361</v>
      </c>
      <c r="M51" s="1135"/>
      <c r="N51" s="1136"/>
      <c r="O51" s="1136"/>
      <c r="P51" s="1137"/>
    </row>
    <row r="52" spans="1:21" s="8" customFormat="1" ht="12.6" customHeight="1" thickBot="1">
      <c r="A52" s="34"/>
      <c r="B52" s="1080" t="s">
        <v>230</v>
      </c>
      <c r="C52" s="1178" t="s">
        <v>274</v>
      </c>
      <c r="D52" s="1179"/>
      <c r="E52" s="1180"/>
      <c r="F52" s="1178" t="s">
        <v>613</v>
      </c>
      <c r="G52" s="1179"/>
      <c r="H52" s="1180"/>
      <c r="I52" s="46" t="s">
        <v>367</v>
      </c>
      <c r="J52" s="1138" t="s">
        <v>854</v>
      </c>
      <c r="K52" s="353">
        <v>10</v>
      </c>
      <c r="L52" s="763" t="s">
        <v>345</v>
      </c>
      <c r="M52" s="973"/>
      <c r="N52" s="974"/>
      <c r="O52" s="974"/>
      <c r="P52" s="975"/>
      <c r="S52" s="549"/>
      <c r="T52" s="549"/>
      <c r="U52" s="549"/>
    </row>
    <row r="53" spans="1:21" ht="5.25" customHeight="1" thickBot="1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399"/>
      <c r="N53" s="1400"/>
      <c r="O53" s="1400"/>
      <c r="P53" s="1401"/>
    </row>
    <row r="54" spans="1:21" ht="19.5" customHeight="1">
      <c r="A54" s="382" t="s">
        <v>96</v>
      </c>
      <c r="B54" s="383"/>
      <c r="C54" s="384"/>
      <c r="D54" s="1402" t="s">
        <v>552</v>
      </c>
      <c r="E54" s="1402"/>
      <c r="F54" s="1402"/>
      <c r="G54" s="1402"/>
      <c r="H54" s="1402"/>
      <c r="I54" s="1402"/>
      <c r="J54" s="1402"/>
      <c r="K54" s="1402"/>
      <c r="L54" s="1402"/>
      <c r="M54" s="1402"/>
      <c r="N54" s="1402"/>
      <c r="O54" s="1402"/>
      <c r="P54" s="1403"/>
    </row>
    <row r="55" spans="1:21" ht="18" customHeight="1" thickBot="1">
      <c r="A55" s="1219" t="s">
        <v>716</v>
      </c>
      <c r="B55" s="1220"/>
      <c r="C55" s="1220"/>
      <c r="D55" s="390"/>
      <c r="E55" s="381"/>
      <c r="F55" s="381"/>
      <c r="G55" s="398"/>
      <c r="H55" s="398"/>
      <c r="I55" s="380"/>
      <c r="J55" s="398" t="s">
        <v>800</v>
      </c>
      <c r="K55" s="380" t="s">
        <v>697</v>
      </c>
      <c r="L55" s="390" t="s">
        <v>696</v>
      </c>
      <c r="M55" s="381"/>
      <c r="N55" s="398"/>
      <c r="O55" s="398"/>
      <c r="P55" s="385"/>
    </row>
    <row r="56" spans="1:21" ht="5.25" customHeight="1">
      <c r="A56" s="627"/>
      <c r="B56" s="628"/>
      <c r="C56" s="628"/>
      <c r="D56" s="628"/>
      <c r="E56" s="628"/>
      <c r="F56" s="628"/>
      <c r="G56" s="628"/>
      <c r="H56" s="628"/>
      <c r="I56" s="628"/>
      <c r="J56" s="628"/>
      <c r="K56" s="628"/>
      <c r="L56" s="629"/>
      <c r="M56" s="1410" t="s">
        <v>397</v>
      </c>
      <c r="N56" s="1411"/>
      <c r="O56" s="1411"/>
      <c r="P56" s="1412"/>
    </row>
    <row r="57" spans="1:21" s="619" customFormat="1" ht="10.5">
      <c r="A57" s="633"/>
      <c r="B57" s="634"/>
      <c r="C57" s="634"/>
      <c r="D57" s="634" t="s">
        <v>428</v>
      </c>
      <c r="E57" s="634"/>
      <c r="F57" s="634"/>
      <c r="G57" s="634"/>
      <c r="H57" s="634"/>
      <c r="I57" s="634"/>
      <c r="J57" s="634"/>
      <c r="K57" s="634"/>
      <c r="L57" s="634"/>
      <c r="M57" s="1413"/>
      <c r="N57" s="1414"/>
      <c r="O57" s="1414"/>
      <c r="P57" s="1415"/>
    </row>
    <row r="58" spans="1:21" s="620" customFormat="1" ht="11.25" thickBot="1">
      <c r="A58" s="635"/>
      <c r="B58" s="636"/>
      <c r="C58" s="643" t="s">
        <v>429</v>
      </c>
      <c r="D58" s="1224" t="s">
        <v>430</v>
      </c>
      <c r="E58" s="1224"/>
      <c r="F58" s="636"/>
      <c r="G58" s="643" t="s">
        <v>431</v>
      </c>
      <c r="H58" s="1224" t="s">
        <v>430</v>
      </c>
      <c r="I58" s="1224"/>
      <c r="J58" s="636"/>
      <c r="K58" s="636"/>
      <c r="L58" s="636"/>
      <c r="M58" s="624"/>
      <c r="N58" s="625"/>
      <c r="O58" s="625"/>
      <c r="P58" s="626"/>
    </row>
    <row r="59" spans="1:21" s="35" customFormat="1" ht="12" customHeight="1">
      <c r="A59" s="637"/>
      <c r="B59" s="638"/>
      <c r="C59" s="644" t="s">
        <v>4</v>
      </c>
      <c r="D59" s="1263" t="s">
        <v>74</v>
      </c>
      <c r="E59" s="1264"/>
      <c r="F59" s="636"/>
      <c r="G59" s="647" t="s">
        <v>5</v>
      </c>
      <c r="H59" s="1269" t="s">
        <v>223</v>
      </c>
      <c r="I59" s="1270"/>
      <c r="J59" s="638"/>
      <c r="K59" s="638"/>
      <c r="L59" s="638"/>
      <c r="M59" s="624"/>
      <c r="N59" s="625"/>
      <c r="O59" s="625"/>
      <c r="P59" s="626"/>
    </row>
    <row r="60" spans="1:21" s="35" customFormat="1" ht="12" customHeight="1">
      <c r="A60" s="637"/>
      <c r="B60" s="638"/>
      <c r="C60" s="645" t="s">
        <v>71</v>
      </c>
      <c r="D60" s="1265" t="s">
        <v>328</v>
      </c>
      <c r="E60" s="1266"/>
      <c r="F60" s="636"/>
      <c r="G60" s="648" t="s">
        <v>6</v>
      </c>
      <c r="H60" s="1271" t="s">
        <v>322</v>
      </c>
      <c r="I60" s="1272"/>
      <c r="J60" s="638"/>
      <c r="K60" s="638"/>
      <c r="L60" s="638"/>
      <c r="M60" s="615"/>
      <c r="N60" s="611"/>
      <c r="O60" s="611"/>
      <c r="P60" s="612"/>
    </row>
    <row r="61" spans="1:21" s="35" customFormat="1" ht="12" customHeight="1">
      <c r="A61" s="637"/>
      <c r="B61" s="638"/>
      <c r="C61" s="645" t="s">
        <v>72</v>
      </c>
      <c r="D61" s="1265" t="s">
        <v>274</v>
      </c>
      <c r="E61" s="1266"/>
      <c r="F61" s="636"/>
      <c r="G61" s="648" t="s">
        <v>93</v>
      </c>
      <c r="H61" s="1271" t="s">
        <v>754</v>
      </c>
      <c r="I61" s="1272"/>
      <c r="J61" s="638"/>
      <c r="K61" s="638"/>
      <c r="L61" s="638"/>
      <c r="M61" s="615"/>
      <c r="N61" s="611"/>
      <c r="O61" s="611"/>
      <c r="P61" s="610"/>
    </row>
    <row r="62" spans="1:21" ht="12" customHeight="1" thickBot="1">
      <c r="A62" s="639"/>
      <c r="B62" s="640"/>
      <c r="C62" s="802" t="s">
        <v>127</v>
      </c>
      <c r="D62" s="1432" t="s">
        <v>225</v>
      </c>
      <c r="E62" s="1433"/>
      <c r="F62" s="918"/>
      <c r="G62" s="845" t="s">
        <v>120</v>
      </c>
      <c r="H62" s="1434" t="s">
        <v>600</v>
      </c>
      <c r="I62" s="1435"/>
      <c r="J62" s="640"/>
      <c r="K62" s="640"/>
      <c r="L62" s="640"/>
      <c r="M62" s="615"/>
      <c r="N62" s="613"/>
      <c r="O62" s="613"/>
      <c r="P62" s="610"/>
    </row>
    <row r="63" spans="1:21" ht="6" customHeight="1">
      <c r="A63" s="1211" t="s">
        <v>650</v>
      </c>
      <c r="B63" s="1213"/>
      <c r="C63" s="1466" t="s">
        <v>858</v>
      </c>
      <c r="D63" s="1467"/>
      <c r="E63" s="1468"/>
      <c r="F63" s="919"/>
      <c r="G63" s="1466" t="s">
        <v>859</v>
      </c>
      <c r="H63" s="1467"/>
      <c r="I63" s="1468"/>
      <c r="J63" s="640"/>
      <c r="K63" s="640"/>
      <c r="L63" s="640"/>
      <c r="M63" s="615"/>
      <c r="N63" s="614"/>
      <c r="O63" s="614"/>
      <c r="P63" s="610"/>
    </row>
    <row r="64" spans="1:21" ht="6" customHeight="1" thickBot="1">
      <c r="A64" s="1214"/>
      <c r="B64" s="1216"/>
      <c r="C64" s="1469"/>
      <c r="D64" s="1470"/>
      <c r="E64" s="1471"/>
      <c r="F64" s="920"/>
      <c r="G64" s="1469"/>
      <c r="H64" s="1470"/>
      <c r="I64" s="1471"/>
      <c r="J64" s="642"/>
      <c r="K64" s="642"/>
      <c r="L64" s="642"/>
      <c r="M64" s="630"/>
      <c r="N64" s="631"/>
      <c r="O64" s="631"/>
      <c r="P64" s="632"/>
    </row>
  </sheetData>
  <sortState ref="B3:L10">
    <sortCondition descending="1" ref="L10"/>
  </sortState>
  <mergeCells count="77">
    <mergeCell ref="A1:P1"/>
    <mergeCell ref="A55:C55"/>
    <mergeCell ref="M56:P57"/>
    <mergeCell ref="H17:I17"/>
    <mergeCell ref="C18:E18"/>
    <mergeCell ref="F18:H18"/>
    <mergeCell ref="M18:P18"/>
    <mergeCell ref="C19:E19"/>
    <mergeCell ref="F19:H19"/>
    <mergeCell ref="C20:E20"/>
    <mergeCell ref="F20:H20"/>
    <mergeCell ref="C21:E21"/>
    <mergeCell ref="F21:H21"/>
    <mergeCell ref="M2:P10"/>
    <mergeCell ref="C12:L12"/>
    <mergeCell ref="H13:I13"/>
    <mergeCell ref="H14:I14"/>
    <mergeCell ref="H15:I15"/>
    <mergeCell ref="H16:I16"/>
    <mergeCell ref="C23:L23"/>
    <mergeCell ref="H24:I24"/>
    <mergeCell ref="H25:I25"/>
    <mergeCell ref="H26:I26"/>
    <mergeCell ref="H27:I27"/>
    <mergeCell ref="H58:I58"/>
    <mergeCell ref="M29:P29"/>
    <mergeCell ref="M33:P33"/>
    <mergeCell ref="D54:P54"/>
    <mergeCell ref="C34:L34"/>
    <mergeCell ref="F41:H41"/>
    <mergeCell ref="H35:I35"/>
    <mergeCell ref="H36:I36"/>
    <mergeCell ref="H37:I37"/>
    <mergeCell ref="H38:I38"/>
    <mergeCell ref="H39:I39"/>
    <mergeCell ref="C42:E42"/>
    <mergeCell ref="C30:E30"/>
    <mergeCell ref="F30:H30"/>
    <mergeCell ref="M30:P32"/>
    <mergeCell ref="C31:E31"/>
    <mergeCell ref="F31:H31"/>
    <mergeCell ref="C32:E32"/>
    <mergeCell ref="F32:H32"/>
    <mergeCell ref="A63:B64"/>
    <mergeCell ref="C63:E64"/>
    <mergeCell ref="G63:I64"/>
    <mergeCell ref="H28:I28"/>
    <mergeCell ref="C29:E29"/>
    <mergeCell ref="F29:H29"/>
    <mergeCell ref="D62:E62"/>
    <mergeCell ref="H62:I62"/>
    <mergeCell ref="D61:E61"/>
    <mergeCell ref="H61:I61"/>
    <mergeCell ref="D59:E59"/>
    <mergeCell ref="H59:I59"/>
    <mergeCell ref="D60:E60"/>
    <mergeCell ref="H60:I60"/>
    <mergeCell ref="D58:E58"/>
    <mergeCell ref="C41:E41"/>
    <mergeCell ref="F42:H42"/>
    <mergeCell ref="C43:E43"/>
    <mergeCell ref="F43:H43"/>
    <mergeCell ref="M40:P41"/>
    <mergeCell ref="C40:E40"/>
    <mergeCell ref="F40:H40"/>
    <mergeCell ref="C45:L45"/>
    <mergeCell ref="H46:I46"/>
    <mergeCell ref="H47:I47"/>
    <mergeCell ref="H48:I48"/>
    <mergeCell ref="H49:I49"/>
    <mergeCell ref="F52:H52"/>
    <mergeCell ref="C52:E52"/>
    <mergeCell ref="M53:P53"/>
    <mergeCell ref="C50:E50"/>
    <mergeCell ref="F50:H50"/>
    <mergeCell ref="C51:E51"/>
    <mergeCell ref="F51:H51"/>
  </mergeCells>
  <pageMargins left="0" right="0" top="0" bottom="0" header="0.31496062992125984" footer="0.31496062992125984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73"/>
  <sheetViews>
    <sheetView zoomScale="160" zoomScaleNormal="160" workbookViewId="0">
      <selection activeCell="AQ7" sqref="AQ7"/>
    </sheetView>
  </sheetViews>
  <sheetFormatPr defaultColWidth="9.140625" defaultRowHeight="14.25"/>
  <cols>
    <col min="1" max="1" width="3.28515625" style="212" customWidth="1"/>
    <col min="2" max="2" width="8.42578125" style="213" customWidth="1"/>
    <col min="3" max="3" width="6.85546875" style="213" customWidth="1"/>
    <col min="4" max="4" width="5.42578125" style="211" customWidth="1"/>
    <col min="5" max="11" width="11.7109375" style="211" hidden="1" customWidth="1"/>
    <col min="12" max="12" width="20.28515625" style="211" hidden="1" customWidth="1"/>
    <col min="13" max="13" width="5.85546875" style="211" customWidth="1"/>
    <col min="14" max="14" width="2.85546875" style="258" customWidth="1"/>
    <col min="15" max="15" width="4" style="211" customWidth="1"/>
    <col min="16" max="16" width="8.42578125" style="211" customWidth="1"/>
    <col min="17" max="17" width="6.42578125" style="211" customWidth="1"/>
    <col min="18" max="18" width="5.42578125" style="212" customWidth="1"/>
    <col min="19" max="26" width="7.7109375" style="211" hidden="1" customWidth="1"/>
    <col min="27" max="27" width="5.85546875" style="211" customWidth="1"/>
    <col min="28" max="28" width="6.28515625" style="211" customWidth="1"/>
    <col min="29" max="29" width="2.85546875" style="211" customWidth="1"/>
    <col min="30" max="30" width="3.5703125" style="211" customWidth="1"/>
    <col min="31" max="31" width="8.7109375" style="211" customWidth="1"/>
    <col min="32" max="32" width="6.42578125" style="211" customWidth="1"/>
    <col min="33" max="33" width="5.42578125" style="212" customWidth="1"/>
    <col min="34" max="41" width="7.7109375" style="211" hidden="1" customWidth="1"/>
    <col min="42" max="42" width="5.85546875" style="211" customWidth="1"/>
    <col min="43" max="16384" width="9.140625" style="211"/>
  </cols>
  <sheetData>
    <row r="1" spans="1:42" s="56" customFormat="1" ht="21" customHeight="1">
      <c r="A1" s="54" t="s">
        <v>208</v>
      </c>
      <c r="B1" s="54"/>
      <c r="C1" s="54"/>
      <c r="D1" s="54"/>
      <c r="E1" s="55"/>
      <c r="F1" s="54"/>
      <c r="G1" s="54"/>
      <c r="H1" s="54"/>
      <c r="I1" s="54"/>
      <c r="J1" s="54"/>
      <c r="K1" s="54"/>
      <c r="L1" s="54"/>
      <c r="M1" s="54"/>
      <c r="Q1" s="54" t="s">
        <v>313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D1" s="54"/>
      <c r="AE1" s="54"/>
      <c r="AF1" s="247"/>
      <c r="AG1" s="248"/>
      <c r="AH1" s="248"/>
      <c r="AI1" s="248"/>
      <c r="AJ1" s="248"/>
      <c r="AK1" s="248"/>
      <c r="AL1" s="248"/>
      <c r="AM1" s="248"/>
      <c r="AN1" s="248"/>
      <c r="AO1" s="248"/>
      <c r="AP1" s="365" t="s">
        <v>432</v>
      </c>
    </row>
    <row r="2" spans="1:42" s="86" customFormat="1" ht="14.25" customHeight="1">
      <c r="A2" s="86" t="s">
        <v>185</v>
      </c>
      <c r="D2" s="87"/>
      <c r="M2" s="87"/>
      <c r="O2" s="325" t="s">
        <v>20</v>
      </c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78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7" t="s">
        <v>26</v>
      </c>
    </row>
    <row r="3" spans="1:42" s="391" customFormat="1" ht="9" customHeight="1">
      <c r="A3" s="1454" t="s">
        <v>16</v>
      </c>
      <c r="B3" s="1454" t="s">
        <v>23</v>
      </c>
      <c r="C3" s="1454" t="s">
        <v>24</v>
      </c>
      <c r="D3" s="1454" t="s">
        <v>3</v>
      </c>
      <c r="E3" s="1452" t="s">
        <v>19</v>
      </c>
      <c r="F3" s="1452" t="s">
        <v>19</v>
      </c>
      <c r="G3" s="1452" t="s">
        <v>19</v>
      </c>
      <c r="H3" s="1452" t="s">
        <v>19</v>
      </c>
      <c r="I3" s="1452" t="s">
        <v>19</v>
      </c>
      <c r="J3" s="1452" t="s">
        <v>19</v>
      </c>
      <c r="K3" s="1452" t="s">
        <v>19</v>
      </c>
      <c r="L3" s="1452" t="s">
        <v>19</v>
      </c>
      <c r="M3" s="1452" t="s">
        <v>19</v>
      </c>
      <c r="O3" s="1276" t="s">
        <v>16</v>
      </c>
      <c r="P3" s="1276" t="s">
        <v>309</v>
      </c>
      <c r="Q3" s="1276" t="s">
        <v>310</v>
      </c>
      <c r="R3" s="1448" t="s">
        <v>18</v>
      </c>
      <c r="S3" s="392" t="s">
        <v>128</v>
      </c>
      <c r="T3" s="393" t="s">
        <v>129</v>
      </c>
      <c r="U3" s="394" t="s">
        <v>130</v>
      </c>
      <c r="V3" s="394" t="s">
        <v>131</v>
      </c>
      <c r="W3" s="394" t="s">
        <v>132</v>
      </c>
      <c r="X3" s="394" t="s">
        <v>133</v>
      </c>
      <c r="Y3" s="394" t="s">
        <v>134</v>
      </c>
      <c r="Z3" s="392" t="s">
        <v>135</v>
      </c>
      <c r="AA3" s="1450" t="s">
        <v>19</v>
      </c>
      <c r="AB3" s="396" t="s">
        <v>400</v>
      </c>
      <c r="AD3" s="1454" t="s">
        <v>16</v>
      </c>
      <c r="AE3" s="1454" t="s">
        <v>23</v>
      </c>
      <c r="AF3" s="1454" t="s">
        <v>24</v>
      </c>
      <c r="AG3" s="1454" t="s">
        <v>3</v>
      </c>
      <c r="AH3" s="1452" t="s">
        <v>19</v>
      </c>
      <c r="AI3" s="1452" t="s">
        <v>19</v>
      </c>
      <c r="AJ3" s="1452" t="s">
        <v>19</v>
      </c>
      <c r="AK3" s="1452" t="s">
        <v>19</v>
      </c>
      <c r="AL3" s="1452" t="s">
        <v>19</v>
      </c>
      <c r="AM3" s="1452" t="s">
        <v>19</v>
      </c>
      <c r="AN3" s="1452" t="s">
        <v>19</v>
      </c>
      <c r="AO3" s="1452" t="s">
        <v>19</v>
      </c>
      <c r="AP3" s="1452" t="s">
        <v>19</v>
      </c>
    </row>
    <row r="4" spans="1:42" s="391" customFormat="1" ht="6.75" customHeight="1" thickBot="1">
      <c r="A4" s="1455"/>
      <c r="B4" s="1455"/>
      <c r="C4" s="1455"/>
      <c r="D4" s="1455"/>
      <c r="E4" s="1453"/>
      <c r="F4" s="1453"/>
      <c r="G4" s="1453"/>
      <c r="H4" s="1453"/>
      <c r="I4" s="1453"/>
      <c r="J4" s="1453"/>
      <c r="K4" s="1453"/>
      <c r="L4" s="1453"/>
      <c r="M4" s="1453"/>
      <c r="O4" s="1447"/>
      <c r="P4" s="1447"/>
      <c r="Q4" s="1447"/>
      <c r="R4" s="1449"/>
      <c r="S4" s="395" t="s">
        <v>76</v>
      </c>
      <c r="T4" s="395" t="s">
        <v>76</v>
      </c>
      <c r="U4" s="395" t="s">
        <v>76</v>
      </c>
      <c r="V4" s="395" t="s">
        <v>76</v>
      </c>
      <c r="W4" s="395" t="s">
        <v>76</v>
      </c>
      <c r="X4" s="395" t="s">
        <v>76</v>
      </c>
      <c r="Y4" s="395" t="s">
        <v>76</v>
      </c>
      <c r="Z4" s="395" t="s">
        <v>76</v>
      </c>
      <c r="AA4" s="1451"/>
      <c r="AB4" s="397" t="s">
        <v>399</v>
      </c>
      <c r="AD4" s="1455"/>
      <c r="AE4" s="1458"/>
      <c r="AF4" s="1458"/>
      <c r="AG4" s="1458"/>
      <c r="AH4" s="1457"/>
      <c r="AI4" s="1457"/>
      <c r="AJ4" s="1457"/>
      <c r="AK4" s="1457"/>
      <c r="AL4" s="1457"/>
      <c r="AM4" s="1457"/>
      <c r="AN4" s="1457"/>
      <c r="AO4" s="1457"/>
      <c r="AP4" s="1457"/>
    </row>
    <row r="5" spans="1:42" s="250" customFormat="1" ht="9.75" customHeight="1">
      <c r="A5" s="251">
        <v>1</v>
      </c>
      <c r="B5" s="169" t="s">
        <v>97</v>
      </c>
      <c r="C5" s="169" t="s">
        <v>31</v>
      </c>
      <c r="D5" s="249" t="s">
        <v>599</v>
      </c>
      <c r="E5" s="249">
        <v>35</v>
      </c>
      <c r="F5" s="249">
        <v>36</v>
      </c>
      <c r="G5" s="249">
        <v>44</v>
      </c>
      <c r="H5" s="249">
        <v>0</v>
      </c>
      <c r="I5" s="249"/>
      <c r="J5" s="249"/>
      <c r="K5" s="249"/>
      <c r="L5" s="249"/>
      <c r="M5" s="993">
        <v>115</v>
      </c>
      <c r="O5" s="191">
        <v>1</v>
      </c>
      <c r="P5" s="656" t="s">
        <v>279</v>
      </c>
      <c r="Q5" s="664" t="s">
        <v>64</v>
      </c>
      <c r="R5" s="313" t="s">
        <v>34</v>
      </c>
      <c r="S5" s="313">
        <v>32</v>
      </c>
      <c r="T5" s="315">
        <v>32.5</v>
      </c>
      <c r="U5" s="313">
        <v>32</v>
      </c>
      <c r="V5" s="313">
        <v>32</v>
      </c>
      <c r="W5" s="313"/>
      <c r="X5" s="315"/>
      <c r="Y5" s="313"/>
      <c r="Z5" s="315"/>
      <c r="AA5" s="979">
        <f t="shared" ref="AA5:AA20" si="0">SUM(S5:Z5)</f>
        <v>128.5</v>
      </c>
      <c r="AB5" s="980">
        <v>16.0625</v>
      </c>
      <c r="AD5" s="251">
        <v>1</v>
      </c>
      <c r="AE5" s="169" t="s">
        <v>855</v>
      </c>
      <c r="AF5" s="169" t="s">
        <v>123</v>
      </c>
      <c r="AG5" s="313" t="s">
        <v>599</v>
      </c>
      <c r="AH5" s="315">
        <v>25</v>
      </c>
      <c r="AI5" s="315">
        <v>14</v>
      </c>
      <c r="AJ5" s="315">
        <v>15</v>
      </c>
      <c r="AK5" s="313">
        <v>8.5</v>
      </c>
      <c r="AL5" s="319"/>
      <c r="AM5" s="319"/>
      <c r="AN5" s="313"/>
      <c r="AO5" s="863"/>
      <c r="AP5" s="981">
        <v>62.5</v>
      </c>
    </row>
    <row r="6" spans="1:42" s="250" customFormat="1" ht="9.75" customHeight="1">
      <c r="A6" s="253">
        <v>2</v>
      </c>
      <c r="B6" s="169" t="s">
        <v>182</v>
      </c>
      <c r="C6" s="169" t="s">
        <v>49</v>
      </c>
      <c r="D6" s="249" t="s">
        <v>599</v>
      </c>
      <c r="E6" s="249">
        <v>0</v>
      </c>
      <c r="F6" s="249">
        <v>33</v>
      </c>
      <c r="G6" s="249">
        <v>32</v>
      </c>
      <c r="H6" s="249">
        <v>26</v>
      </c>
      <c r="I6" s="252"/>
      <c r="J6" s="252"/>
      <c r="K6" s="249"/>
      <c r="L6" s="252"/>
      <c r="M6" s="993">
        <v>91</v>
      </c>
      <c r="O6" s="355">
        <v>2</v>
      </c>
      <c r="P6" s="719" t="s">
        <v>218</v>
      </c>
      <c r="Q6" s="740" t="s">
        <v>108</v>
      </c>
      <c r="R6" s="313" t="s">
        <v>275</v>
      </c>
      <c r="S6" s="313">
        <v>27.5</v>
      </c>
      <c r="T6" s="315">
        <v>24</v>
      </c>
      <c r="U6" s="313">
        <v>26.5</v>
      </c>
      <c r="V6" s="313">
        <v>19</v>
      </c>
      <c r="W6" s="315"/>
      <c r="X6" s="315"/>
      <c r="Y6" s="315"/>
      <c r="Z6" s="315"/>
      <c r="AA6" s="979">
        <f t="shared" si="0"/>
        <v>97</v>
      </c>
      <c r="AB6" s="980">
        <v>12.125</v>
      </c>
      <c r="AD6" s="253">
        <v>2</v>
      </c>
      <c r="AE6" s="719" t="s">
        <v>299</v>
      </c>
      <c r="AF6" s="740" t="s">
        <v>258</v>
      </c>
      <c r="AG6" s="313" t="s">
        <v>275</v>
      </c>
      <c r="AH6" s="315">
        <v>18.5</v>
      </c>
      <c r="AI6" s="313">
        <v>0</v>
      </c>
      <c r="AJ6" s="313">
        <v>29</v>
      </c>
      <c r="AK6" s="313">
        <v>0</v>
      </c>
      <c r="AL6" s="319"/>
      <c r="AM6" s="319"/>
      <c r="AN6" s="313"/>
      <c r="AO6" s="319"/>
      <c r="AP6" s="981">
        <v>47.5</v>
      </c>
    </row>
    <row r="7" spans="1:42" s="250" customFormat="1" ht="9.75" customHeight="1">
      <c r="A7" s="254">
        <v>3</v>
      </c>
      <c r="B7" s="719" t="s">
        <v>80</v>
      </c>
      <c r="C7" s="719" t="s">
        <v>25</v>
      </c>
      <c r="D7" s="249" t="s">
        <v>50</v>
      </c>
      <c r="E7" s="249">
        <v>20</v>
      </c>
      <c r="F7" s="252">
        <v>14</v>
      </c>
      <c r="G7" s="249">
        <v>20</v>
      </c>
      <c r="H7" s="249">
        <v>35</v>
      </c>
      <c r="I7" s="252"/>
      <c r="J7" s="252"/>
      <c r="K7" s="252"/>
      <c r="L7" s="252"/>
      <c r="M7" s="993">
        <v>89</v>
      </c>
      <c r="O7" s="200">
        <v>3</v>
      </c>
      <c r="P7" s="835" t="s">
        <v>190</v>
      </c>
      <c r="Q7" s="836" t="s">
        <v>213</v>
      </c>
      <c r="R7" s="313" t="s">
        <v>603</v>
      </c>
      <c r="S7" s="313">
        <v>28</v>
      </c>
      <c r="T7" s="315">
        <v>0</v>
      </c>
      <c r="U7" s="313">
        <v>0</v>
      </c>
      <c r="V7" s="313">
        <v>28</v>
      </c>
      <c r="W7" s="313"/>
      <c r="X7" s="315"/>
      <c r="Y7" s="313"/>
      <c r="Z7" s="315"/>
      <c r="AA7" s="979">
        <f t="shared" si="0"/>
        <v>56</v>
      </c>
      <c r="AB7" s="980">
        <v>9.3333333333333339</v>
      </c>
      <c r="AD7" s="254">
        <v>3</v>
      </c>
      <c r="AE7" s="169" t="s">
        <v>182</v>
      </c>
      <c r="AF7" s="169" t="s">
        <v>49</v>
      </c>
      <c r="AG7" s="313" t="s">
        <v>599</v>
      </c>
      <c r="AH7" s="313">
        <v>0</v>
      </c>
      <c r="AI7" s="313">
        <v>13.5</v>
      </c>
      <c r="AJ7" s="313">
        <v>25</v>
      </c>
      <c r="AK7" s="313">
        <v>4</v>
      </c>
      <c r="AL7" s="319"/>
      <c r="AM7" s="319"/>
      <c r="AN7" s="313"/>
      <c r="AO7" s="319"/>
      <c r="AP7" s="981">
        <v>42.5</v>
      </c>
    </row>
    <row r="8" spans="1:42" s="250" customFormat="1" ht="9.75" customHeight="1">
      <c r="A8" s="246">
        <v>4</v>
      </c>
      <c r="B8" s="169" t="s">
        <v>855</v>
      </c>
      <c r="C8" s="169" t="s">
        <v>123</v>
      </c>
      <c r="D8" s="249" t="s">
        <v>599</v>
      </c>
      <c r="E8" s="256">
        <v>24</v>
      </c>
      <c r="F8" s="256">
        <v>16</v>
      </c>
      <c r="G8" s="256">
        <v>20</v>
      </c>
      <c r="H8" s="249">
        <v>26</v>
      </c>
      <c r="I8" s="252"/>
      <c r="J8" s="252"/>
      <c r="K8" s="249"/>
      <c r="L8" s="257"/>
      <c r="M8" s="993">
        <v>86</v>
      </c>
      <c r="O8" s="209">
        <v>4</v>
      </c>
      <c r="P8" s="1053" t="s">
        <v>359</v>
      </c>
      <c r="Q8" s="841" t="s">
        <v>47</v>
      </c>
      <c r="R8" s="313" t="s">
        <v>50</v>
      </c>
      <c r="S8" s="313">
        <v>31</v>
      </c>
      <c r="T8" s="315">
        <v>30.5</v>
      </c>
      <c r="U8" s="313">
        <v>0</v>
      </c>
      <c r="V8" s="313">
        <v>0</v>
      </c>
      <c r="W8" s="313"/>
      <c r="X8" s="315"/>
      <c r="Y8" s="313"/>
      <c r="Z8" s="315"/>
      <c r="AA8" s="979">
        <f t="shared" si="0"/>
        <v>61.5</v>
      </c>
      <c r="AB8" s="980">
        <v>8.7857142857142865</v>
      </c>
      <c r="AD8" s="246">
        <v>4</v>
      </c>
      <c r="AE8" s="719" t="s">
        <v>80</v>
      </c>
      <c r="AF8" s="719" t="s">
        <v>25</v>
      </c>
      <c r="AG8" s="313" t="s">
        <v>50</v>
      </c>
      <c r="AH8" s="313">
        <v>19.5</v>
      </c>
      <c r="AI8" s="319">
        <v>5</v>
      </c>
      <c r="AJ8" s="313">
        <v>4</v>
      </c>
      <c r="AK8" s="313">
        <v>13</v>
      </c>
      <c r="AL8" s="319"/>
      <c r="AM8" s="319"/>
      <c r="AN8" s="319"/>
      <c r="AO8" s="319"/>
      <c r="AP8" s="981">
        <v>41.5</v>
      </c>
    </row>
    <row r="9" spans="1:42" s="250" customFormat="1" ht="9.75" customHeight="1">
      <c r="A9" s="246">
        <v>5</v>
      </c>
      <c r="B9" s="740" t="s">
        <v>44</v>
      </c>
      <c r="C9" s="740" t="s">
        <v>21</v>
      </c>
      <c r="D9" s="249" t="s">
        <v>74</v>
      </c>
      <c r="E9" s="249">
        <v>16</v>
      </c>
      <c r="F9" s="252">
        <v>23</v>
      </c>
      <c r="G9" s="249">
        <v>18</v>
      </c>
      <c r="H9" s="249">
        <v>26</v>
      </c>
      <c r="I9" s="252"/>
      <c r="J9" s="252"/>
      <c r="K9" s="252"/>
      <c r="L9" s="252"/>
      <c r="M9" s="993">
        <v>83</v>
      </c>
      <c r="O9" s="209">
        <v>5</v>
      </c>
      <c r="P9" s="203" t="s">
        <v>156</v>
      </c>
      <c r="Q9" s="255" t="s">
        <v>337</v>
      </c>
      <c r="R9" s="313" t="s">
        <v>74</v>
      </c>
      <c r="S9" s="313">
        <v>0</v>
      </c>
      <c r="T9" s="313">
        <v>32</v>
      </c>
      <c r="U9" s="313">
        <v>27.5</v>
      </c>
      <c r="V9" s="313">
        <v>0</v>
      </c>
      <c r="W9" s="313"/>
      <c r="X9" s="315"/>
      <c r="Y9" s="315"/>
      <c r="Z9" s="315"/>
      <c r="AA9" s="979">
        <f t="shared" si="0"/>
        <v>59.5</v>
      </c>
      <c r="AB9" s="980">
        <v>8.5</v>
      </c>
      <c r="AD9" s="246">
        <v>5</v>
      </c>
      <c r="AE9" s="835" t="s">
        <v>586</v>
      </c>
      <c r="AF9" s="836" t="s">
        <v>113</v>
      </c>
      <c r="AG9" s="313" t="s">
        <v>603</v>
      </c>
      <c r="AH9" s="313">
        <v>27.5</v>
      </c>
      <c r="AI9" s="313">
        <v>4</v>
      </c>
      <c r="AJ9" s="313">
        <v>9.5</v>
      </c>
      <c r="AK9" s="313">
        <v>0</v>
      </c>
      <c r="AL9" s="313"/>
      <c r="AM9" s="313"/>
      <c r="AN9" s="319"/>
      <c r="AO9" s="313"/>
      <c r="AP9" s="981">
        <v>41</v>
      </c>
    </row>
    <row r="10" spans="1:42" s="250" customFormat="1" ht="9.75" customHeight="1">
      <c r="A10" s="246">
        <v>6</v>
      </c>
      <c r="B10" s="719" t="s">
        <v>58</v>
      </c>
      <c r="C10" s="719" t="s">
        <v>27</v>
      </c>
      <c r="D10" s="249" t="s">
        <v>50</v>
      </c>
      <c r="E10" s="256">
        <v>7</v>
      </c>
      <c r="F10" s="249">
        <v>10</v>
      </c>
      <c r="G10" s="249">
        <v>14</v>
      </c>
      <c r="H10" s="249">
        <v>21</v>
      </c>
      <c r="I10" s="252"/>
      <c r="J10" s="252"/>
      <c r="K10" s="252"/>
      <c r="L10" s="252"/>
      <c r="M10" s="993">
        <v>52</v>
      </c>
      <c r="O10" s="209">
        <v>6</v>
      </c>
      <c r="P10" s="656" t="s">
        <v>54</v>
      </c>
      <c r="Q10" s="305" t="s">
        <v>55</v>
      </c>
      <c r="R10" s="313" t="s">
        <v>34</v>
      </c>
      <c r="S10" s="315">
        <v>28</v>
      </c>
      <c r="T10" s="315">
        <v>0</v>
      </c>
      <c r="U10" s="315">
        <v>28</v>
      </c>
      <c r="V10" s="313">
        <v>0</v>
      </c>
      <c r="W10" s="315"/>
      <c r="X10" s="315"/>
      <c r="Y10" s="315"/>
      <c r="Z10" s="315"/>
      <c r="AA10" s="979">
        <f t="shared" si="0"/>
        <v>56</v>
      </c>
      <c r="AB10" s="980">
        <v>8</v>
      </c>
      <c r="AD10" s="246">
        <v>6</v>
      </c>
      <c r="AE10" s="740" t="s">
        <v>44</v>
      </c>
      <c r="AF10" s="740" t="s">
        <v>21</v>
      </c>
      <c r="AG10" s="313" t="s">
        <v>74</v>
      </c>
      <c r="AH10" s="313">
        <v>0</v>
      </c>
      <c r="AI10" s="319">
        <v>20</v>
      </c>
      <c r="AJ10" s="313">
        <v>5</v>
      </c>
      <c r="AK10" s="313">
        <v>15</v>
      </c>
      <c r="AL10" s="319"/>
      <c r="AM10" s="319"/>
      <c r="AN10" s="319"/>
      <c r="AO10" s="319"/>
      <c r="AP10" s="981">
        <v>40</v>
      </c>
    </row>
    <row r="11" spans="1:42" s="250" customFormat="1" ht="9.75" customHeight="1">
      <c r="A11" s="246">
        <v>7</v>
      </c>
      <c r="B11" s="660" t="s">
        <v>121</v>
      </c>
      <c r="C11" s="664" t="s">
        <v>81</v>
      </c>
      <c r="D11" s="249" t="s">
        <v>34</v>
      </c>
      <c r="E11" s="249">
        <v>13</v>
      </c>
      <c r="F11" s="256">
        <v>7</v>
      </c>
      <c r="G11" s="249">
        <v>20</v>
      </c>
      <c r="H11" s="249">
        <v>11</v>
      </c>
      <c r="I11" s="249"/>
      <c r="J11" s="256"/>
      <c r="K11" s="249"/>
      <c r="L11" s="256"/>
      <c r="M11" s="993">
        <v>51</v>
      </c>
      <c r="O11" s="209">
        <v>7</v>
      </c>
      <c r="P11" s="203" t="s">
        <v>190</v>
      </c>
      <c r="Q11" s="255" t="s">
        <v>212</v>
      </c>
      <c r="R11" s="313" t="s">
        <v>603</v>
      </c>
      <c r="S11" s="313">
        <v>0</v>
      </c>
      <c r="T11" s="313">
        <v>26.5</v>
      </c>
      <c r="U11" s="313">
        <v>28</v>
      </c>
      <c r="V11" s="313">
        <v>0</v>
      </c>
      <c r="W11" s="313"/>
      <c r="X11" s="315"/>
      <c r="Y11" s="313"/>
      <c r="Z11" s="315"/>
      <c r="AA11" s="979">
        <f t="shared" si="0"/>
        <v>54.5</v>
      </c>
      <c r="AB11" s="980">
        <v>7.7857142857142856</v>
      </c>
      <c r="AD11" s="246">
        <v>7</v>
      </c>
      <c r="AE11" s="660" t="s">
        <v>589</v>
      </c>
      <c r="AF11" s="664" t="s">
        <v>56</v>
      </c>
      <c r="AG11" s="313" t="s">
        <v>34</v>
      </c>
      <c r="AH11" s="313">
        <v>5</v>
      </c>
      <c r="AI11" s="315">
        <v>5</v>
      </c>
      <c r="AJ11" s="313">
        <v>10</v>
      </c>
      <c r="AK11" s="313">
        <v>14</v>
      </c>
      <c r="AL11" s="313"/>
      <c r="AM11" s="315"/>
      <c r="AN11" s="313"/>
      <c r="AO11" s="315"/>
      <c r="AP11" s="981">
        <v>34</v>
      </c>
    </row>
    <row r="12" spans="1:42" s="250" customFormat="1" ht="9.75" customHeight="1">
      <c r="A12" s="246">
        <v>8</v>
      </c>
      <c r="B12" s="740" t="s">
        <v>59</v>
      </c>
      <c r="C12" s="740" t="s">
        <v>60</v>
      </c>
      <c r="D12" s="249" t="s">
        <v>74</v>
      </c>
      <c r="E12" s="249">
        <v>0</v>
      </c>
      <c r="F12" s="249">
        <v>12</v>
      </c>
      <c r="G12" s="249">
        <v>13</v>
      </c>
      <c r="H12" s="249">
        <v>18</v>
      </c>
      <c r="I12" s="249"/>
      <c r="J12" s="249"/>
      <c r="K12" s="249"/>
      <c r="L12" s="249"/>
      <c r="M12" s="993">
        <v>43</v>
      </c>
      <c r="O12" s="209">
        <v>8</v>
      </c>
      <c r="P12" s="676" t="s">
        <v>587</v>
      </c>
      <c r="Q12" s="653" t="s">
        <v>31</v>
      </c>
      <c r="R12" s="313" t="s">
        <v>601</v>
      </c>
      <c r="S12" s="313">
        <v>29</v>
      </c>
      <c r="T12" s="315">
        <v>25</v>
      </c>
      <c r="U12" s="313">
        <v>0</v>
      </c>
      <c r="V12" s="313">
        <v>0</v>
      </c>
      <c r="W12" s="313"/>
      <c r="X12" s="315"/>
      <c r="Y12" s="313"/>
      <c r="Z12" s="315"/>
      <c r="AA12" s="979">
        <f t="shared" si="0"/>
        <v>54</v>
      </c>
      <c r="AB12" s="980">
        <v>7.7142857142857144</v>
      </c>
      <c r="AD12" s="246">
        <v>8</v>
      </c>
      <c r="AE12" s="656" t="s">
        <v>48</v>
      </c>
      <c r="AF12" s="713" t="s">
        <v>27</v>
      </c>
      <c r="AG12" s="313" t="s">
        <v>34</v>
      </c>
      <c r="AH12" s="313">
        <v>15</v>
      </c>
      <c r="AI12" s="315">
        <v>5</v>
      </c>
      <c r="AJ12" s="313">
        <v>13.5</v>
      </c>
      <c r="AK12" s="313">
        <v>0</v>
      </c>
      <c r="AL12" s="313"/>
      <c r="AM12" s="315"/>
      <c r="AN12" s="313"/>
      <c r="AO12" s="315"/>
      <c r="AP12" s="981">
        <v>33.5</v>
      </c>
    </row>
    <row r="13" spans="1:42" s="250" customFormat="1" ht="9.75" customHeight="1">
      <c r="A13" s="246">
        <v>9</v>
      </c>
      <c r="B13" s="719" t="s">
        <v>291</v>
      </c>
      <c r="C13" s="740" t="s">
        <v>47</v>
      </c>
      <c r="D13" s="249" t="s">
        <v>275</v>
      </c>
      <c r="E13" s="249">
        <v>7</v>
      </c>
      <c r="F13" s="249">
        <v>6</v>
      </c>
      <c r="G13" s="249">
        <v>11</v>
      </c>
      <c r="H13" s="249">
        <v>17</v>
      </c>
      <c r="I13" s="249"/>
      <c r="J13" s="249"/>
      <c r="K13" s="249"/>
      <c r="L13" s="249"/>
      <c r="M13" s="993">
        <v>41</v>
      </c>
      <c r="O13" s="209">
        <v>9</v>
      </c>
      <c r="P13" s="1143" t="s">
        <v>698</v>
      </c>
      <c r="Q13" s="1147" t="s">
        <v>699</v>
      </c>
      <c r="R13" s="313" t="s">
        <v>599</v>
      </c>
      <c r="S13" s="313">
        <v>0</v>
      </c>
      <c r="T13" s="315">
        <v>31</v>
      </c>
      <c r="U13" s="313">
        <v>0</v>
      </c>
      <c r="V13" s="313">
        <v>25.5</v>
      </c>
      <c r="W13" s="315"/>
      <c r="X13" s="315"/>
      <c r="Y13" s="315"/>
      <c r="Z13" s="315"/>
      <c r="AA13" s="979">
        <f t="shared" si="0"/>
        <v>56.5</v>
      </c>
      <c r="AB13" s="980">
        <v>7.0625</v>
      </c>
      <c r="AD13" s="246">
        <v>9</v>
      </c>
      <c r="AE13" s="835" t="s">
        <v>190</v>
      </c>
      <c r="AF13" s="836" t="s">
        <v>92</v>
      </c>
      <c r="AG13" s="313" t="s">
        <v>603</v>
      </c>
      <c r="AH13" s="313">
        <v>10</v>
      </c>
      <c r="AI13" s="313">
        <v>4</v>
      </c>
      <c r="AJ13" s="313">
        <v>4</v>
      </c>
      <c r="AK13" s="313">
        <v>14.5</v>
      </c>
      <c r="AL13" s="313"/>
      <c r="AM13" s="313"/>
      <c r="AN13" s="319"/>
      <c r="AO13" s="313"/>
      <c r="AP13" s="981">
        <v>32.5</v>
      </c>
    </row>
    <row r="14" spans="1:42" s="250" customFormat="1" ht="9.75" customHeight="1">
      <c r="A14" s="246">
        <v>9</v>
      </c>
      <c r="B14" s="660" t="s">
        <v>589</v>
      </c>
      <c r="C14" s="664" t="s">
        <v>56</v>
      </c>
      <c r="D14" s="249" t="s">
        <v>34</v>
      </c>
      <c r="E14" s="249">
        <v>14</v>
      </c>
      <c r="F14" s="256">
        <v>7</v>
      </c>
      <c r="G14" s="249">
        <v>10</v>
      </c>
      <c r="H14" s="249">
        <v>10</v>
      </c>
      <c r="I14" s="249"/>
      <c r="J14" s="256"/>
      <c r="K14" s="249"/>
      <c r="L14" s="256"/>
      <c r="M14" s="993">
        <v>41</v>
      </c>
      <c r="O14" s="209">
        <v>10</v>
      </c>
      <c r="P14" s="169" t="s">
        <v>182</v>
      </c>
      <c r="Q14" s="169" t="s">
        <v>49</v>
      </c>
      <c r="R14" s="313" t="s">
        <v>599</v>
      </c>
      <c r="S14" s="319">
        <v>32.5</v>
      </c>
      <c r="T14" s="315">
        <v>0</v>
      </c>
      <c r="U14" s="313">
        <v>0</v>
      </c>
      <c r="V14" s="313">
        <v>0</v>
      </c>
      <c r="W14" s="313"/>
      <c r="X14" s="315"/>
      <c r="Y14" s="313"/>
      <c r="Z14" s="315"/>
      <c r="AA14" s="979">
        <f t="shared" si="0"/>
        <v>32.5</v>
      </c>
      <c r="AB14" s="980">
        <v>5.416666666666667</v>
      </c>
      <c r="AD14" s="246">
        <v>10</v>
      </c>
      <c r="AE14" s="719" t="s">
        <v>635</v>
      </c>
      <c r="AF14" s="719" t="s">
        <v>305</v>
      </c>
      <c r="AG14" s="313" t="s">
        <v>50</v>
      </c>
      <c r="AH14" s="313">
        <v>4</v>
      </c>
      <c r="AI14" s="313">
        <v>5</v>
      </c>
      <c r="AJ14" s="313">
        <v>10</v>
      </c>
      <c r="AK14" s="313">
        <v>9</v>
      </c>
      <c r="AL14" s="313"/>
      <c r="AM14" s="313"/>
      <c r="AN14" s="319"/>
      <c r="AO14" s="313"/>
      <c r="AP14" s="981">
        <v>28</v>
      </c>
    </row>
    <row r="15" spans="1:42" s="250" customFormat="1" ht="9.75" customHeight="1">
      <c r="A15" s="246">
        <v>11</v>
      </c>
      <c r="B15" s="719" t="s">
        <v>857</v>
      </c>
      <c r="C15" s="719" t="s">
        <v>305</v>
      </c>
      <c r="D15" s="249" t="s">
        <v>50</v>
      </c>
      <c r="E15" s="249">
        <v>11</v>
      </c>
      <c r="F15" s="249">
        <v>7</v>
      </c>
      <c r="G15" s="249">
        <v>9</v>
      </c>
      <c r="H15" s="249">
        <v>13</v>
      </c>
      <c r="I15" s="249"/>
      <c r="J15" s="249"/>
      <c r="K15" s="252"/>
      <c r="L15" s="249"/>
      <c r="M15" s="993">
        <v>40</v>
      </c>
      <c r="O15" s="209">
        <v>11</v>
      </c>
      <c r="P15" s="169" t="s">
        <v>308</v>
      </c>
      <c r="Q15" s="169" t="s">
        <v>100</v>
      </c>
      <c r="R15" s="313" t="s">
        <v>599</v>
      </c>
      <c r="S15" s="315">
        <v>0</v>
      </c>
      <c r="T15" s="315">
        <v>0</v>
      </c>
      <c r="U15" s="313">
        <v>31.5</v>
      </c>
      <c r="V15" s="313">
        <v>0</v>
      </c>
      <c r="W15" s="315"/>
      <c r="X15" s="315"/>
      <c r="Y15" s="315"/>
      <c r="Z15" s="315"/>
      <c r="AA15" s="979">
        <f t="shared" si="0"/>
        <v>31.5</v>
      </c>
      <c r="AB15" s="980">
        <v>5.25</v>
      </c>
      <c r="AD15" s="246">
        <v>11</v>
      </c>
      <c r="AE15" s="660" t="s">
        <v>121</v>
      </c>
      <c r="AF15" s="664" t="s">
        <v>81</v>
      </c>
      <c r="AG15" s="313" t="s">
        <v>34</v>
      </c>
      <c r="AH15" s="313">
        <v>10</v>
      </c>
      <c r="AI15" s="315">
        <v>5</v>
      </c>
      <c r="AJ15" s="313">
        <v>4.5</v>
      </c>
      <c r="AK15" s="313">
        <v>5</v>
      </c>
      <c r="AL15" s="313"/>
      <c r="AM15" s="315"/>
      <c r="AN15" s="313"/>
      <c r="AO15" s="315"/>
      <c r="AP15" s="981">
        <v>24.5</v>
      </c>
    </row>
    <row r="16" spans="1:42" s="250" customFormat="1" ht="9.75" customHeight="1">
      <c r="A16" s="246">
        <v>12</v>
      </c>
      <c r="B16" s="835" t="s">
        <v>586</v>
      </c>
      <c r="C16" s="836" t="s">
        <v>113</v>
      </c>
      <c r="D16" s="249" t="s">
        <v>603</v>
      </c>
      <c r="E16" s="249">
        <v>19</v>
      </c>
      <c r="F16" s="249">
        <v>7</v>
      </c>
      <c r="G16" s="249">
        <v>9</v>
      </c>
      <c r="H16" s="249">
        <v>0</v>
      </c>
      <c r="I16" s="249"/>
      <c r="J16" s="249"/>
      <c r="K16" s="252"/>
      <c r="L16" s="249"/>
      <c r="M16" s="993">
        <v>35</v>
      </c>
      <c r="O16" s="209">
        <v>12</v>
      </c>
      <c r="P16" s="740" t="s">
        <v>247</v>
      </c>
      <c r="Q16" s="740" t="s">
        <v>100</v>
      </c>
      <c r="R16" s="313" t="s">
        <v>74</v>
      </c>
      <c r="S16" s="315">
        <v>0</v>
      </c>
      <c r="T16" s="315">
        <v>0</v>
      </c>
      <c r="U16" s="313">
        <v>30.5</v>
      </c>
      <c r="V16" s="313">
        <v>0</v>
      </c>
      <c r="W16" s="315"/>
      <c r="X16" s="315"/>
      <c r="Y16" s="315"/>
      <c r="Z16" s="315"/>
      <c r="AA16" s="979">
        <f t="shared" si="0"/>
        <v>30.5</v>
      </c>
      <c r="AB16" s="980">
        <v>5.083333333333333</v>
      </c>
      <c r="AD16" s="246">
        <v>11</v>
      </c>
      <c r="AE16" s="719" t="s">
        <v>291</v>
      </c>
      <c r="AF16" s="740" t="s">
        <v>47</v>
      </c>
      <c r="AG16" s="313" t="s">
        <v>275</v>
      </c>
      <c r="AH16" s="313">
        <v>0</v>
      </c>
      <c r="AI16" s="313">
        <v>4</v>
      </c>
      <c r="AJ16" s="313">
        <v>0</v>
      </c>
      <c r="AK16" s="313">
        <v>20.5</v>
      </c>
      <c r="AL16" s="313"/>
      <c r="AM16" s="313"/>
      <c r="AN16" s="313"/>
      <c r="AO16" s="313"/>
      <c r="AP16" s="981">
        <v>24.5</v>
      </c>
    </row>
    <row r="17" spans="1:42" s="250" customFormat="1" ht="9.75" customHeight="1">
      <c r="A17" s="246">
        <v>13</v>
      </c>
      <c r="B17" s="656" t="s">
        <v>48</v>
      </c>
      <c r="C17" s="713" t="s">
        <v>27</v>
      </c>
      <c r="D17" s="249" t="s">
        <v>34</v>
      </c>
      <c r="E17" s="249">
        <v>13</v>
      </c>
      <c r="F17" s="256">
        <v>8</v>
      </c>
      <c r="G17" s="249">
        <v>8</v>
      </c>
      <c r="H17" s="249">
        <v>5</v>
      </c>
      <c r="I17" s="249"/>
      <c r="J17" s="256"/>
      <c r="K17" s="249"/>
      <c r="L17" s="256"/>
      <c r="M17" s="993">
        <v>34</v>
      </c>
      <c r="O17" s="209">
        <v>13</v>
      </c>
      <c r="P17" s="740" t="s">
        <v>327</v>
      </c>
      <c r="Q17" s="740" t="s">
        <v>51</v>
      </c>
      <c r="R17" s="313" t="s">
        <v>74</v>
      </c>
      <c r="S17" s="315">
        <v>0</v>
      </c>
      <c r="T17" s="315">
        <v>0</v>
      </c>
      <c r="U17" s="313">
        <v>0</v>
      </c>
      <c r="V17" s="313">
        <v>30</v>
      </c>
      <c r="W17" s="315"/>
      <c r="X17" s="315"/>
      <c r="Y17" s="315"/>
      <c r="Z17" s="315"/>
      <c r="AA17" s="979">
        <f t="shared" si="0"/>
        <v>30</v>
      </c>
      <c r="AB17" s="980">
        <v>5</v>
      </c>
      <c r="AD17" s="246">
        <v>11</v>
      </c>
      <c r="AE17" s="835" t="s">
        <v>86</v>
      </c>
      <c r="AF17" s="836" t="s">
        <v>31</v>
      </c>
      <c r="AG17" s="313" t="s">
        <v>603</v>
      </c>
      <c r="AH17" s="315">
        <v>0</v>
      </c>
      <c r="AI17" s="313">
        <v>24.5</v>
      </c>
      <c r="AJ17" s="313">
        <v>0</v>
      </c>
      <c r="AK17" s="313">
        <v>0</v>
      </c>
      <c r="AL17" s="313"/>
      <c r="AM17" s="313"/>
      <c r="AN17" s="319"/>
      <c r="AO17" s="313"/>
      <c r="AP17" s="981">
        <v>24.5</v>
      </c>
    </row>
    <row r="18" spans="1:42" s="250" customFormat="1" ht="9.75" customHeight="1">
      <c r="A18" s="246">
        <v>14</v>
      </c>
      <c r="B18" s="719" t="s">
        <v>299</v>
      </c>
      <c r="C18" s="740" t="s">
        <v>258</v>
      </c>
      <c r="D18" s="249" t="s">
        <v>275</v>
      </c>
      <c r="E18" s="256">
        <v>5</v>
      </c>
      <c r="F18" s="249">
        <v>0</v>
      </c>
      <c r="G18" s="249">
        <v>28</v>
      </c>
      <c r="H18" s="249">
        <v>0</v>
      </c>
      <c r="I18" s="252"/>
      <c r="J18" s="252"/>
      <c r="K18" s="249"/>
      <c r="L18" s="252"/>
      <c r="M18" s="993">
        <v>33</v>
      </c>
      <c r="O18" s="209">
        <v>14</v>
      </c>
      <c r="P18" s="740" t="s">
        <v>125</v>
      </c>
      <c r="Q18" s="740" t="s">
        <v>124</v>
      </c>
      <c r="R18" s="313" t="s">
        <v>50</v>
      </c>
      <c r="S18" s="315">
        <v>0</v>
      </c>
      <c r="T18" s="315">
        <v>0</v>
      </c>
      <c r="U18" s="313">
        <v>0</v>
      </c>
      <c r="V18" s="313">
        <v>19</v>
      </c>
      <c r="W18" s="315"/>
      <c r="X18" s="315"/>
      <c r="Y18" s="315"/>
      <c r="Z18" s="315"/>
      <c r="AA18" s="979">
        <f t="shared" si="0"/>
        <v>19</v>
      </c>
      <c r="AB18" s="980">
        <v>3.1666666666666665</v>
      </c>
      <c r="AD18" s="246">
        <v>14</v>
      </c>
      <c r="AE18" s="656" t="s">
        <v>596</v>
      </c>
      <c r="AF18" s="305" t="s">
        <v>597</v>
      </c>
      <c r="AG18" s="313" t="s">
        <v>34</v>
      </c>
      <c r="AH18" s="313">
        <v>8</v>
      </c>
      <c r="AI18" s="313">
        <v>5</v>
      </c>
      <c r="AJ18" s="313">
        <v>9.5</v>
      </c>
      <c r="AK18" s="313">
        <v>0</v>
      </c>
      <c r="AL18" s="313"/>
      <c r="AM18" s="315"/>
      <c r="AN18" s="313"/>
      <c r="AO18" s="315"/>
      <c r="AP18" s="981">
        <v>22.5</v>
      </c>
    </row>
    <row r="19" spans="1:42" s="250" customFormat="1" ht="9.75" customHeight="1">
      <c r="A19" s="246">
        <v>14</v>
      </c>
      <c r="B19" s="669" t="s">
        <v>595</v>
      </c>
      <c r="C19" s="305" t="s">
        <v>61</v>
      </c>
      <c r="D19" s="249" t="s">
        <v>34</v>
      </c>
      <c r="E19" s="249">
        <v>14</v>
      </c>
      <c r="F19" s="249">
        <v>9</v>
      </c>
      <c r="G19" s="249">
        <v>0</v>
      </c>
      <c r="H19" s="249">
        <v>10</v>
      </c>
      <c r="I19" s="249"/>
      <c r="J19" s="256"/>
      <c r="K19" s="249"/>
      <c r="L19" s="256"/>
      <c r="M19" s="993">
        <v>33</v>
      </c>
      <c r="O19" s="209">
        <v>15</v>
      </c>
      <c r="P19" s="740" t="s">
        <v>215</v>
      </c>
      <c r="Q19" s="740" t="s">
        <v>57</v>
      </c>
      <c r="R19" s="313" t="s">
        <v>50</v>
      </c>
      <c r="S19" s="315">
        <v>0</v>
      </c>
      <c r="T19" s="315">
        <v>0</v>
      </c>
      <c r="U19" s="313">
        <v>0</v>
      </c>
      <c r="V19" s="313">
        <v>10</v>
      </c>
      <c r="W19" s="315"/>
      <c r="X19" s="315"/>
      <c r="Y19" s="315"/>
      <c r="Z19" s="315"/>
      <c r="AA19" s="979">
        <f t="shared" si="0"/>
        <v>10</v>
      </c>
      <c r="AB19" s="980">
        <v>1.6666666666666667</v>
      </c>
      <c r="AD19" s="246">
        <v>14</v>
      </c>
      <c r="AE19" s="169" t="s">
        <v>196</v>
      </c>
      <c r="AF19" s="169" t="s">
        <v>100</v>
      </c>
      <c r="AG19" s="313" t="s">
        <v>601</v>
      </c>
      <c r="AH19" s="313">
        <v>22.5</v>
      </c>
      <c r="AI19" s="313">
        <v>0</v>
      </c>
      <c r="AJ19" s="313">
        <v>0</v>
      </c>
      <c r="AK19" s="313">
        <v>0</v>
      </c>
      <c r="AL19" s="319"/>
      <c r="AM19" s="319"/>
      <c r="AN19" s="313"/>
      <c r="AO19" s="863"/>
      <c r="AP19" s="981">
        <v>22.5</v>
      </c>
    </row>
    <row r="20" spans="1:42" s="250" customFormat="1" ht="9.75" customHeight="1">
      <c r="A20" s="246">
        <v>16</v>
      </c>
      <c r="B20" s="719" t="s">
        <v>297</v>
      </c>
      <c r="C20" s="740" t="s">
        <v>298</v>
      </c>
      <c r="D20" s="249" t="s">
        <v>275</v>
      </c>
      <c r="E20" s="249">
        <v>13</v>
      </c>
      <c r="F20" s="249">
        <v>16</v>
      </c>
      <c r="G20" s="249">
        <v>0</v>
      </c>
      <c r="H20" s="249">
        <v>0</v>
      </c>
      <c r="I20" s="252"/>
      <c r="J20" s="252"/>
      <c r="K20" s="249"/>
      <c r="L20" s="252"/>
      <c r="M20" s="993">
        <v>29</v>
      </c>
      <c r="O20" s="209">
        <v>16</v>
      </c>
      <c r="P20" s="740" t="s">
        <v>195</v>
      </c>
      <c r="Q20" s="740" t="s">
        <v>62</v>
      </c>
      <c r="R20" s="313" t="s">
        <v>275</v>
      </c>
      <c r="S20" s="315">
        <v>0</v>
      </c>
      <c r="T20" s="315">
        <v>0</v>
      </c>
      <c r="U20" s="313">
        <v>0</v>
      </c>
      <c r="V20" s="313">
        <v>8</v>
      </c>
      <c r="W20" s="315"/>
      <c r="X20" s="315"/>
      <c r="Y20" s="315"/>
      <c r="Z20" s="315"/>
      <c r="AA20" s="979">
        <f t="shared" si="0"/>
        <v>8</v>
      </c>
      <c r="AB20" s="980">
        <v>1.3333333333333333</v>
      </c>
      <c r="AD20" s="246">
        <v>16</v>
      </c>
      <c r="AE20" s="666" t="s">
        <v>588</v>
      </c>
      <c r="AF20" s="667" t="s">
        <v>79</v>
      </c>
      <c r="AG20" s="313" t="s">
        <v>601</v>
      </c>
      <c r="AH20" s="313">
        <v>9</v>
      </c>
      <c r="AI20" s="313">
        <v>12</v>
      </c>
      <c r="AJ20" s="313">
        <v>0</v>
      </c>
      <c r="AK20" s="313">
        <v>0</v>
      </c>
      <c r="AL20" s="313"/>
      <c r="AM20" s="313"/>
      <c r="AN20" s="313"/>
      <c r="AO20" s="313"/>
      <c r="AP20" s="981">
        <v>21</v>
      </c>
    </row>
    <row r="21" spans="1:42" s="250" customFormat="1" ht="9.75" customHeight="1">
      <c r="A21" s="246">
        <v>16</v>
      </c>
      <c r="B21" s="660" t="s">
        <v>32</v>
      </c>
      <c r="C21" s="664" t="s">
        <v>33</v>
      </c>
      <c r="D21" s="249" t="s">
        <v>34</v>
      </c>
      <c r="E21" s="249">
        <v>29</v>
      </c>
      <c r="F21" s="256">
        <v>0</v>
      </c>
      <c r="G21" s="249">
        <v>0</v>
      </c>
      <c r="H21" s="249">
        <v>0</v>
      </c>
      <c r="I21" s="256"/>
      <c r="J21" s="256"/>
      <c r="K21" s="249"/>
      <c r="L21" s="256"/>
      <c r="M21" s="993">
        <v>29</v>
      </c>
      <c r="N21" s="994"/>
      <c r="O21" s="1459" t="s">
        <v>677</v>
      </c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59"/>
      <c r="AD21" s="246">
        <v>17</v>
      </c>
      <c r="AE21" s="666" t="s">
        <v>188</v>
      </c>
      <c r="AF21" s="666" t="s">
        <v>51</v>
      </c>
      <c r="AG21" s="313" t="s">
        <v>50</v>
      </c>
      <c r="AH21" s="313">
        <v>0</v>
      </c>
      <c r="AI21" s="313">
        <v>10</v>
      </c>
      <c r="AJ21" s="313">
        <v>9</v>
      </c>
      <c r="AK21" s="313">
        <v>0</v>
      </c>
      <c r="AL21" s="313"/>
      <c r="AM21" s="313"/>
      <c r="AN21" s="319"/>
      <c r="AO21" s="313"/>
      <c r="AP21" s="981">
        <v>19</v>
      </c>
    </row>
    <row r="22" spans="1:42" s="250" customFormat="1" ht="9.75" customHeight="1">
      <c r="A22" s="246">
        <v>18</v>
      </c>
      <c r="B22" s="740" t="s">
        <v>122</v>
      </c>
      <c r="C22" s="740" t="s">
        <v>21</v>
      </c>
      <c r="D22" s="249" t="s">
        <v>74</v>
      </c>
      <c r="E22" s="249">
        <v>0</v>
      </c>
      <c r="F22" s="249">
        <v>6</v>
      </c>
      <c r="G22" s="249">
        <v>8</v>
      </c>
      <c r="H22" s="249">
        <v>14</v>
      </c>
      <c r="I22" s="249"/>
      <c r="J22" s="249"/>
      <c r="K22" s="249"/>
      <c r="L22" s="249"/>
      <c r="M22" s="993">
        <v>28</v>
      </c>
      <c r="N22" s="994"/>
      <c r="O22" s="1459"/>
      <c r="P22" s="1459"/>
      <c r="Q22" s="1459"/>
      <c r="R22" s="1459"/>
      <c r="S22" s="1459"/>
      <c r="T22" s="1459"/>
      <c r="U22" s="1459"/>
      <c r="V22" s="1459"/>
      <c r="W22" s="1459"/>
      <c r="X22" s="1459"/>
      <c r="Y22" s="1459"/>
      <c r="Z22" s="1459"/>
      <c r="AA22" s="1459"/>
      <c r="AD22" s="246">
        <v>18</v>
      </c>
      <c r="AE22" s="719" t="s">
        <v>286</v>
      </c>
      <c r="AF22" s="740" t="s">
        <v>81</v>
      </c>
      <c r="AG22" s="313" t="s">
        <v>275</v>
      </c>
      <c r="AH22" s="313">
        <v>4</v>
      </c>
      <c r="AI22" s="313">
        <v>6.5</v>
      </c>
      <c r="AJ22" s="313">
        <v>4</v>
      </c>
      <c r="AK22" s="313">
        <v>4</v>
      </c>
      <c r="AL22" s="313"/>
      <c r="AM22" s="313"/>
      <c r="AN22" s="313"/>
      <c r="AO22" s="313"/>
      <c r="AP22" s="981">
        <v>18.5</v>
      </c>
    </row>
    <row r="23" spans="1:42" ht="9.75" customHeight="1">
      <c r="A23" s="246">
        <v>18</v>
      </c>
      <c r="B23" s="656" t="s">
        <v>70</v>
      </c>
      <c r="C23" s="713" t="s">
        <v>63</v>
      </c>
      <c r="D23" s="249" t="s">
        <v>34</v>
      </c>
      <c r="E23" s="249">
        <v>15</v>
      </c>
      <c r="F23" s="256">
        <v>5</v>
      </c>
      <c r="G23" s="249">
        <v>8</v>
      </c>
      <c r="H23" s="249">
        <v>0</v>
      </c>
      <c r="I23" s="256"/>
      <c r="J23" s="256"/>
      <c r="K23" s="249"/>
      <c r="L23" s="256"/>
      <c r="M23" s="993">
        <v>28</v>
      </c>
      <c r="N23" s="250"/>
      <c r="O23" s="246">
        <v>43</v>
      </c>
      <c r="P23" s="835" t="s">
        <v>590</v>
      </c>
      <c r="Q23" s="836" t="s">
        <v>85</v>
      </c>
      <c r="R23" s="249" t="s">
        <v>603</v>
      </c>
      <c r="S23" s="249">
        <v>0</v>
      </c>
      <c r="T23" s="252">
        <v>5</v>
      </c>
      <c r="U23" s="249">
        <v>4</v>
      </c>
      <c r="V23" s="249">
        <v>0</v>
      </c>
      <c r="W23" s="252"/>
      <c r="X23" s="252"/>
      <c r="Y23" s="252"/>
      <c r="Z23" s="252"/>
      <c r="AA23" s="993">
        <v>9</v>
      </c>
      <c r="AD23" s="246">
        <v>19</v>
      </c>
      <c r="AE23" s="656" t="s">
        <v>557</v>
      </c>
      <c r="AF23" s="305" t="s">
        <v>151</v>
      </c>
      <c r="AG23" s="313" t="s">
        <v>34</v>
      </c>
      <c r="AH23" s="313">
        <v>8</v>
      </c>
      <c r="AI23" s="313">
        <v>0</v>
      </c>
      <c r="AJ23" s="313">
        <v>4</v>
      </c>
      <c r="AK23" s="313">
        <v>5</v>
      </c>
      <c r="AL23" s="313"/>
      <c r="AM23" s="315"/>
      <c r="AN23" s="313"/>
      <c r="AO23" s="315"/>
      <c r="AP23" s="981">
        <v>17</v>
      </c>
    </row>
    <row r="24" spans="1:42" ht="9.75" customHeight="1">
      <c r="A24" s="246">
        <v>20</v>
      </c>
      <c r="B24" s="719" t="s">
        <v>365</v>
      </c>
      <c r="C24" s="719" t="s">
        <v>113</v>
      </c>
      <c r="D24" s="249" t="s">
        <v>50</v>
      </c>
      <c r="E24" s="249">
        <v>0</v>
      </c>
      <c r="F24" s="249">
        <v>16</v>
      </c>
      <c r="G24" s="249">
        <v>10</v>
      </c>
      <c r="H24" s="249">
        <v>0</v>
      </c>
      <c r="I24" s="249"/>
      <c r="J24" s="249"/>
      <c r="K24" s="252"/>
      <c r="L24" s="249"/>
      <c r="M24" s="993">
        <v>26</v>
      </c>
      <c r="N24" s="250"/>
      <c r="O24" s="246">
        <v>43</v>
      </c>
      <c r="P24" s="169" t="s">
        <v>591</v>
      </c>
      <c r="Q24" s="169" t="s">
        <v>27</v>
      </c>
      <c r="R24" s="249" t="s">
        <v>601</v>
      </c>
      <c r="S24" s="249">
        <v>6</v>
      </c>
      <c r="T24" s="249">
        <v>3</v>
      </c>
      <c r="U24" s="249">
        <v>0</v>
      </c>
      <c r="V24" s="249">
        <v>0</v>
      </c>
      <c r="W24" s="249"/>
      <c r="X24" s="249"/>
      <c r="Y24" s="249"/>
      <c r="Z24" s="249"/>
      <c r="AA24" s="993">
        <v>9</v>
      </c>
      <c r="AD24" s="246">
        <v>19</v>
      </c>
      <c r="AE24" s="835" t="s">
        <v>190</v>
      </c>
      <c r="AF24" s="836" t="s">
        <v>42</v>
      </c>
      <c r="AG24" s="313" t="s">
        <v>603</v>
      </c>
      <c r="AH24" s="315">
        <v>0</v>
      </c>
      <c r="AI24" s="313">
        <v>5</v>
      </c>
      <c r="AJ24" s="313">
        <v>8</v>
      </c>
      <c r="AK24" s="313">
        <v>4</v>
      </c>
      <c r="AL24" s="319"/>
      <c r="AM24" s="319"/>
      <c r="AN24" s="319"/>
      <c r="AO24" s="319"/>
      <c r="AP24" s="981">
        <v>17</v>
      </c>
    </row>
    <row r="25" spans="1:42" ht="9.75" customHeight="1">
      <c r="A25" s="246">
        <v>21</v>
      </c>
      <c r="B25" s="666" t="s">
        <v>188</v>
      </c>
      <c r="C25" s="666" t="s">
        <v>51</v>
      </c>
      <c r="D25" s="249" t="s">
        <v>50</v>
      </c>
      <c r="E25" s="249">
        <v>8</v>
      </c>
      <c r="F25" s="249">
        <v>6</v>
      </c>
      <c r="G25" s="249">
        <v>10</v>
      </c>
      <c r="H25" s="249">
        <v>0</v>
      </c>
      <c r="I25" s="249"/>
      <c r="J25" s="249"/>
      <c r="K25" s="252"/>
      <c r="L25" s="249"/>
      <c r="M25" s="993">
        <v>24</v>
      </c>
      <c r="O25" s="246">
        <v>46</v>
      </c>
      <c r="P25" s="1140" t="s">
        <v>190</v>
      </c>
      <c r="Q25" s="1145" t="s">
        <v>92</v>
      </c>
      <c r="R25" s="249" t="s">
        <v>603</v>
      </c>
      <c r="S25" s="249">
        <v>4</v>
      </c>
      <c r="T25" s="249">
        <v>0</v>
      </c>
      <c r="U25" s="249">
        <v>2</v>
      </c>
      <c r="V25" s="249">
        <v>2</v>
      </c>
      <c r="W25" s="249"/>
      <c r="X25" s="249"/>
      <c r="Y25" s="252"/>
      <c r="Z25" s="249"/>
      <c r="AA25" s="993">
        <v>8</v>
      </c>
      <c r="AD25" s="246">
        <v>21</v>
      </c>
      <c r="AE25" s="660" t="s">
        <v>32</v>
      </c>
      <c r="AF25" s="664" t="s">
        <v>33</v>
      </c>
      <c r="AG25" s="313" t="s">
        <v>34</v>
      </c>
      <c r="AH25" s="313">
        <v>14.5</v>
      </c>
      <c r="AI25" s="315">
        <v>0</v>
      </c>
      <c r="AJ25" s="313">
        <v>0</v>
      </c>
      <c r="AK25" s="313">
        <v>0</v>
      </c>
      <c r="AL25" s="315"/>
      <c r="AM25" s="315"/>
      <c r="AN25" s="313"/>
      <c r="AO25" s="315"/>
      <c r="AP25" s="981">
        <v>14.5</v>
      </c>
    </row>
    <row r="26" spans="1:42" ht="9.75" customHeight="1">
      <c r="A26" s="246">
        <v>21</v>
      </c>
      <c r="B26" s="169" t="s">
        <v>109</v>
      </c>
      <c r="C26" s="169" t="s">
        <v>62</v>
      </c>
      <c r="D26" s="249" t="s">
        <v>601</v>
      </c>
      <c r="E26" s="256">
        <v>0</v>
      </c>
      <c r="F26" s="256">
        <v>24</v>
      </c>
      <c r="G26" s="256">
        <v>0</v>
      </c>
      <c r="H26" s="249">
        <v>0</v>
      </c>
      <c r="I26" s="252"/>
      <c r="J26" s="252"/>
      <c r="K26" s="249"/>
      <c r="L26" s="257"/>
      <c r="M26" s="993">
        <v>24</v>
      </c>
      <c r="O26" s="246">
        <v>46</v>
      </c>
      <c r="P26" s="1141" t="s">
        <v>190</v>
      </c>
      <c r="Q26" s="836" t="s">
        <v>42</v>
      </c>
      <c r="R26" s="249" t="s">
        <v>603</v>
      </c>
      <c r="S26" s="256">
        <v>1</v>
      </c>
      <c r="T26" s="249">
        <v>1</v>
      </c>
      <c r="U26" s="249">
        <v>2</v>
      </c>
      <c r="V26" s="249">
        <v>4</v>
      </c>
      <c r="W26" s="252"/>
      <c r="X26" s="252"/>
      <c r="Y26" s="252"/>
      <c r="Z26" s="252"/>
      <c r="AA26" s="993">
        <v>8</v>
      </c>
      <c r="AD26" s="246">
        <v>21</v>
      </c>
      <c r="AE26" s="669" t="s">
        <v>595</v>
      </c>
      <c r="AF26" s="305" t="s">
        <v>61</v>
      </c>
      <c r="AG26" s="313" t="s">
        <v>34</v>
      </c>
      <c r="AH26" s="313">
        <v>0</v>
      </c>
      <c r="AI26" s="313">
        <v>14.5</v>
      </c>
      <c r="AJ26" s="313">
        <v>0</v>
      </c>
      <c r="AK26" s="313">
        <v>0</v>
      </c>
      <c r="AL26" s="313"/>
      <c r="AM26" s="315"/>
      <c r="AN26" s="313"/>
      <c r="AO26" s="315"/>
      <c r="AP26" s="981">
        <v>14.5</v>
      </c>
    </row>
    <row r="27" spans="1:42" ht="9.75" customHeight="1">
      <c r="A27" s="246">
        <v>21</v>
      </c>
      <c r="B27" s="719" t="s">
        <v>286</v>
      </c>
      <c r="C27" s="740" t="s">
        <v>81</v>
      </c>
      <c r="D27" s="249" t="s">
        <v>275</v>
      </c>
      <c r="E27" s="249">
        <v>12</v>
      </c>
      <c r="F27" s="249">
        <v>3</v>
      </c>
      <c r="G27" s="249">
        <v>6</v>
      </c>
      <c r="H27" s="249">
        <v>3</v>
      </c>
      <c r="I27" s="249"/>
      <c r="J27" s="249"/>
      <c r="K27" s="249"/>
      <c r="L27" s="249"/>
      <c r="M27" s="993">
        <v>24</v>
      </c>
      <c r="O27" s="246">
        <v>46</v>
      </c>
      <c r="P27" s="1144" t="s">
        <v>209</v>
      </c>
      <c r="Q27" s="312" t="s">
        <v>42</v>
      </c>
      <c r="R27" s="249" t="s">
        <v>34</v>
      </c>
      <c r="S27" s="249">
        <v>0</v>
      </c>
      <c r="T27" s="249">
        <v>0</v>
      </c>
      <c r="U27" s="249">
        <v>8</v>
      </c>
      <c r="V27" s="249">
        <v>0</v>
      </c>
      <c r="W27" s="249"/>
      <c r="X27" s="256"/>
      <c r="Y27" s="249"/>
      <c r="Z27" s="256"/>
      <c r="AA27" s="993">
        <v>8</v>
      </c>
      <c r="AD27" s="246">
        <v>21</v>
      </c>
      <c r="AE27" s="740" t="s">
        <v>122</v>
      </c>
      <c r="AF27" s="740" t="s">
        <v>21</v>
      </c>
      <c r="AG27" s="313" t="s">
        <v>74</v>
      </c>
      <c r="AH27" s="313">
        <v>0</v>
      </c>
      <c r="AI27" s="313">
        <v>5</v>
      </c>
      <c r="AJ27" s="313">
        <v>9.5</v>
      </c>
      <c r="AK27" s="313">
        <v>0</v>
      </c>
      <c r="AL27" s="313"/>
      <c r="AM27" s="313"/>
      <c r="AN27" s="313"/>
      <c r="AO27" s="313"/>
      <c r="AP27" s="981">
        <v>14.5</v>
      </c>
    </row>
    <row r="28" spans="1:42" ht="9.75" customHeight="1">
      <c r="A28" s="246">
        <v>24</v>
      </c>
      <c r="B28" s="660" t="s">
        <v>228</v>
      </c>
      <c r="C28" s="664" t="s">
        <v>168</v>
      </c>
      <c r="D28" s="249" t="s">
        <v>34</v>
      </c>
      <c r="E28" s="249">
        <v>11</v>
      </c>
      <c r="F28" s="256">
        <v>0</v>
      </c>
      <c r="G28" s="256">
        <v>8</v>
      </c>
      <c r="H28" s="249">
        <v>4</v>
      </c>
      <c r="I28" s="256"/>
      <c r="J28" s="256"/>
      <c r="K28" s="249"/>
      <c r="L28" s="256"/>
      <c r="M28" s="993">
        <v>23</v>
      </c>
      <c r="O28" s="246">
        <v>49</v>
      </c>
      <c r="P28" s="788" t="s">
        <v>172</v>
      </c>
      <c r="Q28" s="713" t="s">
        <v>108</v>
      </c>
      <c r="R28" s="249" t="s">
        <v>34</v>
      </c>
      <c r="S28" s="249">
        <v>3</v>
      </c>
      <c r="T28" s="249">
        <v>0</v>
      </c>
      <c r="U28" s="249">
        <v>4</v>
      </c>
      <c r="V28" s="249">
        <v>0</v>
      </c>
      <c r="W28" s="249"/>
      <c r="X28" s="256"/>
      <c r="Y28" s="249"/>
      <c r="Z28" s="256"/>
      <c r="AA28" s="993">
        <v>7</v>
      </c>
      <c r="AB28" s="459"/>
      <c r="AD28" s="246">
        <v>21</v>
      </c>
      <c r="AE28" s="719" t="s">
        <v>58</v>
      </c>
      <c r="AF28" s="719" t="s">
        <v>27</v>
      </c>
      <c r="AG28" s="313" t="s">
        <v>50</v>
      </c>
      <c r="AH28" s="315">
        <v>0</v>
      </c>
      <c r="AI28" s="313">
        <v>0</v>
      </c>
      <c r="AJ28" s="313">
        <v>9.5</v>
      </c>
      <c r="AK28" s="313">
        <v>5</v>
      </c>
      <c r="AL28" s="319"/>
      <c r="AM28" s="319"/>
      <c r="AN28" s="319"/>
      <c r="AO28" s="319"/>
      <c r="AP28" s="981">
        <v>14.5</v>
      </c>
    </row>
    <row r="29" spans="1:42" ht="9.75" customHeight="1">
      <c r="A29" s="246">
        <v>25</v>
      </c>
      <c r="B29" s="666" t="s">
        <v>769</v>
      </c>
      <c r="C29" s="976" t="s">
        <v>31</v>
      </c>
      <c r="D29" s="249" t="s">
        <v>603</v>
      </c>
      <c r="E29" s="249">
        <v>0</v>
      </c>
      <c r="F29" s="249">
        <v>0</v>
      </c>
      <c r="G29" s="249">
        <v>14</v>
      </c>
      <c r="H29" s="249">
        <v>8</v>
      </c>
      <c r="I29" s="249"/>
      <c r="J29" s="249"/>
      <c r="K29" s="252"/>
      <c r="L29" s="249"/>
      <c r="M29" s="993">
        <v>22</v>
      </c>
      <c r="O29" s="246">
        <v>50</v>
      </c>
      <c r="P29" s="718" t="s">
        <v>217</v>
      </c>
      <c r="Q29" s="719" t="s">
        <v>92</v>
      </c>
      <c r="R29" s="249" t="s">
        <v>50</v>
      </c>
      <c r="S29" s="249">
        <v>0</v>
      </c>
      <c r="T29" s="249">
        <v>5</v>
      </c>
      <c r="U29" s="249">
        <v>1</v>
      </c>
      <c r="V29" s="249">
        <v>0</v>
      </c>
      <c r="W29" s="249"/>
      <c r="X29" s="249"/>
      <c r="Y29" s="252"/>
      <c r="Z29" s="249"/>
      <c r="AA29" s="993">
        <v>6</v>
      </c>
      <c r="AB29" s="460"/>
      <c r="AD29" s="246">
        <v>25</v>
      </c>
      <c r="AE29" s="740" t="s">
        <v>84</v>
      </c>
      <c r="AF29" s="740" t="s">
        <v>85</v>
      </c>
      <c r="AG29" s="313" t="s">
        <v>74</v>
      </c>
      <c r="AH29" s="313">
        <v>0</v>
      </c>
      <c r="AI29" s="313">
        <v>5</v>
      </c>
      <c r="AJ29" s="313">
        <v>9</v>
      </c>
      <c r="AK29" s="313">
        <v>0</v>
      </c>
      <c r="AL29" s="313"/>
      <c r="AM29" s="313"/>
      <c r="AN29" s="313"/>
      <c r="AO29" s="313"/>
      <c r="AP29" s="981">
        <v>14</v>
      </c>
    </row>
    <row r="30" spans="1:42" ht="9.75" customHeight="1">
      <c r="A30" s="246">
        <v>25</v>
      </c>
      <c r="B30" s="1142" t="s">
        <v>220</v>
      </c>
      <c r="C30" s="1146" t="s">
        <v>62</v>
      </c>
      <c r="D30" s="249" t="s">
        <v>34</v>
      </c>
      <c r="E30" s="256">
        <v>11</v>
      </c>
      <c r="F30" s="256">
        <v>6</v>
      </c>
      <c r="G30" s="256">
        <v>0</v>
      </c>
      <c r="H30" s="249">
        <v>5</v>
      </c>
      <c r="I30" s="256"/>
      <c r="J30" s="256"/>
      <c r="K30" s="256"/>
      <c r="L30" s="256"/>
      <c r="M30" s="993">
        <v>22</v>
      </c>
      <c r="O30" s="246">
        <v>50</v>
      </c>
      <c r="P30" s="1139" t="s">
        <v>327</v>
      </c>
      <c r="Q30" s="833" t="s">
        <v>51</v>
      </c>
      <c r="R30" s="249" t="s">
        <v>74</v>
      </c>
      <c r="S30" s="249">
        <v>0</v>
      </c>
      <c r="T30" s="249">
        <v>0</v>
      </c>
      <c r="U30" s="249">
        <v>6</v>
      </c>
      <c r="V30" s="249">
        <v>0</v>
      </c>
      <c r="W30" s="249"/>
      <c r="X30" s="249"/>
      <c r="Y30" s="249"/>
      <c r="Z30" s="249"/>
      <c r="AA30" s="993">
        <v>6</v>
      </c>
      <c r="AB30" s="459"/>
      <c r="AD30" s="246">
        <v>25</v>
      </c>
      <c r="AE30" s="719" t="s">
        <v>297</v>
      </c>
      <c r="AF30" s="740" t="s">
        <v>298</v>
      </c>
      <c r="AG30" s="313" t="s">
        <v>275</v>
      </c>
      <c r="AH30" s="313">
        <v>5</v>
      </c>
      <c r="AI30" s="313">
        <v>9</v>
      </c>
      <c r="AJ30" s="313">
        <v>0</v>
      </c>
      <c r="AK30" s="313">
        <v>0</v>
      </c>
      <c r="AL30" s="319"/>
      <c r="AM30" s="319"/>
      <c r="AN30" s="313"/>
      <c r="AO30" s="319"/>
      <c r="AP30" s="981">
        <v>14</v>
      </c>
    </row>
    <row r="31" spans="1:42" ht="9.75" customHeight="1">
      <c r="A31" s="246">
        <v>27</v>
      </c>
      <c r="B31" s="837" t="s">
        <v>84</v>
      </c>
      <c r="C31" s="837" t="s">
        <v>85</v>
      </c>
      <c r="D31" s="249" t="s">
        <v>74</v>
      </c>
      <c r="E31" s="249">
        <v>0</v>
      </c>
      <c r="F31" s="249">
        <v>13</v>
      </c>
      <c r="G31" s="249">
        <v>8</v>
      </c>
      <c r="H31" s="249">
        <v>0</v>
      </c>
      <c r="I31" s="249"/>
      <c r="J31" s="249"/>
      <c r="K31" s="249"/>
      <c r="L31" s="249"/>
      <c r="M31" s="993">
        <v>21</v>
      </c>
      <c r="O31" s="246">
        <v>52</v>
      </c>
      <c r="P31" s="715" t="s">
        <v>327</v>
      </c>
      <c r="Q31" s="837" t="s">
        <v>27</v>
      </c>
      <c r="R31" s="249" t="s">
        <v>74</v>
      </c>
      <c r="S31" s="249">
        <v>0</v>
      </c>
      <c r="T31" s="249">
        <v>0</v>
      </c>
      <c r="U31" s="249">
        <v>0</v>
      </c>
      <c r="V31" s="249">
        <v>5</v>
      </c>
      <c r="W31" s="249"/>
      <c r="X31" s="249"/>
      <c r="Y31" s="249"/>
      <c r="Z31" s="249"/>
      <c r="AA31" s="993">
        <v>5</v>
      </c>
      <c r="AB31" s="459"/>
      <c r="AD31" s="246">
        <v>25</v>
      </c>
      <c r="AE31" s="719" t="s">
        <v>365</v>
      </c>
      <c r="AF31" s="719" t="s">
        <v>113</v>
      </c>
      <c r="AG31" s="313" t="s">
        <v>50</v>
      </c>
      <c r="AH31" s="313">
        <v>0</v>
      </c>
      <c r="AI31" s="313">
        <v>14</v>
      </c>
      <c r="AJ31" s="313">
        <v>0</v>
      </c>
      <c r="AK31" s="313">
        <v>0</v>
      </c>
      <c r="AL31" s="313"/>
      <c r="AM31" s="313"/>
      <c r="AN31" s="319"/>
      <c r="AO31" s="313"/>
      <c r="AP31" s="981">
        <v>14</v>
      </c>
    </row>
    <row r="32" spans="1:42" ht="9.75" customHeight="1">
      <c r="A32" s="246">
        <v>28</v>
      </c>
      <c r="B32" s="167" t="s">
        <v>219</v>
      </c>
      <c r="C32" s="167" t="s">
        <v>31</v>
      </c>
      <c r="D32" s="249" t="s">
        <v>601</v>
      </c>
      <c r="E32" s="249">
        <v>11</v>
      </c>
      <c r="F32" s="249">
        <v>9</v>
      </c>
      <c r="G32" s="249">
        <v>0</v>
      </c>
      <c r="H32" s="249">
        <v>0</v>
      </c>
      <c r="I32" s="249"/>
      <c r="J32" s="249"/>
      <c r="K32" s="249"/>
      <c r="L32" s="249"/>
      <c r="M32" s="993">
        <v>20</v>
      </c>
      <c r="O32" s="246">
        <v>53</v>
      </c>
      <c r="P32" s="666" t="s">
        <v>188</v>
      </c>
      <c r="Q32" s="666" t="s">
        <v>61</v>
      </c>
      <c r="R32" s="249" t="s">
        <v>50</v>
      </c>
      <c r="S32" s="249">
        <v>0</v>
      </c>
      <c r="T32" s="249">
        <v>0</v>
      </c>
      <c r="U32" s="249">
        <v>0</v>
      </c>
      <c r="V32" s="249">
        <v>4</v>
      </c>
      <c r="W32" s="249"/>
      <c r="X32" s="249"/>
      <c r="Y32" s="252"/>
      <c r="Z32" s="249"/>
      <c r="AA32" s="993">
        <v>4</v>
      </c>
      <c r="AD32" s="246">
        <v>28</v>
      </c>
      <c r="AE32" s="660" t="s">
        <v>228</v>
      </c>
      <c r="AF32" s="664" t="s">
        <v>168</v>
      </c>
      <c r="AG32" s="313" t="s">
        <v>34</v>
      </c>
      <c r="AH32" s="313">
        <v>4.5</v>
      </c>
      <c r="AI32" s="315">
        <v>0</v>
      </c>
      <c r="AJ32" s="313">
        <v>0</v>
      </c>
      <c r="AK32" s="313">
        <v>9</v>
      </c>
      <c r="AL32" s="315"/>
      <c r="AM32" s="315"/>
      <c r="AN32" s="313"/>
      <c r="AO32" s="315"/>
      <c r="AP32" s="981">
        <v>13.5</v>
      </c>
    </row>
    <row r="33" spans="1:42" ht="9.75" customHeight="1">
      <c r="A33" s="246">
        <v>28</v>
      </c>
      <c r="B33" s="1092" t="s">
        <v>596</v>
      </c>
      <c r="C33" s="309" t="s">
        <v>597</v>
      </c>
      <c r="D33" s="249" t="s">
        <v>34</v>
      </c>
      <c r="E33" s="249">
        <v>4</v>
      </c>
      <c r="F33" s="249">
        <v>3</v>
      </c>
      <c r="G33" s="249">
        <v>10</v>
      </c>
      <c r="H33" s="249">
        <v>3</v>
      </c>
      <c r="I33" s="249"/>
      <c r="J33" s="256"/>
      <c r="K33" s="249"/>
      <c r="L33" s="256"/>
      <c r="M33" s="993">
        <v>20</v>
      </c>
      <c r="O33" s="246">
        <v>53</v>
      </c>
      <c r="P33" s="740" t="s">
        <v>307</v>
      </c>
      <c r="Q33" s="740" t="s">
        <v>306</v>
      </c>
      <c r="R33" s="249" t="s">
        <v>74</v>
      </c>
      <c r="S33" s="249">
        <v>0</v>
      </c>
      <c r="T33" s="249">
        <v>4</v>
      </c>
      <c r="U33" s="249">
        <v>0</v>
      </c>
      <c r="V33" s="249">
        <v>0</v>
      </c>
      <c r="W33" s="252"/>
      <c r="X33" s="252"/>
      <c r="Y33" s="252"/>
      <c r="Z33" s="252"/>
      <c r="AA33" s="993">
        <v>4</v>
      </c>
      <c r="AD33" s="246">
        <v>29</v>
      </c>
      <c r="AE33" s="666" t="s">
        <v>769</v>
      </c>
      <c r="AF33" s="976" t="s">
        <v>31</v>
      </c>
      <c r="AG33" s="313" t="s">
        <v>603</v>
      </c>
      <c r="AH33" s="313">
        <v>0</v>
      </c>
      <c r="AI33" s="313">
        <v>0</v>
      </c>
      <c r="AJ33" s="313">
        <v>10</v>
      </c>
      <c r="AK33" s="313">
        <v>0</v>
      </c>
      <c r="AL33" s="313"/>
      <c r="AM33" s="313"/>
      <c r="AN33" s="319"/>
      <c r="AO33" s="313"/>
      <c r="AP33" s="981">
        <v>10</v>
      </c>
    </row>
    <row r="34" spans="1:42" ht="9.75" customHeight="1">
      <c r="A34" s="246">
        <v>28</v>
      </c>
      <c r="B34" s="1143" t="s">
        <v>145</v>
      </c>
      <c r="C34" s="1147" t="s">
        <v>27</v>
      </c>
      <c r="D34" s="249" t="s">
        <v>34</v>
      </c>
      <c r="E34" s="249">
        <v>0</v>
      </c>
      <c r="F34" s="256">
        <v>8</v>
      </c>
      <c r="G34" s="249">
        <v>10</v>
      </c>
      <c r="H34" s="249">
        <v>2</v>
      </c>
      <c r="I34" s="249"/>
      <c r="J34" s="256"/>
      <c r="K34" s="249"/>
      <c r="L34" s="256"/>
      <c r="M34" s="993">
        <v>20</v>
      </c>
      <c r="O34" s="246">
        <v>53</v>
      </c>
      <c r="P34" s="169" t="s">
        <v>856</v>
      </c>
      <c r="Q34" s="169" t="s">
        <v>176</v>
      </c>
      <c r="R34" s="249" t="s">
        <v>599</v>
      </c>
      <c r="S34" s="273">
        <v>0</v>
      </c>
      <c r="T34" s="273">
        <v>0</v>
      </c>
      <c r="U34" s="273">
        <v>0</v>
      </c>
      <c r="V34" s="249">
        <v>4</v>
      </c>
      <c r="W34" s="256"/>
      <c r="X34" s="256"/>
      <c r="Y34" s="249"/>
      <c r="Z34" s="259"/>
      <c r="AA34" s="993">
        <v>4</v>
      </c>
      <c r="AD34" s="246">
        <v>30</v>
      </c>
      <c r="AE34" s="204" t="s">
        <v>209</v>
      </c>
      <c r="AF34" s="312" t="s">
        <v>42</v>
      </c>
      <c r="AG34" s="313" t="s">
        <v>34</v>
      </c>
      <c r="AH34" s="313">
        <v>0</v>
      </c>
      <c r="AI34" s="313">
        <v>0</v>
      </c>
      <c r="AJ34" s="313">
        <v>9.5</v>
      </c>
      <c r="AK34" s="313">
        <v>0</v>
      </c>
      <c r="AL34" s="313"/>
      <c r="AM34" s="315"/>
      <c r="AN34" s="313"/>
      <c r="AO34" s="315"/>
      <c r="AP34" s="981">
        <v>9.5</v>
      </c>
    </row>
    <row r="35" spans="1:42" ht="9.75" customHeight="1">
      <c r="A35" s="246">
        <v>31</v>
      </c>
      <c r="B35" s="167" t="s">
        <v>87</v>
      </c>
      <c r="C35" s="167" t="s">
        <v>49</v>
      </c>
      <c r="D35" s="249" t="s">
        <v>599</v>
      </c>
      <c r="E35" s="249">
        <v>19</v>
      </c>
      <c r="F35" s="249">
        <v>0</v>
      </c>
      <c r="G35" s="249">
        <v>0</v>
      </c>
      <c r="H35" s="249">
        <v>0</v>
      </c>
      <c r="I35" s="249"/>
      <c r="J35" s="249"/>
      <c r="K35" s="249"/>
      <c r="L35" s="249"/>
      <c r="M35" s="993">
        <v>19</v>
      </c>
      <c r="O35" s="246">
        <v>53</v>
      </c>
      <c r="P35" s="719" t="s">
        <v>218</v>
      </c>
      <c r="Q35" s="740" t="s">
        <v>108</v>
      </c>
      <c r="R35" s="249" t="s">
        <v>275</v>
      </c>
      <c r="S35" s="249">
        <v>0</v>
      </c>
      <c r="T35" s="252">
        <v>0</v>
      </c>
      <c r="U35" s="249">
        <v>0</v>
      </c>
      <c r="V35" s="249">
        <v>4</v>
      </c>
      <c r="W35" s="252"/>
      <c r="X35" s="252"/>
      <c r="Y35" s="249"/>
      <c r="Z35" s="252"/>
      <c r="AA35" s="993">
        <v>4</v>
      </c>
      <c r="AD35" s="246">
        <v>30</v>
      </c>
      <c r="AE35" s="169" t="s">
        <v>592</v>
      </c>
      <c r="AF35" s="169" t="s">
        <v>85</v>
      </c>
      <c r="AG35" s="313" t="s">
        <v>599</v>
      </c>
      <c r="AH35" s="313">
        <v>0</v>
      </c>
      <c r="AI35" s="313">
        <v>0</v>
      </c>
      <c r="AJ35" s="313">
        <v>0</v>
      </c>
      <c r="AK35" s="313">
        <v>9.5</v>
      </c>
      <c r="AL35" s="319"/>
      <c r="AM35" s="319"/>
      <c r="AN35" s="313"/>
      <c r="AO35" s="863"/>
      <c r="AP35" s="981">
        <v>9.5</v>
      </c>
    </row>
    <row r="36" spans="1:42" ht="9.75" customHeight="1">
      <c r="A36" s="246">
        <v>31</v>
      </c>
      <c r="B36" s="661" t="s">
        <v>588</v>
      </c>
      <c r="C36" s="653" t="s">
        <v>79</v>
      </c>
      <c r="D36" s="249" t="s">
        <v>601</v>
      </c>
      <c r="E36" s="249">
        <v>9</v>
      </c>
      <c r="F36" s="249">
        <v>10</v>
      </c>
      <c r="G36" s="249">
        <v>0</v>
      </c>
      <c r="H36" s="249">
        <v>0</v>
      </c>
      <c r="I36" s="249"/>
      <c r="J36" s="249"/>
      <c r="K36" s="249"/>
      <c r="L36" s="249"/>
      <c r="M36" s="993">
        <v>19</v>
      </c>
      <c r="O36" s="246">
        <v>53</v>
      </c>
      <c r="P36" s="719" t="s">
        <v>573</v>
      </c>
      <c r="Q36" s="740" t="s">
        <v>21</v>
      </c>
      <c r="R36" s="249" t="s">
        <v>275</v>
      </c>
      <c r="S36" s="249">
        <v>0</v>
      </c>
      <c r="T36" s="249">
        <v>0</v>
      </c>
      <c r="U36" s="249">
        <v>1</v>
      </c>
      <c r="V36" s="249">
        <v>3</v>
      </c>
      <c r="W36" s="249"/>
      <c r="X36" s="249"/>
      <c r="Y36" s="249"/>
      <c r="Z36" s="249"/>
      <c r="AA36" s="993">
        <v>4</v>
      </c>
      <c r="AD36" s="246">
        <v>32</v>
      </c>
      <c r="AE36" s="656" t="s">
        <v>283</v>
      </c>
      <c r="AF36" s="656" t="s">
        <v>113</v>
      </c>
      <c r="AG36" s="313" t="s">
        <v>34</v>
      </c>
      <c r="AH36" s="313">
        <v>4</v>
      </c>
      <c r="AI36" s="313">
        <v>0</v>
      </c>
      <c r="AJ36" s="313">
        <v>0</v>
      </c>
      <c r="AK36" s="313">
        <v>5</v>
      </c>
      <c r="AL36" s="313"/>
      <c r="AM36" s="315"/>
      <c r="AN36" s="313"/>
      <c r="AO36" s="315"/>
      <c r="AP36" s="981">
        <v>9</v>
      </c>
    </row>
    <row r="37" spans="1:42" ht="9.75" customHeight="1">
      <c r="A37" s="246">
        <v>31</v>
      </c>
      <c r="B37" s="1092" t="s">
        <v>54</v>
      </c>
      <c r="C37" s="309" t="s">
        <v>55</v>
      </c>
      <c r="D37" s="249" t="s">
        <v>34</v>
      </c>
      <c r="E37" s="249">
        <v>0</v>
      </c>
      <c r="F37" s="249">
        <v>9</v>
      </c>
      <c r="G37" s="249">
        <v>5</v>
      </c>
      <c r="H37" s="249">
        <v>5</v>
      </c>
      <c r="I37" s="249"/>
      <c r="J37" s="256"/>
      <c r="K37" s="249"/>
      <c r="L37" s="256"/>
      <c r="M37" s="993">
        <v>19</v>
      </c>
      <c r="O37" s="246">
        <v>58</v>
      </c>
      <c r="P37" s="260" t="s">
        <v>80</v>
      </c>
      <c r="Q37" s="260" t="s">
        <v>51</v>
      </c>
      <c r="R37" s="249" t="s">
        <v>50</v>
      </c>
      <c r="S37" s="256">
        <v>0</v>
      </c>
      <c r="T37" s="249">
        <v>0</v>
      </c>
      <c r="U37" s="249">
        <v>0</v>
      </c>
      <c r="V37" s="249">
        <v>3</v>
      </c>
      <c r="W37" s="249"/>
      <c r="X37" s="249"/>
      <c r="Y37" s="252"/>
      <c r="Z37" s="249"/>
      <c r="AA37" s="993">
        <v>3</v>
      </c>
      <c r="AD37" s="246">
        <v>32</v>
      </c>
      <c r="AE37" s="169" t="s">
        <v>109</v>
      </c>
      <c r="AF37" s="169" t="s">
        <v>62</v>
      </c>
      <c r="AG37" s="313" t="s">
        <v>601</v>
      </c>
      <c r="AH37" s="315">
        <v>0</v>
      </c>
      <c r="AI37" s="315">
        <v>9</v>
      </c>
      <c r="AJ37" s="315">
        <v>0</v>
      </c>
      <c r="AK37" s="313">
        <v>0</v>
      </c>
      <c r="AL37" s="319"/>
      <c r="AM37" s="319"/>
      <c r="AN37" s="313"/>
      <c r="AO37" s="863"/>
      <c r="AP37" s="981">
        <v>9</v>
      </c>
    </row>
    <row r="38" spans="1:42" ht="9.75" customHeight="1">
      <c r="A38" s="246">
        <v>34</v>
      </c>
      <c r="B38" s="1092" t="s">
        <v>557</v>
      </c>
      <c r="C38" s="309" t="s">
        <v>151</v>
      </c>
      <c r="D38" s="249" t="s">
        <v>34</v>
      </c>
      <c r="E38" s="249">
        <v>3</v>
      </c>
      <c r="F38" s="249">
        <v>2</v>
      </c>
      <c r="G38" s="249">
        <v>6</v>
      </c>
      <c r="H38" s="249">
        <v>6</v>
      </c>
      <c r="I38" s="249"/>
      <c r="J38" s="256"/>
      <c r="K38" s="249"/>
      <c r="L38" s="256"/>
      <c r="M38" s="993">
        <v>17</v>
      </c>
      <c r="O38" s="246">
        <v>58</v>
      </c>
      <c r="P38" s="835" t="s">
        <v>586</v>
      </c>
      <c r="Q38" s="836" t="s">
        <v>292</v>
      </c>
      <c r="R38" s="249" t="s">
        <v>603</v>
      </c>
      <c r="S38" s="249">
        <v>0</v>
      </c>
      <c r="T38" s="249">
        <v>3</v>
      </c>
      <c r="U38" s="249">
        <v>0</v>
      </c>
      <c r="V38" s="249">
        <v>0</v>
      </c>
      <c r="W38" s="249"/>
      <c r="X38" s="249"/>
      <c r="Y38" s="252"/>
      <c r="Z38" s="249"/>
      <c r="AA38" s="993">
        <v>3</v>
      </c>
      <c r="AD38" s="246">
        <v>34</v>
      </c>
      <c r="AE38" s="715" t="s">
        <v>78</v>
      </c>
      <c r="AF38" s="837" t="s">
        <v>92</v>
      </c>
      <c r="AG38" s="313" t="s">
        <v>74</v>
      </c>
      <c r="AH38" s="313">
        <v>0</v>
      </c>
      <c r="AI38" s="313">
        <v>0</v>
      </c>
      <c r="AJ38" s="313">
        <v>0</v>
      </c>
      <c r="AK38" s="313">
        <v>8.5</v>
      </c>
      <c r="AL38" s="319"/>
      <c r="AM38" s="319"/>
      <c r="AN38" s="319"/>
      <c r="AO38" s="319"/>
      <c r="AP38" s="981">
        <v>8.5</v>
      </c>
    </row>
    <row r="39" spans="1:42" ht="9.75" customHeight="1">
      <c r="A39" s="246">
        <v>35</v>
      </c>
      <c r="B39" s="169" t="s">
        <v>592</v>
      </c>
      <c r="C39" s="169" t="s">
        <v>85</v>
      </c>
      <c r="D39" s="249" t="s">
        <v>599</v>
      </c>
      <c r="E39" s="249">
        <v>0</v>
      </c>
      <c r="F39" s="249">
        <v>2</v>
      </c>
      <c r="G39" s="249">
        <v>3</v>
      </c>
      <c r="H39" s="249">
        <v>11</v>
      </c>
      <c r="I39" s="252"/>
      <c r="J39" s="252"/>
      <c r="K39" s="249"/>
      <c r="L39" s="257"/>
      <c r="M39" s="993">
        <v>16</v>
      </c>
      <c r="O39" s="246">
        <v>58</v>
      </c>
      <c r="P39" s="835" t="s">
        <v>190</v>
      </c>
      <c r="Q39" s="836" t="s">
        <v>213</v>
      </c>
      <c r="R39" s="249" t="s">
        <v>603</v>
      </c>
      <c r="S39" s="249">
        <v>0</v>
      </c>
      <c r="T39" s="249">
        <v>2</v>
      </c>
      <c r="U39" s="249">
        <v>0</v>
      </c>
      <c r="V39" s="249">
        <v>1</v>
      </c>
      <c r="W39" s="249"/>
      <c r="X39" s="249"/>
      <c r="Y39" s="252"/>
      <c r="Z39" s="249"/>
      <c r="AA39" s="993">
        <v>3</v>
      </c>
      <c r="AD39" s="246">
        <v>35</v>
      </c>
      <c r="AE39" s="1148" t="s">
        <v>145</v>
      </c>
      <c r="AF39" s="255" t="s">
        <v>27</v>
      </c>
      <c r="AG39" s="313" t="s">
        <v>34</v>
      </c>
      <c r="AH39" s="313">
        <v>0</v>
      </c>
      <c r="AI39" s="315">
        <v>5</v>
      </c>
      <c r="AJ39" s="313">
        <v>3</v>
      </c>
      <c r="AK39" s="313">
        <v>0</v>
      </c>
      <c r="AL39" s="313"/>
      <c r="AM39" s="315"/>
      <c r="AN39" s="313"/>
      <c r="AO39" s="315"/>
      <c r="AP39" s="981">
        <v>8</v>
      </c>
    </row>
    <row r="40" spans="1:42" ht="9.75" customHeight="1">
      <c r="A40" s="246">
        <v>36</v>
      </c>
      <c r="B40" s="740" t="s">
        <v>78</v>
      </c>
      <c r="C40" s="740" t="s">
        <v>92</v>
      </c>
      <c r="D40" s="249" t="s">
        <v>74</v>
      </c>
      <c r="E40" s="249">
        <v>0</v>
      </c>
      <c r="F40" s="249">
        <v>4</v>
      </c>
      <c r="G40" s="249">
        <v>6</v>
      </c>
      <c r="H40" s="249">
        <v>3</v>
      </c>
      <c r="I40" s="249"/>
      <c r="J40" s="249"/>
      <c r="K40" s="249"/>
      <c r="L40" s="249"/>
      <c r="M40" s="993">
        <v>13</v>
      </c>
      <c r="O40" s="246">
        <v>58</v>
      </c>
      <c r="P40" s="169" t="s">
        <v>308</v>
      </c>
      <c r="Q40" s="169" t="s">
        <v>100</v>
      </c>
      <c r="R40" s="249" t="s">
        <v>599</v>
      </c>
      <c r="S40" s="249">
        <v>0</v>
      </c>
      <c r="T40" s="249">
        <v>2</v>
      </c>
      <c r="U40" s="249">
        <v>0</v>
      </c>
      <c r="V40" s="249">
        <v>1</v>
      </c>
      <c r="W40" s="249"/>
      <c r="X40" s="249"/>
      <c r="Y40" s="249"/>
      <c r="Z40" s="249"/>
      <c r="AA40" s="993">
        <v>3</v>
      </c>
      <c r="AD40" s="246">
        <v>35</v>
      </c>
      <c r="AE40" s="402" t="s">
        <v>591</v>
      </c>
      <c r="AF40" s="169" t="s">
        <v>27</v>
      </c>
      <c r="AG40" s="313" t="s">
        <v>601</v>
      </c>
      <c r="AH40" s="313">
        <v>0</v>
      </c>
      <c r="AI40" s="313">
        <v>8</v>
      </c>
      <c r="AJ40" s="313">
        <v>0</v>
      </c>
      <c r="AK40" s="313">
        <v>0</v>
      </c>
      <c r="AL40" s="313"/>
      <c r="AM40" s="313"/>
      <c r="AN40" s="313"/>
      <c r="AO40" s="313"/>
      <c r="AP40" s="981">
        <v>8</v>
      </c>
    </row>
    <row r="41" spans="1:42" ht="9.75" customHeight="1">
      <c r="A41" s="246">
        <v>36</v>
      </c>
      <c r="B41" s="169" t="s">
        <v>196</v>
      </c>
      <c r="C41" s="169" t="s">
        <v>100</v>
      </c>
      <c r="D41" s="249" t="s">
        <v>601</v>
      </c>
      <c r="E41" s="249">
        <v>13</v>
      </c>
      <c r="F41" s="249">
        <v>0</v>
      </c>
      <c r="G41" s="249">
        <v>0</v>
      </c>
      <c r="H41" s="249">
        <v>0</v>
      </c>
      <c r="I41" s="252"/>
      <c r="J41" s="252"/>
      <c r="K41" s="249"/>
      <c r="L41" s="257"/>
      <c r="M41" s="993">
        <v>13</v>
      </c>
      <c r="O41" s="246">
        <v>58</v>
      </c>
      <c r="P41" s="656" t="s">
        <v>116</v>
      </c>
      <c r="Q41" s="713" t="s">
        <v>99</v>
      </c>
      <c r="R41" s="249" t="s">
        <v>34</v>
      </c>
      <c r="S41" s="249">
        <v>0</v>
      </c>
      <c r="T41" s="256">
        <v>0</v>
      </c>
      <c r="U41" s="249">
        <v>0</v>
      </c>
      <c r="V41" s="249">
        <v>3</v>
      </c>
      <c r="W41" s="249"/>
      <c r="X41" s="256"/>
      <c r="Y41" s="249"/>
      <c r="Z41" s="256"/>
      <c r="AA41" s="993">
        <v>3</v>
      </c>
      <c r="AD41" s="246">
        <v>37</v>
      </c>
      <c r="AE41" s="1149" t="s">
        <v>327</v>
      </c>
      <c r="AF41" s="740" t="s">
        <v>27</v>
      </c>
      <c r="AG41" s="313" t="s">
        <v>74</v>
      </c>
      <c r="AH41" s="313">
        <v>0</v>
      </c>
      <c r="AI41" s="313">
        <v>0</v>
      </c>
      <c r="AJ41" s="313">
        <v>0</v>
      </c>
      <c r="AK41" s="313">
        <v>5</v>
      </c>
      <c r="AL41" s="313"/>
      <c r="AM41" s="313"/>
      <c r="AN41" s="313"/>
      <c r="AO41" s="313"/>
      <c r="AP41" s="981">
        <v>5</v>
      </c>
    </row>
    <row r="42" spans="1:42" ht="9.75" customHeight="1">
      <c r="A42" s="246">
        <v>36</v>
      </c>
      <c r="B42" s="719" t="s">
        <v>296</v>
      </c>
      <c r="C42" s="740" t="s">
        <v>268</v>
      </c>
      <c r="D42" s="249" t="s">
        <v>275</v>
      </c>
      <c r="E42" s="249">
        <v>4</v>
      </c>
      <c r="F42" s="249">
        <v>0</v>
      </c>
      <c r="G42" s="249">
        <v>9</v>
      </c>
      <c r="H42" s="249">
        <v>0</v>
      </c>
      <c r="I42" s="249"/>
      <c r="J42" s="249"/>
      <c r="K42" s="249"/>
      <c r="L42" s="249"/>
      <c r="M42" s="993">
        <v>13</v>
      </c>
      <c r="O42" s="246">
        <v>63</v>
      </c>
      <c r="P42" s="719" t="s">
        <v>195</v>
      </c>
      <c r="Q42" s="740" t="s">
        <v>62</v>
      </c>
      <c r="R42" s="249" t="s">
        <v>275</v>
      </c>
      <c r="S42" s="249">
        <v>0</v>
      </c>
      <c r="T42" s="249">
        <v>1</v>
      </c>
      <c r="U42" s="249">
        <v>1</v>
      </c>
      <c r="V42" s="249">
        <v>0</v>
      </c>
      <c r="W42" s="249"/>
      <c r="X42" s="249"/>
      <c r="Y42" s="249"/>
      <c r="Z42" s="249"/>
      <c r="AA42" s="993">
        <v>2</v>
      </c>
      <c r="AD42" s="246">
        <v>37</v>
      </c>
      <c r="AE42" s="402" t="s">
        <v>97</v>
      </c>
      <c r="AF42" s="169" t="s">
        <v>31</v>
      </c>
      <c r="AG42" s="313" t="s">
        <v>599</v>
      </c>
      <c r="AH42" s="313">
        <v>0</v>
      </c>
      <c r="AI42" s="313">
        <v>5</v>
      </c>
      <c r="AJ42" s="313">
        <v>0</v>
      </c>
      <c r="AK42" s="313">
        <v>0</v>
      </c>
      <c r="AL42" s="313"/>
      <c r="AM42" s="313"/>
      <c r="AN42" s="313"/>
      <c r="AO42" s="313"/>
      <c r="AP42" s="981">
        <v>5</v>
      </c>
    </row>
    <row r="43" spans="1:42" ht="9.75" customHeight="1">
      <c r="A43" s="246">
        <v>39</v>
      </c>
      <c r="B43" s="656" t="s">
        <v>283</v>
      </c>
      <c r="C43" s="656" t="s">
        <v>113</v>
      </c>
      <c r="D43" s="249" t="s">
        <v>34</v>
      </c>
      <c r="E43" s="249">
        <v>3</v>
      </c>
      <c r="F43" s="249">
        <v>0</v>
      </c>
      <c r="G43" s="249">
        <v>3</v>
      </c>
      <c r="H43" s="249">
        <v>6</v>
      </c>
      <c r="I43" s="249"/>
      <c r="J43" s="256"/>
      <c r="K43" s="249"/>
      <c r="L43" s="256"/>
      <c r="M43" s="993">
        <v>12</v>
      </c>
      <c r="O43" s="1456" t="s">
        <v>770</v>
      </c>
      <c r="P43" s="1456"/>
      <c r="Q43" s="1456"/>
      <c r="R43" s="1456"/>
      <c r="S43" s="1456"/>
      <c r="T43" s="1456"/>
      <c r="U43" s="1456"/>
      <c r="V43" s="1456"/>
      <c r="W43" s="1456"/>
      <c r="X43" s="1456"/>
      <c r="Y43" s="1456"/>
      <c r="Z43" s="1456"/>
      <c r="AA43" s="1456"/>
      <c r="AB43" s="1150"/>
      <c r="AC43" s="1150"/>
      <c r="AD43" s="246">
        <v>39</v>
      </c>
      <c r="AE43" s="840" t="s">
        <v>87</v>
      </c>
      <c r="AF43" s="168" t="s">
        <v>49</v>
      </c>
      <c r="AG43" s="313" t="s">
        <v>599</v>
      </c>
      <c r="AH43" s="313">
        <v>4.5</v>
      </c>
      <c r="AI43" s="313">
        <v>0</v>
      </c>
      <c r="AJ43" s="313">
        <v>0</v>
      </c>
      <c r="AK43" s="313">
        <v>0</v>
      </c>
      <c r="AL43" s="313"/>
      <c r="AM43" s="313"/>
      <c r="AN43" s="313"/>
      <c r="AO43" s="313"/>
      <c r="AP43" s="981">
        <v>4.5</v>
      </c>
    </row>
    <row r="44" spans="1:42" ht="9.75" customHeight="1">
      <c r="A44" s="246">
        <v>40</v>
      </c>
      <c r="B44" s="719" t="s">
        <v>215</v>
      </c>
      <c r="C44" s="719" t="s">
        <v>57</v>
      </c>
      <c r="D44" s="249" t="s">
        <v>50</v>
      </c>
      <c r="E44" s="249">
        <v>0</v>
      </c>
      <c r="F44" s="249">
        <v>3</v>
      </c>
      <c r="G44" s="249">
        <v>4</v>
      </c>
      <c r="H44" s="249">
        <v>4</v>
      </c>
      <c r="I44" s="249"/>
      <c r="J44" s="249"/>
      <c r="K44" s="252"/>
      <c r="L44" s="249"/>
      <c r="M44" s="993">
        <v>11</v>
      </c>
      <c r="O44" s="1456"/>
      <c r="P44" s="1456"/>
      <c r="Q44" s="1456"/>
      <c r="R44" s="1456"/>
      <c r="S44" s="1456"/>
      <c r="T44" s="1456"/>
      <c r="U44" s="1456"/>
      <c r="V44" s="1456"/>
      <c r="W44" s="1456"/>
      <c r="X44" s="1456"/>
      <c r="Y44" s="1456"/>
      <c r="Z44" s="1456"/>
      <c r="AA44" s="1456"/>
      <c r="AB44" s="1150"/>
      <c r="AC44" s="1150"/>
      <c r="AD44" s="246">
        <v>39</v>
      </c>
      <c r="AE44" s="834" t="s">
        <v>308</v>
      </c>
      <c r="AF44" s="167" t="s">
        <v>100</v>
      </c>
      <c r="AG44" s="313" t="s">
        <v>599</v>
      </c>
      <c r="AH44" s="313">
        <v>0</v>
      </c>
      <c r="AI44" s="313">
        <v>4.5</v>
      </c>
      <c r="AJ44" s="313">
        <v>0</v>
      </c>
      <c r="AK44" s="313">
        <v>0</v>
      </c>
      <c r="AL44" s="313"/>
      <c r="AM44" s="313"/>
      <c r="AN44" s="313"/>
      <c r="AO44" s="313"/>
      <c r="AP44" s="981">
        <v>4.5</v>
      </c>
    </row>
    <row r="45" spans="1:42" ht="9.75" customHeight="1">
      <c r="A45" s="246">
        <v>40</v>
      </c>
      <c r="B45" s="835" t="s">
        <v>86</v>
      </c>
      <c r="C45" s="836" t="s">
        <v>31</v>
      </c>
      <c r="D45" s="249" t="s">
        <v>603</v>
      </c>
      <c r="E45" s="256">
        <v>0</v>
      </c>
      <c r="F45" s="249">
        <v>11</v>
      </c>
      <c r="G45" s="249">
        <v>0</v>
      </c>
      <c r="H45" s="249">
        <v>0</v>
      </c>
      <c r="I45" s="249"/>
      <c r="J45" s="249"/>
      <c r="K45" s="252"/>
      <c r="L45" s="249"/>
      <c r="M45" s="993">
        <v>11</v>
      </c>
      <c r="O45" s="246">
        <v>41</v>
      </c>
      <c r="P45" s="719" t="s">
        <v>217</v>
      </c>
      <c r="Q45" s="719" t="s">
        <v>92</v>
      </c>
      <c r="R45" s="313" t="s">
        <v>50</v>
      </c>
      <c r="S45" s="313">
        <v>0</v>
      </c>
      <c r="T45" s="313">
        <v>0</v>
      </c>
      <c r="U45" s="313">
        <v>4</v>
      </c>
      <c r="V45" s="313">
        <v>0</v>
      </c>
      <c r="W45" s="313"/>
      <c r="X45" s="313"/>
      <c r="Y45" s="319"/>
      <c r="Z45" s="313"/>
      <c r="AA45" s="981">
        <v>4</v>
      </c>
      <c r="AD45" s="246">
        <v>41</v>
      </c>
      <c r="AE45" s="740" t="s">
        <v>327</v>
      </c>
      <c r="AF45" s="740" t="s">
        <v>51</v>
      </c>
      <c r="AG45" s="313" t="s">
        <v>74</v>
      </c>
      <c r="AH45" s="313">
        <v>0</v>
      </c>
      <c r="AI45" s="313">
        <v>0</v>
      </c>
      <c r="AJ45" s="313">
        <v>4</v>
      </c>
      <c r="AK45" s="313">
        <v>0</v>
      </c>
      <c r="AL45" s="313"/>
      <c r="AM45" s="313"/>
      <c r="AN45" s="313"/>
      <c r="AO45" s="313"/>
      <c r="AP45" s="981">
        <v>4</v>
      </c>
    </row>
    <row r="46" spans="1:42" ht="9.75" customHeight="1">
      <c r="A46" s="246">
        <v>40</v>
      </c>
      <c r="B46" s="169" t="s">
        <v>181</v>
      </c>
      <c r="C46" s="169" t="s">
        <v>180</v>
      </c>
      <c r="D46" s="249" t="s">
        <v>599</v>
      </c>
      <c r="E46" s="249">
        <v>11</v>
      </c>
      <c r="F46" s="249">
        <v>0</v>
      </c>
      <c r="G46" s="249">
        <v>0</v>
      </c>
      <c r="H46" s="249">
        <v>0</v>
      </c>
      <c r="I46" s="249"/>
      <c r="J46" s="249"/>
      <c r="K46" s="249"/>
      <c r="L46" s="249"/>
      <c r="M46" s="993">
        <v>11</v>
      </c>
      <c r="N46" s="211"/>
      <c r="O46" s="246">
        <v>45</v>
      </c>
      <c r="P46" s="169" t="s">
        <v>219</v>
      </c>
      <c r="Q46" s="169" t="s">
        <v>31</v>
      </c>
      <c r="R46" s="313" t="s">
        <v>601</v>
      </c>
      <c r="S46" s="313">
        <v>0</v>
      </c>
      <c r="T46" s="313">
        <v>3.5</v>
      </c>
      <c r="U46" s="313">
        <v>0</v>
      </c>
      <c r="V46" s="313">
        <v>0</v>
      </c>
      <c r="W46" s="313"/>
      <c r="X46" s="313"/>
      <c r="Y46" s="313"/>
      <c r="Z46" s="313"/>
      <c r="AA46" s="981">
        <v>3.5</v>
      </c>
      <c r="AD46" s="246">
        <v>41</v>
      </c>
      <c r="AE46" s="719" t="s">
        <v>296</v>
      </c>
      <c r="AF46" s="740" t="s">
        <v>268</v>
      </c>
      <c r="AG46" s="313" t="s">
        <v>275</v>
      </c>
      <c r="AH46" s="313">
        <v>4</v>
      </c>
      <c r="AI46" s="313">
        <v>0</v>
      </c>
      <c r="AJ46" s="313">
        <v>0</v>
      </c>
      <c r="AK46" s="313">
        <v>0</v>
      </c>
      <c r="AL46" s="313"/>
      <c r="AM46" s="313"/>
      <c r="AN46" s="313"/>
      <c r="AO46" s="313"/>
      <c r="AP46" s="981">
        <v>4</v>
      </c>
    </row>
    <row r="47" spans="1:42" ht="9.75" customHeight="1">
      <c r="A47" s="246">
        <v>43</v>
      </c>
      <c r="B47" s="719" t="s">
        <v>125</v>
      </c>
      <c r="C47" s="719" t="s">
        <v>124</v>
      </c>
      <c r="D47" s="249" t="s">
        <v>50</v>
      </c>
      <c r="E47" s="249">
        <v>3</v>
      </c>
      <c r="F47" s="249">
        <v>3</v>
      </c>
      <c r="G47" s="249">
        <v>1</v>
      </c>
      <c r="H47" s="249">
        <v>2</v>
      </c>
      <c r="I47" s="249"/>
      <c r="J47" s="249"/>
      <c r="K47" s="252"/>
      <c r="L47" s="249"/>
      <c r="M47" s="993">
        <v>9</v>
      </c>
      <c r="O47" s="246">
        <v>46</v>
      </c>
      <c r="P47" s="977" t="s">
        <v>768</v>
      </c>
      <c r="Q47" s="978" t="s">
        <v>61</v>
      </c>
      <c r="R47" s="313" t="s">
        <v>603</v>
      </c>
      <c r="S47" s="313">
        <v>0</v>
      </c>
      <c r="T47" s="313">
        <v>0</v>
      </c>
      <c r="U47" s="313">
        <v>2</v>
      </c>
      <c r="V47" s="313">
        <v>0</v>
      </c>
      <c r="W47" s="313"/>
      <c r="X47" s="313"/>
      <c r="Y47" s="319"/>
      <c r="Z47" s="313"/>
      <c r="AA47" s="981">
        <v>2</v>
      </c>
      <c r="AD47" s="246">
        <v>41</v>
      </c>
      <c r="AE47" s="719" t="s">
        <v>125</v>
      </c>
      <c r="AF47" s="719" t="s">
        <v>124</v>
      </c>
      <c r="AG47" s="313" t="s">
        <v>50</v>
      </c>
      <c r="AH47" s="313">
        <v>4</v>
      </c>
      <c r="AI47" s="313">
        <v>0</v>
      </c>
      <c r="AJ47" s="313">
        <v>0</v>
      </c>
      <c r="AK47" s="313">
        <v>0</v>
      </c>
      <c r="AL47" s="313"/>
      <c r="AM47" s="313"/>
      <c r="AN47" s="319"/>
      <c r="AO47" s="313"/>
      <c r="AP47" s="981">
        <v>4</v>
      </c>
    </row>
    <row r="48" spans="1:42" ht="9.75" customHeight="1"/>
    <row r="49" spans="14:14" ht="9.75" customHeight="1"/>
    <row r="50" spans="14:14" ht="9.75" customHeight="1">
      <c r="N50" s="211"/>
    </row>
    <row r="51" spans="14:14" ht="9.75" customHeight="1">
      <c r="N51" s="211"/>
    </row>
    <row r="52" spans="14:14" ht="9.75" customHeight="1">
      <c r="N52" s="211"/>
    </row>
    <row r="53" spans="14:14" ht="9.75" customHeight="1">
      <c r="N53" s="211"/>
    </row>
    <row r="54" spans="14:14" ht="9.75" customHeight="1">
      <c r="N54" s="211"/>
    </row>
    <row r="55" spans="14:14" ht="9.75" customHeight="1">
      <c r="N55" s="211"/>
    </row>
    <row r="56" spans="14:14" ht="9.75" customHeight="1">
      <c r="N56" s="211"/>
    </row>
    <row r="57" spans="14:14" ht="9.75" customHeight="1">
      <c r="N57" s="211"/>
    </row>
    <row r="58" spans="14:14" ht="9.75" customHeight="1">
      <c r="N58" s="211"/>
    </row>
    <row r="59" spans="14:14" ht="9.75" customHeight="1">
      <c r="N59" s="211"/>
    </row>
    <row r="60" spans="14:14" ht="9.75" customHeight="1">
      <c r="N60" s="211"/>
    </row>
    <row r="61" spans="14:14" ht="9.75" customHeight="1">
      <c r="N61" s="211"/>
    </row>
    <row r="62" spans="14:14" ht="9.75" customHeight="1"/>
    <row r="63" spans="14:14" ht="9.75" customHeight="1"/>
    <row r="64" spans="14:1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sortState ref="AE6:AP75">
    <sortCondition descending="1" ref="AP75"/>
  </sortState>
  <mergeCells count="33">
    <mergeCell ref="O43:AA44"/>
    <mergeCell ref="AP3:AP4"/>
    <mergeCell ref="AK3:AK4"/>
    <mergeCell ref="AL3:AL4"/>
    <mergeCell ref="AM3:AM4"/>
    <mergeCell ref="AN3:AN4"/>
    <mergeCell ref="AO3:AO4"/>
    <mergeCell ref="AF3:AF4"/>
    <mergeCell ref="AG3:AG4"/>
    <mergeCell ref="AH3:AH4"/>
    <mergeCell ref="AI3:AI4"/>
    <mergeCell ref="AJ3:AJ4"/>
    <mergeCell ref="O21:AA22"/>
    <mergeCell ref="AD3:AD4"/>
    <mergeCell ref="AE3:AE4"/>
    <mergeCell ref="O3:O4"/>
    <mergeCell ref="A3:A4"/>
    <mergeCell ref="B3:B4"/>
    <mergeCell ref="C3:C4"/>
    <mergeCell ref="D3:D4"/>
    <mergeCell ref="J3:J4"/>
    <mergeCell ref="E3:E4"/>
    <mergeCell ref="F3:F4"/>
    <mergeCell ref="G3:G4"/>
    <mergeCell ref="H3:H4"/>
    <mergeCell ref="I3:I4"/>
    <mergeCell ref="P3:P4"/>
    <mergeCell ref="Q3:Q4"/>
    <mergeCell ref="R3:R4"/>
    <mergeCell ref="AA3:AA4"/>
    <mergeCell ref="K3:K4"/>
    <mergeCell ref="L3:L4"/>
    <mergeCell ref="M3:M4"/>
  </mergeCells>
  <pageMargins left="0.19685039370078741" right="0.19685039370078741" top="0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1"/>
  <sheetViews>
    <sheetView topLeftCell="A39" zoomScale="175" zoomScaleNormal="175" workbookViewId="0">
      <selection activeCell="L14" activeCellId="1" sqref="A17:L25 A6:L14"/>
    </sheetView>
  </sheetViews>
  <sheetFormatPr defaultColWidth="9.140625" defaultRowHeight="12.75"/>
  <cols>
    <col min="1" max="1" width="15.85546875" style="269" customWidth="1"/>
    <col min="2" max="2" width="9.140625" style="269"/>
    <col min="3" max="3" width="8" style="211" customWidth="1"/>
    <col min="4" max="11" width="6.140625" style="211" customWidth="1"/>
    <col min="12" max="12" width="6.28515625" style="341" customWidth="1"/>
    <col min="13" max="13" width="7" style="211" customWidth="1"/>
    <col min="14" max="16384" width="9.140625" style="211"/>
  </cols>
  <sheetData>
    <row r="1" spans="1:12" ht="18">
      <c r="A1" s="261"/>
      <c r="B1" s="262" t="s">
        <v>604</v>
      </c>
      <c r="C1" s="263"/>
      <c r="D1" s="263"/>
      <c r="E1" s="263"/>
      <c r="F1" s="263"/>
      <c r="G1" s="263"/>
      <c r="H1" s="263"/>
      <c r="I1" s="263"/>
      <c r="J1" s="263"/>
      <c r="K1" s="263"/>
    </row>
    <row r="2" spans="1:12" s="210" customFormat="1" ht="8.25" customHeight="1" thickBot="1">
      <c r="A2" s="264"/>
      <c r="B2" s="264"/>
      <c r="L2" s="848"/>
    </row>
    <row r="3" spans="1:12" s="210" customFormat="1" ht="10.5" customHeight="1" thickBot="1">
      <c r="A3" s="265" t="s">
        <v>28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848"/>
    </row>
    <row r="4" spans="1:12" s="210" customFormat="1" ht="10.5" customHeight="1">
      <c r="A4" s="1462" t="s">
        <v>23</v>
      </c>
      <c r="B4" s="1462" t="s">
        <v>24</v>
      </c>
      <c r="C4" s="1464" t="s">
        <v>3</v>
      </c>
      <c r="D4" s="851" t="s">
        <v>0</v>
      </c>
      <c r="E4" s="852"/>
      <c r="F4" s="852"/>
      <c r="G4" s="852"/>
      <c r="H4" s="852"/>
      <c r="I4" s="852"/>
      <c r="J4" s="852"/>
      <c r="K4" s="852"/>
      <c r="L4" s="853"/>
    </row>
    <row r="5" spans="1:12" s="210" customFormat="1" ht="10.5" customHeight="1">
      <c r="A5" s="1463"/>
      <c r="B5" s="1463"/>
      <c r="C5" s="1465"/>
      <c r="D5" s="188" t="s">
        <v>35</v>
      </c>
      <c r="E5" s="268" t="s">
        <v>36</v>
      </c>
      <c r="F5" s="188" t="s">
        <v>37</v>
      </c>
      <c r="G5" s="188" t="s">
        <v>38</v>
      </c>
      <c r="H5" s="188" t="s">
        <v>39</v>
      </c>
      <c r="I5" s="188" t="s">
        <v>40</v>
      </c>
      <c r="J5" s="188" t="s">
        <v>65</v>
      </c>
      <c r="K5" s="188" t="s">
        <v>66</v>
      </c>
      <c r="L5" s="849" t="s">
        <v>19</v>
      </c>
    </row>
    <row r="6" spans="1:12" s="210" customFormat="1" ht="10.5" customHeight="1">
      <c r="A6" s="660" t="s">
        <v>91</v>
      </c>
      <c r="B6" s="664" t="s">
        <v>282</v>
      </c>
      <c r="C6" s="249" t="s">
        <v>34</v>
      </c>
      <c r="D6" s="249">
        <v>0</v>
      </c>
      <c r="E6" s="256">
        <v>0</v>
      </c>
      <c r="F6" s="249">
        <v>0</v>
      </c>
      <c r="G6" s="249">
        <v>0</v>
      </c>
      <c r="H6" s="249"/>
      <c r="I6" s="256"/>
      <c r="J6" s="249"/>
      <c r="K6" s="256"/>
      <c r="L6" s="849">
        <f t="shared" ref="L6:L15" si="0">SUM(D6:K6)</f>
        <v>0</v>
      </c>
    </row>
    <row r="7" spans="1:12" s="210" customFormat="1" ht="10.5" customHeight="1">
      <c r="A7" s="656" t="s">
        <v>48</v>
      </c>
      <c r="B7" s="713" t="s">
        <v>27</v>
      </c>
      <c r="C7" s="249" t="s">
        <v>34</v>
      </c>
      <c r="D7" s="249">
        <v>13</v>
      </c>
      <c r="E7" s="256">
        <v>8</v>
      </c>
      <c r="F7" s="249">
        <v>8</v>
      </c>
      <c r="G7" s="249">
        <v>5</v>
      </c>
      <c r="H7" s="249"/>
      <c r="I7" s="256"/>
      <c r="J7" s="249"/>
      <c r="K7" s="256"/>
      <c r="L7" s="849">
        <f t="shared" si="0"/>
        <v>34</v>
      </c>
    </row>
    <row r="8" spans="1:12" s="210" customFormat="1" ht="10.5" customHeight="1">
      <c r="A8" s="656" t="s">
        <v>220</v>
      </c>
      <c r="B8" s="664" t="s">
        <v>62</v>
      </c>
      <c r="C8" s="249" t="s">
        <v>34</v>
      </c>
      <c r="D8" s="256">
        <v>11</v>
      </c>
      <c r="E8" s="256">
        <v>6</v>
      </c>
      <c r="F8" s="256">
        <v>0</v>
      </c>
      <c r="G8" s="249">
        <v>5</v>
      </c>
      <c r="H8" s="256"/>
      <c r="I8" s="256"/>
      <c r="J8" s="256"/>
      <c r="K8" s="256"/>
      <c r="L8" s="849">
        <f t="shared" si="0"/>
        <v>22</v>
      </c>
    </row>
    <row r="9" spans="1:12" s="210" customFormat="1" ht="10.5" customHeight="1">
      <c r="A9" s="656" t="s">
        <v>636</v>
      </c>
      <c r="B9" s="664" t="s">
        <v>64</v>
      </c>
      <c r="C9" s="249" t="s">
        <v>34</v>
      </c>
      <c r="D9" s="252">
        <v>0</v>
      </c>
      <c r="E9" s="256">
        <v>0</v>
      </c>
      <c r="F9" s="249">
        <v>0</v>
      </c>
      <c r="G9" s="249">
        <v>0</v>
      </c>
      <c r="H9" s="249"/>
      <c r="I9" s="256"/>
      <c r="J9" s="249"/>
      <c r="K9" s="256"/>
      <c r="L9" s="849">
        <f t="shared" si="0"/>
        <v>0</v>
      </c>
    </row>
    <row r="10" spans="1:12" s="210" customFormat="1" ht="10.5" customHeight="1">
      <c r="A10" s="660" t="s">
        <v>589</v>
      </c>
      <c r="B10" s="664" t="s">
        <v>56</v>
      </c>
      <c r="C10" s="249" t="s">
        <v>34</v>
      </c>
      <c r="D10" s="249">
        <v>14</v>
      </c>
      <c r="E10" s="256">
        <v>7</v>
      </c>
      <c r="F10" s="249">
        <v>10</v>
      </c>
      <c r="G10" s="249">
        <v>10</v>
      </c>
      <c r="H10" s="249"/>
      <c r="I10" s="256"/>
      <c r="J10" s="249"/>
      <c r="K10" s="256"/>
      <c r="L10" s="849">
        <f t="shared" si="0"/>
        <v>41</v>
      </c>
    </row>
    <row r="11" spans="1:12" s="210" customFormat="1" ht="10.5" customHeight="1">
      <c r="A11" s="660" t="s">
        <v>121</v>
      </c>
      <c r="B11" s="664" t="s">
        <v>81</v>
      </c>
      <c r="C11" s="249" t="s">
        <v>34</v>
      </c>
      <c r="D11" s="249">
        <v>13</v>
      </c>
      <c r="E11" s="256">
        <v>7</v>
      </c>
      <c r="F11" s="249">
        <v>20</v>
      </c>
      <c r="G11" s="249">
        <v>11</v>
      </c>
      <c r="H11" s="249"/>
      <c r="I11" s="256"/>
      <c r="J11" s="249"/>
      <c r="K11" s="256"/>
      <c r="L11" s="849">
        <f t="shared" si="0"/>
        <v>51</v>
      </c>
    </row>
    <row r="12" spans="1:12" s="210" customFormat="1" ht="10.5" customHeight="1">
      <c r="A12" s="660" t="s">
        <v>32</v>
      </c>
      <c r="B12" s="664" t="s">
        <v>33</v>
      </c>
      <c r="C12" s="249" t="s">
        <v>34</v>
      </c>
      <c r="D12" s="249">
        <v>29</v>
      </c>
      <c r="E12" s="256">
        <v>0</v>
      </c>
      <c r="F12" s="249">
        <v>0</v>
      </c>
      <c r="G12" s="249">
        <v>0</v>
      </c>
      <c r="H12" s="256"/>
      <c r="I12" s="256"/>
      <c r="J12" s="249"/>
      <c r="K12" s="256"/>
      <c r="L12" s="849">
        <f t="shared" si="0"/>
        <v>29</v>
      </c>
    </row>
    <row r="13" spans="1:12" s="210" customFormat="1" ht="10.5" customHeight="1">
      <c r="A13" s="656" t="s">
        <v>70</v>
      </c>
      <c r="B13" s="713" t="s">
        <v>63</v>
      </c>
      <c r="C13" s="249" t="s">
        <v>34</v>
      </c>
      <c r="D13" s="249">
        <v>15</v>
      </c>
      <c r="E13" s="256">
        <v>5</v>
      </c>
      <c r="F13" s="249">
        <v>8</v>
      </c>
      <c r="G13" s="249">
        <v>0</v>
      </c>
      <c r="H13" s="256"/>
      <c r="I13" s="256"/>
      <c r="J13" s="249"/>
      <c r="K13" s="256"/>
      <c r="L13" s="849">
        <f t="shared" si="0"/>
        <v>28</v>
      </c>
    </row>
    <row r="14" spans="1:12" s="210" customFormat="1" ht="10.5" customHeight="1">
      <c r="A14" s="656" t="s">
        <v>283</v>
      </c>
      <c r="B14" s="656" t="s">
        <v>113</v>
      </c>
      <c r="C14" s="249" t="s">
        <v>34</v>
      </c>
      <c r="D14" s="249">
        <v>3</v>
      </c>
      <c r="E14" s="249">
        <v>0</v>
      </c>
      <c r="F14" s="249">
        <v>3</v>
      </c>
      <c r="G14" s="249">
        <v>6</v>
      </c>
      <c r="H14" s="249"/>
      <c r="I14" s="256"/>
      <c r="J14" s="249"/>
      <c r="K14" s="256"/>
      <c r="L14" s="849">
        <f>SUM(D14:K14)</f>
        <v>12</v>
      </c>
    </row>
    <row r="15" spans="1:12" s="210" customFormat="1" ht="10.5" customHeight="1">
      <c r="A15" s="204"/>
      <c r="B15" s="312"/>
      <c r="C15" s="249" t="s">
        <v>34</v>
      </c>
      <c r="D15" s="259">
        <v>0</v>
      </c>
      <c r="E15" s="256">
        <v>0</v>
      </c>
      <c r="F15" s="249">
        <v>0</v>
      </c>
      <c r="G15" s="249">
        <v>0</v>
      </c>
      <c r="H15" s="256"/>
      <c r="I15" s="256"/>
      <c r="J15" s="249"/>
      <c r="K15" s="256"/>
      <c r="L15" s="849">
        <f t="shared" si="0"/>
        <v>0</v>
      </c>
    </row>
    <row r="16" spans="1:12" s="210" customFormat="1" ht="10.5" customHeight="1">
      <c r="A16" s="656"/>
      <c r="B16" s="713"/>
      <c r="C16" s="249" t="s">
        <v>34</v>
      </c>
      <c r="D16" s="249">
        <v>0</v>
      </c>
      <c r="E16" s="256">
        <v>0</v>
      </c>
      <c r="F16" s="249">
        <v>0</v>
      </c>
      <c r="G16" s="249">
        <v>0</v>
      </c>
      <c r="H16" s="249"/>
      <c r="I16" s="256"/>
      <c r="J16" s="249"/>
      <c r="K16" s="256"/>
      <c r="L16" s="849">
        <f t="shared" ref="L16:L25" si="1">SUM(D16:K16)</f>
        <v>0</v>
      </c>
    </row>
    <row r="17" spans="1:12" s="210" customFormat="1" ht="10.5" customHeight="1">
      <c r="A17" s="656" t="s">
        <v>116</v>
      </c>
      <c r="B17" s="713" t="s">
        <v>99</v>
      </c>
      <c r="C17" s="249" t="s">
        <v>34</v>
      </c>
      <c r="D17" s="249">
        <v>0</v>
      </c>
      <c r="E17" s="256">
        <v>0</v>
      </c>
      <c r="F17" s="249">
        <v>0</v>
      </c>
      <c r="G17" s="249">
        <v>3</v>
      </c>
      <c r="H17" s="249"/>
      <c r="I17" s="256"/>
      <c r="J17" s="249"/>
      <c r="K17" s="256"/>
      <c r="L17" s="849">
        <f t="shared" si="1"/>
        <v>3</v>
      </c>
    </row>
    <row r="18" spans="1:12" s="210" customFormat="1" ht="10.5" customHeight="1">
      <c r="A18" s="660" t="s">
        <v>228</v>
      </c>
      <c r="B18" s="664" t="s">
        <v>168</v>
      </c>
      <c r="C18" s="249" t="s">
        <v>34</v>
      </c>
      <c r="D18" s="249">
        <v>11</v>
      </c>
      <c r="E18" s="256">
        <v>0</v>
      </c>
      <c r="F18" s="256">
        <v>8</v>
      </c>
      <c r="G18" s="249">
        <v>4</v>
      </c>
      <c r="H18" s="256"/>
      <c r="I18" s="256"/>
      <c r="J18" s="249"/>
      <c r="K18" s="256"/>
      <c r="L18" s="849">
        <f t="shared" si="1"/>
        <v>23</v>
      </c>
    </row>
    <row r="19" spans="1:12" s="210" customFormat="1" ht="10.5" customHeight="1">
      <c r="A19" s="656" t="s">
        <v>596</v>
      </c>
      <c r="B19" s="305" t="s">
        <v>597</v>
      </c>
      <c r="C19" s="249" t="s">
        <v>34</v>
      </c>
      <c r="D19" s="249">
        <v>4</v>
      </c>
      <c r="E19" s="249">
        <v>3</v>
      </c>
      <c r="F19" s="249">
        <v>10</v>
      </c>
      <c r="G19" s="249">
        <v>3</v>
      </c>
      <c r="H19" s="249"/>
      <c r="I19" s="256"/>
      <c r="J19" s="249"/>
      <c r="K19" s="256"/>
      <c r="L19" s="849">
        <f t="shared" si="1"/>
        <v>20</v>
      </c>
    </row>
    <row r="20" spans="1:12" s="210" customFormat="1" ht="10.5" customHeight="1">
      <c r="A20" s="669" t="s">
        <v>595</v>
      </c>
      <c r="B20" s="305" t="s">
        <v>61</v>
      </c>
      <c r="C20" s="249" t="s">
        <v>34</v>
      </c>
      <c r="D20" s="249">
        <v>14</v>
      </c>
      <c r="E20" s="249">
        <v>9</v>
      </c>
      <c r="F20" s="249">
        <v>0</v>
      </c>
      <c r="G20" s="249">
        <v>10</v>
      </c>
      <c r="H20" s="249"/>
      <c r="I20" s="256"/>
      <c r="J20" s="249"/>
      <c r="K20" s="256"/>
      <c r="L20" s="849">
        <f t="shared" si="1"/>
        <v>33</v>
      </c>
    </row>
    <row r="21" spans="1:12" s="210" customFormat="1" ht="10.5" customHeight="1">
      <c r="A21" s="203" t="s">
        <v>145</v>
      </c>
      <c r="B21" s="255" t="s">
        <v>27</v>
      </c>
      <c r="C21" s="249" t="s">
        <v>34</v>
      </c>
      <c r="D21" s="249">
        <v>0</v>
      </c>
      <c r="E21" s="256">
        <v>8</v>
      </c>
      <c r="F21" s="249">
        <v>10</v>
      </c>
      <c r="G21" s="249">
        <v>2</v>
      </c>
      <c r="H21" s="249"/>
      <c r="I21" s="256"/>
      <c r="J21" s="249"/>
      <c r="K21" s="256"/>
      <c r="L21" s="849">
        <f t="shared" si="1"/>
        <v>20</v>
      </c>
    </row>
    <row r="22" spans="1:12" s="210" customFormat="1" ht="10.5" customHeight="1">
      <c r="A22" s="656" t="s">
        <v>557</v>
      </c>
      <c r="B22" s="305" t="s">
        <v>151</v>
      </c>
      <c r="C22" s="249" t="s">
        <v>34</v>
      </c>
      <c r="D22" s="249">
        <v>3</v>
      </c>
      <c r="E22" s="249">
        <v>2</v>
      </c>
      <c r="F22" s="249">
        <v>6</v>
      </c>
      <c r="G22" s="249">
        <v>6</v>
      </c>
      <c r="H22" s="249"/>
      <c r="I22" s="256"/>
      <c r="J22" s="249"/>
      <c r="K22" s="256"/>
      <c r="L22" s="849">
        <f t="shared" si="1"/>
        <v>17</v>
      </c>
    </row>
    <row r="23" spans="1:12" s="210" customFormat="1" ht="10.5" customHeight="1">
      <c r="A23" s="656" t="s">
        <v>54</v>
      </c>
      <c r="B23" s="305" t="s">
        <v>55</v>
      </c>
      <c r="C23" s="249" t="s">
        <v>34</v>
      </c>
      <c r="D23" s="249">
        <v>0</v>
      </c>
      <c r="E23" s="249">
        <v>9</v>
      </c>
      <c r="F23" s="249">
        <v>5</v>
      </c>
      <c r="G23" s="249">
        <v>5</v>
      </c>
      <c r="H23" s="249"/>
      <c r="I23" s="256"/>
      <c r="J23" s="249"/>
      <c r="K23" s="256"/>
      <c r="L23" s="849">
        <f t="shared" si="1"/>
        <v>19</v>
      </c>
    </row>
    <row r="24" spans="1:12" s="210" customFormat="1" ht="10.5" customHeight="1">
      <c r="A24" s="656" t="s">
        <v>172</v>
      </c>
      <c r="B24" s="713" t="s">
        <v>108</v>
      </c>
      <c r="C24" s="249" t="s">
        <v>34</v>
      </c>
      <c r="D24" s="249">
        <v>3</v>
      </c>
      <c r="E24" s="249">
        <v>0</v>
      </c>
      <c r="F24" s="249">
        <v>4</v>
      </c>
      <c r="G24" s="249">
        <v>0</v>
      </c>
      <c r="H24" s="249"/>
      <c r="I24" s="256"/>
      <c r="J24" s="249"/>
      <c r="K24" s="256"/>
      <c r="L24" s="849">
        <f t="shared" si="1"/>
        <v>7</v>
      </c>
    </row>
    <row r="25" spans="1:12" s="210" customFormat="1" ht="10.5" customHeight="1">
      <c r="A25" s="204" t="s">
        <v>209</v>
      </c>
      <c r="B25" s="312" t="s">
        <v>42</v>
      </c>
      <c r="C25" s="249" t="s">
        <v>34</v>
      </c>
      <c r="D25" s="249">
        <v>0</v>
      </c>
      <c r="E25" s="249">
        <v>0</v>
      </c>
      <c r="F25" s="249">
        <v>8</v>
      </c>
      <c r="G25" s="249">
        <v>0</v>
      </c>
      <c r="H25" s="249"/>
      <c r="I25" s="256"/>
      <c r="J25" s="249"/>
      <c r="K25" s="256"/>
      <c r="L25" s="849">
        <f t="shared" si="1"/>
        <v>8</v>
      </c>
    </row>
    <row r="26" spans="1:12" s="210" customFormat="1" ht="10.5" customHeight="1">
      <c r="A26" s="204"/>
      <c r="B26" s="312"/>
      <c r="C26" s="249" t="s">
        <v>34</v>
      </c>
      <c r="D26" s="249">
        <v>0</v>
      </c>
      <c r="E26" s="249">
        <v>0</v>
      </c>
      <c r="F26" s="249">
        <v>0</v>
      </c>
      <c r="G26" s="249">
        <v>0</v>
      </c>
      <c r="H26" s="249"/>
      <c r="I26" s="256"/>
      <c r="J26" s="249"/>
      <c r="K26" s="256"/>
      <c r="L26" s="849">
        <f t="shared" ref="L26:L27" si="2">SUM(D26:K26)</f>
        <v>0</v>
      </c>
    </row>
    <row r="27" spans="1:12" s="210" customFormat="1" ht="10.5" customHeight="1">
      <c r="A27" s="204"/>
      <c r="B27" s="312"/>
      <c r="C27" s="249" t="s">
        <v>34</v>
      </c>
      <c r="D27" s="249">
        <v>0</v>
      </c>
      <c r="E27" s="249">
        <v>0</v>
      </c>
      <c r="F27" s="249">
        <v>0</v>
      </c>
      <c r="G27" s="249">
        <v>0</v>
      </c>
      <c r="H27" s="249"/>
      <c r="I27" s="256"/>
      <c r="J27" s="249"/>
      <c r="K27" s="256"/>
      <c r="L27" s="849">
        <f t="shared" si="2"/>
        <v>0</v>
      </c>
    </row>
    <row r="28" spans="1:12" ht="10.5" customHeight="1" thickBot="1"/>
    <row r="29" spans="1:12" ht="10.5" customHeight="1" thickBot="1">
      <c r="A29" s="270" t="s">
        <v>74</v>
      </c>
    </row>
    <row r="30" spans="1:12" ht="10.5" customHeight="1">
      <c r="A30" s="1460" t="s">
        <v>23</v>
      </c>
      <c r="B30" s="1462" t="s">
        <v>24</v>
      </c>
      <c r="C30" s="1464" t="s">
        <v>3</v>
      </c>
      <c r="D30" s="851" t="s">
        <v>0</v>
      </c>
      <c r="E30" s="852"/>
      <c r="F30" s="852"/>
      <c r="G30" s="852"/>
      <c r="H30" s="852"/>
      <c r="I30" s="852"/>
      <c r="J30" s="852"/>
      <c r="K30" s="852"/>
      <c r="L30" s="853"/>
    </row>
    <row r="31" spans="1:12" ht="10.5" customHeight="1">
      <c r="A31" s="1461"/>
      <c r="B31" s="1463"/>
      <c r="C31" s="1465"/>
      <c r="D31" s="188" t="s">
        <v>35</v>
      </c>
      <c r="E31" s="268" t="s">
        <v>36</v>
      </c>
      <c r="F31" s="188" t="s">
        <v>37</v>
      </c>
      <c r="G31" s="188" t="s">
        <v>38</v>
      </c>
      <c r="H31" s="188" t="s">
        <v>39</v>
      </c>
      <c r="I31" s="188" t="s">
        <v>40</v>
      </c>
      <c r="J31" s="188" t="s">
        <v>65</v>
      </c>
      <c r="K31" s="188" t="s">
        <v>66</v>
      </c>
      <c r="L31" s="849" t="s">
        <v>19</v>
      </c>
    </row>
    <row r="32" spans="1:12" ht="10.5" customHeight="1">
      <c r="A32" s="833" t="s">
        <v>84</v>
      </c>
      <c r="B32" s="833" t="s">
        <v>85</v>
      </c>
      <c r="C32" s="249" t="s">
        <v>74</v>
      </c>
      <c r="D32" s="249">
        <v>0</v>
      </c>
      <c r="E32" s="249">
        <v>13</v>
      </c>
      <c r="F32" s="249">
        <v>8</v>
      </c>
      <c r="G32" s="249">
        <v>0</v>
      </c>
      <c r="H32" s="249"/>
      <c r="I32" s="249"/>
      <c r="J32" s="249"/>
      <c r="K32" s="249"/>
      <c r="L32" s="849">
        <f t="shared" ref="L32:L41" si="3">SUM(D32:K32)</f>
        <v>21</v>
      </c>
    </row>
    <row r="33" spans="1:12" ht="10.5" customHeight="1">
      <c r="A33" s="837" t="s">
        <v>122</v>
      </c>
      <c r="B33" s="837" t="s">
        <v>21</v>
      </c>
      <c r="C33" s="249" t="s">
        <v>74</v>
      </c>
      <c r="D33" s="249">
        <v>0</v>
      </c>
      <c r="E33" s="249">
        <v>6</v>
      </c>
      <c r="F33" s="249">
        <v>8</v>
      </c>
      <c r="G33" s="249">
        <v>14</v>
      </c>
      <c r="H33" s="249"/>
      <c r="I33" s="249"/>
      <c r="J33" s="249"/>
      <c r="K33" s="249"/>
      <c r="L33" s="849">
        <f t="shared" si="3"/>
        <v>28</v>
      </c>
    </row>
    <row r="34" spans="1:12" ht="10.5" customHeight="1">
      <c r="A34" s="837" t="s">
        <v>327</v>
      </c>
      <c r="B34" s="837" t="s">
        <v>51</v>
      </c>
      <c r="C34" s="249" t="s">
        <v>74</v>
      </c>
      <c r="D34" s="249">
        <v>0</v>
      </c>
      <c r="E34" s="249">
        <v>0</v>
      </c>
      <c r="F34" s="249">
        <v>6</v>
      </c>
      <c r="G34" s="249">
        <v>0</v>
      </c>
      <c r="H34" s="249"/>
      <c r="I34" s="249"/>
      <c r="J34" s="249"/>
      <c r="K34" s="249"/>
      <c r="L34" s="849">
        <f t="shared" si="3"/>
        <v>6</v>
      </c>
    </row>
    <row r="35" spans="1:12" ht="10.5" customHeight="1">
      <c r="A35" s="837" t="s">
        <v>327</v>
      </c>
      <c r="B35" s="837" t="s">
        <v>27</v>
      </c>
      <c r="C35" s="249" t="s">
        <v>74</v>
      </c>
      <c r="D35" s="249">
        <v>0</v>
      </c>
      <c r="E35" s="249">
        <v>0</v>
      </c>
      <c r="F35" s="249">
        <v>0</v>
      </c>
      <c r="G35" s="249">
        <v>5</v>
      </c>
      <c r="H35" s="249"/>
      <c r="I35" s="249"/>
      <c r="J35" s="249"/>
      <c r="K35" s="249"/>
      <c r="L35" s="849">
        <f t="shared" si="3"/>
        <v>5</v>
      </c>
    </row>
    <row r="36" spans="1:12" ht="10.5" customHeight="1">
      <c r="A36" s="837" t="s">
        <v>44</v>
      </c>
      <c r="B36" s="837" t="s">
        <v>21</v>
      </c>
      <c r="C36" s="249" t="s">
        <v>74</v>
      </c>
      <c r="D36" s="249">
        <v>16</v>
      </c>
      <c r="E36" s="252">
        <v>23</v>
      </c>
      <c r="F36" s="249">
        <v>18</v>
      </c>
      <c r="G36" s="249">
        <v>26</v>
      </c>
      <c r="H36" s="252"/>
      <c r="I36" s="252"/>
      <c r="J36" s="252"/>
      <c r="K36" s="252"/>
      <c r="L36" s="849">
        <f t="shared" si="3"/>
        <v>83</v>
      </c>
    </row>
    <row r="37" spans="1:12" ht="10.5" customHeight="1">
      <c r="A37" s="837" t="s">
        <v>78</v>
      </c>
      <c r="B37" s="837" t="s">
        <v>92</v>
      </c>
      <c r="C37" s="249" t="s">
        <v>74</v>
      </c>
      <c r="D37" s="249">
        <v>0</v>
      </c>
      <c r="E37" s="249">
        <v>4</v>
      </c>
      <c r="F37" s="249">
        <v>6</v>
      </c>
      <c r="G37" s="249">
        <v>3</v>
      </c>
      <c r="H37" s="249"/>
      <c r="I37" s="249"/>
      <c r="J37" s="249"/>
      <c r="K37" s="249"/>
      <c r="L37" s="849">
        <f t="shared" si="3"/>
        <v>13</v>
      </c>
    </row>
    <row r="38" spans="1:12" ht="10.5" customHeight="1">
      <c r="A38" s="837" t="s">
        <v>59</v>
      </c>
      <c r="B38" s="837" t="s">
        <v>60</v>
      </c>
      <c r="C38" s="249" t="s">
        <v>74</v>
      </c>
      <c r="D38" s="249">
        <v>0</v>
      </c>
      <c r="E38" s="249">
        <v>12</v>
      </c>
      <c r="F38" s="249">
        <v>13</v>
      </c>
      <c r="G38" s="249">
        <v>18</v>
      </c>
      <c r="H38" s="249"/>
      <c r="I38" s="249"/>
      <c r="J38" s="249"/>
      <c r="K38" s="249"/>
      <c r="L38" s="849">
        <f t="shared" si="3"/>
        <v>43</v>
      </c>
    </row>
    <row r="39" spans="1:12" ht="10.5" customHeight="1">
      <c r="A39" s="837" t="s">
        <v>247</v>
      </c>
      <c r="B39" s="837" t="s">
        <v>100</v>
      </c>
      <c r="C39" s="249" t="s">
        <v>74</v>
      </c>
      <c r="D39" s="256">
        <v>0</v>
      </c>
      <c r="E39" s="249">
        <v>0</v>
      </c>
      <c r="F39" s="249">
        <v>0</v>
      </c>
      <c r="G39" s="249">
        <v>0</v>
      </c>
      <c r="H39" s="252"/>
      <c r="I39" s="252"/>
      <c r="J39" s="252"/>
      <c r="K39" s="252"/>
      <c r="L39" s="849">
        <f t="shared" si="3"/>
        <v>0</v>
      </c>
    </row>
    <row r="40" spans="1:12" ht="10.5" customHeight="1">
      <c r="A40" s="837" t="s">
        <v>307</v>
      </c>
      <c r="B40" s="837" t="s">
        <v>306</v>
      </c>
      <c r="C40" s="249" t="s">
        <v>74</v>
      </c>
      <c r="D40" s="249">
        <v>0</v>
      </c>
      <c r="E40" s="249">
        <v>4</v>
      </c>
      <c r="F40" s="249">
        <v>0</v>
      </c>
      <c r="G40" s="249">
        <v>0</v>
      </c>
      <c r="H40" s="252"/>
      <c r="I40" s="252"/>
      <c r="J40" s="252"/>
      <c r="K40" s="252"/>
      <c r="L40" s="849">
        <f t="shared" si="3"/>
        <v>4</v>
      </c>
    </row>
    <row r="41" spans="1:12" ht="10.5" customHeight="1">
      <c r="A41" s="178"/>
      <c r="B41" s="178"/>
      <c r="C41" s="249" t="s">
        <v>74</v>
      </c>
      <c r="D41" s="249">
        <v>0</v>
      </c>
      <c r="E41" s="249">
        <v>0</v>
      </c>
      <c r="F41" s="249">
        <v>0</v>
      </c>
      <c r="G41" s="249">
        <v>0</v>
      </c>
      <c r="H41" s="249"/>
      <c r="I41" s="249"/>
      <c r="J41" s="249"/>
      <c r="K41" s="249"/>
      <c r="L41" s="849">
        <f t="shared" si="3"/>
        <v>0</v>
      </c>
    </row>
    <row r="42" spans="1:12" ht="10.5" customHeight="1">
      <c r="A42" s="178"/>
      <c r="B42" s="178"/>
      <c r="C42" s="249" t="s">
        <v>74</v>
      </c>
      <c r="D42" s="249">
        <v>0</v>
      </c>
      <c r="E42" s="249">
        <v>0</v>
      </c>
      <c r="F42" s="249">
        <v>0</v>
      </c>
      <c r="G42" s="249">
        <v>0</v>
      </c>
      <c r="H42" s="249"/>
      <c r="I42" s="249"/>
      <c r="J42" s="249"/>
      <c r="K42" s="249"/>
      <c r="L42" s="849">
        <f t="shared" ref="L42:L44" si="4">SUM(D42:K42)</f>
        <v>0</v>
      </c>
    </row>
    <row r="43" spans="1:12" ht="10.5" customHeight="1">
      <c r="A43" s="178"/>
      <c r="B43" s="178"/>
      <c r="C43" s="249" t="s">
        <v>74</v>
      </c>
      <c r="D43" s="249">
        <v>0</v>
      </c>
      <c r="E43" s="249">
        <v>0</v>
      </c>
      <c r="F43" s="249">
        <v>0</v>
      </c>
      <c r="G43" s="249">
        <v>0</v>
      </c>
      <c r="H43" s="249"/>
      <c r="I43" s="249"/>
      <c r="J43" s="249"/>
      <c r="K43" s="249"/>
      <c r="L43" s="849">
        <f t="shared" si="4"/>
        <v>0</v>
      </c>
    </row>
    <row r="44" spans="1:12" ht="10.5" customHeight="1" thickBot="1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848">
        <f t="shared" si="4"/>
        <v>0</v>
      </c>
    </row>
    <row r="45" spans="1:12" s="210" customFormat="1" ht="10.5" customHeight="1" thickBot="1">
      <c r="A45" s="271" t="s">
        <v>598</v>
      </c>
      <c r="B45" s="266"/>
      <c r="C45" s="272"/>
      <c r="D45" s="267"/>
      <c r="E45" s="267"/>
      <c r="F45" s="267"/>
      <c r="G45" s="267"/>
      <c r="H45" s="267"/>
      <c r="I45" s="267"/>
      <c r="J45" s="267"/>
      <c r="K45" s="267"/>
      <c r="L45" s="848"/>
    </row>
    <row r="46" spans="1:12" s="210" customFormat="1" ht="10.5" customHeight="1">
      <c r="A46" s="1460" t="s">
        <v>23</v>
      </c>
      <c r="B46" s="1462" t="s">
        <v>24</v>
      </c>
      <c r="C46" s="1464" t="s">
        <v>3</v>
      </c>
      <c r="D46" s="851" t="s">
        <v>0</v>
      </c>
      <c r="E46" s="852"/>
      <c r="F46" s="852"/>
      <c r="G46" s="852"/>
      <c r="H46" s="852"/>
      <c r="I46" s="852"/>
      <c r="J46" s="852"/>
      <c r="K46" s="852"/>
      <c r="L46" s="853"/>
    </row>
    <row r="47" spans="1:12" s="210" customFormat="1" ht="10.5" customHeight="1">
      <c r="A47" s="1461"/>
      <c r="B47" s="1463"/>
      <c r="C47" s="1465"/>
      <c r="D47" s="188" t="s">
        <v>35</v>
      </c>
      <c r="E47" s="268" t="s">
        <v>36</v>
      </c>
      <c r="F47" s="188" t="s">
        <v>37</v>
      </c>
      <c r="G47" s="188" t="s">
        <v>38</v>
      </c>
      <c r="H47" s="188" t="s">
        <v>39</v>
      </c>
      <c r="I47" s="188" t="s">
        <v>40</v>
      </c>
      <c r="J47" s="188" t="s">
        <v>65</v>
      </c>
      <c r="K47" s="188" t="s">
        <v>66</v>
      </c>
      <c r="L47" s="849" t="s">
        <v>19</v>
      </c>
    </row>
    <row r="48" spans="1:12" s="210" customFormat="1" ht="10.5" customHeight="1">
      <c r="A48" s="169" t="s">
        <v>126</v>
      </c>
      <c r="B48" s="169" t="s">
        <v>124</v>
      </c>
      <c r="C48" s="249" t="s">
        <v>599</v>
      </c>
      <c r="D48" s="249">
        <v>0</v>
      </c>
      <c r="E48" s="249">
        <v>0</v>
      </c>
      <c r="F48" s="249">
        <v>0</v>
      </c>
      <c r="G48" s="249">
        <v>0</v>
      </c>
      <c r="H48" s="249"/>
      <c r="I48" s="249"/>
      <c r="J48" s="249"/>
      <c r="K48" s="249"/>
      <c r="L48" s="849">
        <f t="shared" ref="L48:L57" si="5">SUM(D48:K48)</f>
        <v>0</v>
      </c>
    </row>
    <row r="49" spans="1:12" s="210" customFormat="1" ht="10.5" customHeight="1">
      <c r="A49" s="169" t="s">
        <v>182</v>
      </c>
      <c r="B49" s="169" t="s">
        <v>49</v>
      </c>
      <c r="C49" s="249" t="s">
        <v>599</v>
      </c>
      <c r="D49" s="249">
        <v>0</v>
      </c>
      <c r="E49" s="249">
        <v>33</v>
      </c>
      <c r="F49" s="249">
        <v>32</v>
      </c>
      <c r="G49" s="249">
        <v>26</v>
      </c>
      <c r="H49" s="252"/>
      <c r="I49" s="252"/>
      <c r="J49" s="249"/>
      <c r="K49" s="252"/>
      <c r="L49" s="849">
        <f t="shared" si="5"/>
        <v>91</v>
      </c>
    </row>
    <row r="50" spans="1:12" s="210" customFormat="1" ht="10.5" customHeight="1">
      <c r="A50" s="169" t="s">
        <v>97</v>
      </c>
      <c r="B50" s="169" t="s">
        <v>31</v>
      </c>
      <c r="C50" s="249" t="s">
        <v>599</v>
      </c>
      <c r="D50" s="249">
        <v>35</v>
      </c>
      <c r="E50" s="249">
        <v>36</v>
      </c>
      <c r="F50" s="249">
        <v>44</v>
      </c>
      <c r="G50" s="249">
        <v>0</v>
      </c>
      <c r="H50" s="249"/>
      <c r="I50" s="249"/>
      <c r="J50" s="249"/>
      <c r="K50" s="249"/>
      <c r="L50" s="849">
        <f t="shared" si="5"/>
        <v>115</v>
      </c>
    </row>
    <row r="51" spans="1:12" s="210" customFormat="1" ht="10.5" customHeight="1">
      <c r="A51" s="169" t="s">
        <v>87</v>
      </c>
      <c r="B51" s="169" t="s">
        <v>49</v>
      </c>
      <c r="C51" s="249" t="s">
        <v>599</v>
      </c>
      <c r="D51" s="249">
        <v>19</v>
      </c>
      <c r="E51" s="249">
        <v>0</v>
      </c>
      <c r="F51" s="249">
        <v>0</v>
      </c>
      <c r="G51" s="249">
        <v>0</v>
      </c>
      <c r="H51" s="249"/>
      <c r="I51" s="249"/>
      <c r="J51" s="249"/>
      <c r="K51" s="249"/>
      <c r="L51" s="849">
        <f t="shared" si="5"/>
        <v>19</v>
      </c>
    </row>
    <row r="52" spans="1:12" s="210" customFormat="1" ht="10.5" customHeight="1">
      <c r="A52" s="169" t="s">
        <v>308</v>
      </c>
      <c r="B52" s="169" t="s">
        <v>100</v>
      </c>
      <c r="C52" s="249" t="s">
        <v>599</v>
      </c>
      <c r="D52" s="249">
        <v>0</v>
      </c>
      <c r="E52" s="249">
        <v>2</v>
      </c>
      <c r="F52" s="249">
        <v>0</v>
      </c>
      <c r="G52" s="249">
        <v>1</v>
      </c>
      <c r="H52" s="249"/>
      <c r="I52" s="249"/>
      <c r="J52" s="249"/>
      <c r="K52" s="249"/>
      <c r="L52" s="849">
        <f t="shared" si="5"/>
        <v>3</v>
      </c>
    </row>
    <row r="53" spans="1:12" s="210" customFormat="1" ht="10.5" customHeight="1">
      <c r="A53" s="169" t="s">
        <v>855</v>
      </c>
      <c r="B53" s="169" t="s">
        <v>123</v>
      </c>
      <c r="C53" s="249" t="s">
        <v>599</v>
      </c>
      <c r="D53" s="256">
        <v>24</v>
      </c>
      <c r="E53" s="256">
        <v>16</v>
      </c>
      <c r="F53" s="256">
        <v>20</v>
      </c>
      <c r="G53" s="249">
        <v>26</v>
      </c>
      <c r="H53" s="252"/>
      <c r="I53" s="252"/>
      <c r="J53" s="249"/>
      <c r="K53" s="257"/>
      <c r="L53" s="849">
        <f t="shared" si="5"/>
        <v>86</v>
      </c>
    </row>
    <row r="54" spans="1:12" s="210" customFormat="1" ht="10.5" customHeight="1">
      <c r="A54" s="169" t="s">
        <v>592</v>
      </c>
      <c r="B54" s="169" t="s">
        <v>85</v>
      </c>
      <c r="C54" s="249" t="s">
        <v>599</v>
      </c>
      <c r="D54" s="249">
        <v>0</v>
      </c>
      <c r="E54" s="249">
        <v>2</v>
      </c>
      <c r="F54" s="249">
        <v>3</v>
      </c>
      <c r="G54" s="249">
        <v>11</v>
      </c>
      <c r="H54" s="252"/>
      <c r="I54" s="252"/>
      <c r="J54" s="249"/>
      <c r="K54" s="257"/>
      <c r="L54" s="849">
        <f t="shared" si="5"/>
        <v>16</v>
      </c>
    </row>
    <row r="55" spans="1:12" s="210" customFormat="1" ht="10.5" customHeight="1">
      <c r="A55" s="169" t="s">
        <v>181</v>
      </c>
      <c r="B55" s="169" t="s">
        <v>180</v>
      </c>
      <c r="C55" s="249" t="s">
        <v>599</v>
      </c>
      <c r="D55" s="249">
        <v>11</v>
      </c>
      <c r="E55" s="249">
        <v>0</v>
      </c>
      <c r="F55" s="249">
        <v>0</v>
      </c>
      <c r="G55" s="249">
        <v>0</v>
      </c>
      <c r="H55" s="249"/>
      <c r="I55" s="249"/>
      <c r="J55" s="249"/>
      <c r="K55" s="249"/>
      <c r="L55" s="849">
        <f t="shared" si="5"/>
        <v>11</v>
      </c>
    </row>
    <row r="56" spans="1:12" s="210" customFormat="1" ht="10.5" customHeight="1">
      <c r="A56" s="169" t="s">
        <v>856</v>
      </c>
      <c r="B56" s="169" t="s">
        <v>176</v>
      </c>
      <c r="C56" s="249" t="s">
        <v>599</v>
      </c>
      <c r="D56" s="273">
        <v>0</v>
      </c>
      <c r="E56" s="273">
        <v>0</v>
      </c>
      <c r="F56" s="273">
        <v>0</v>
      </c>
      <c r="G56" s="249">
        <v>4</v>
      </c>
      <c r="H56" s="256"/>
      <c r="I56" s="256"/>
      <c r="J56" s="249"/>
      <c r="K56" s="259"/>
      <c r="L56" s="849">
        <f t="shared" si="5"/>
        <v>4</v>
      </c>
    </row>
    <row r="57" spans="1:12" s="210" customFormat="1" ht="10.5" customHeight="1">
      <c r="A57" s="169"/>
      <c r="B57" s="169"/>
      <c r="C57" s="249" t="s">
        <v>599</v>
      </c>
      <c r="D57" s="256">
        <v>0</v>
      </c>
      <c r="E57" s="256">
        <v>0</v>
      </c>
      <c r="F57" s="256">
        <v>0</v>
      </c>
      <c r="G57" s="249">
        <v>0</v>
      </c>
      <c r="H57" s="249"/>
      <c r="I57" s="249"/>
      <c r="J57" s="249"/>
      <c r="K57" s="249"/>
      <c r="L57" s="849">
        <f t="shared" si="5"/>
        <v>0</v>
      </c>
    </row>
    <row r="58" spans="1:12" ht="10.5" customHeight="1" thickBot="1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</row>
    <row r="59" spans="1:12" s="210" customFormat="1" ht="10.5" customHeight="1" thickBot="1">
      <c r="A59" s="842" t="s">
        <v>600</v>
      </c>
      <c r="B59" s="266"/>
      <c r="C59" s="272"/>
      <c r="D59" s="267"/>
      <c r="E59" s="267"/>
      <c r="F59" s="267"/>
      <c r="G59" s="267"/>
      <c r="H59" s="267"/>
      <c r="I59" s="267"/>
      <c r="J59" s="267"/>
      <c r="K59" s="267"/>
      <c r="L59" s="848"/>
    </row>
    <row r="60" spans="1:12" s="210" customFormat="1" ht="10.5" customHeight="1">
      <c r="A60" s="1460" t="s">
        <v>23</v>
      </c>
      <c r="B60" s="1462" t="s">
        <v>24</v>
      </c>
      <c r="C60" s="1464" t="s">
        <v>3</v>
      </c>
      <c r="D60" s="851" t="s">
        <v>0</v>
      </c>
      <c r="E60" s="852"/>
      <c r="F60" s="852"/>
      <c r="G60" s="852"/>
      <c r="H60" s="852"/>
      <c r="I60" s="852"/>
      <c r="J60" s="852"/>
      <c r="K60" s="852"/>
      <c r="L60" s="853"/>
    </row>
    <row r="61" spans="1:12" s="210" customFormat="1" ht="10.5" customHeight="1">
      <c r="A61" s="1461"/>
      <c r="B61" s="1463"/>
      <c r="C61" s="1465"/>
      <c r="D61" s="188" t="s">
        <v>35</v>
      </c>
      <c r="E61" s="268" t="s">
        <v>36</v>
      </c>
      <c r="F61" s="188" t="s">
        <v>37</v>
      </c>
      <c r="G61" s="188" t="s">
        <v>38</v>
      </c>
      <c r="H61" s="188" t="s">
        <v>39</v>
      </c>
      <c r="I61" s="188" t="s">
        <v>40</v>
      </c>
      <c r="J61" s="188" t="s">
        <v>65</v>
      </c>
      <c r="K61" s="188" t="s">
        <v>66</v>
      </c>
      <c r="L61" s="849" t="s">
        <v>19</v>
      </c>
    </row>
    <row r="62" spans="1:12" s="210" customFormat="1" ht="10.5" customHeight="1">
      <c r="A62" s="843" t="s">
        <v>588</v>
      </c>
      <c r="B62" s="653" t="s">
        <v>79</v>
      </c>
      <c r="C62" s="249" t="s">
        <v>601</v>
      </c>
      <c r="D62" s="249">
        <v>9</v>
      </c>
      <c r="E62" s="249">
        <v>10</v>
      </c>
      <c r="F62" s="249">
        <v>0</v>
      </c>
      <c r="G62" s="249">
        <v>0</v>
      </c>
      <c r="H62" s="249"/>
      <c r="I62" s="249"/>
      <c r="J62" s="249"/>
      <c r="K62" s="249"/>
      <c r="L62" s="849">
        <f t="shared" ref="L62:L70" si="6">SUM(D62:K62)</f>
        <v>19</v>
      </c>
    </row>
    <row r="63" spans="1:12" s="210" customFormat="1" ht="10.5" customHeight="1">
      <c r="A63" s="707" t="s">
        <v>587</v>
      </c>
      <c r="B63" s="667" t="s">
        <v>31</v>
      </c>
      <c r="C63" s="249" t="s">
        <v>601</v>
      </c>
      <c r="D63" s="249">
        <v>0</v>
      </c>
      <c r="E63" s="249">
        <v>0</v>
      </c>
      <c r="F63" s="249">
        <v>0</v>
      </c>
      <c r="G63" s="249">
        <v>0</v>
      </c>
      <c r="H63" s="252"/>
      <c r="I63" s="252"/>
      <c r="J63" s="249"/>
      <c r="K63" s="252"/>
      <c r="L63" s="849">
        <f t="shared" si="6"/>
        <v>0</v>
      </c>
    </row>
    <row r="64" spans="1:12" s="210" customFormat="1" ht="10.5" customHeight="1">
      <c r="A64" s="838" t="s">
        <v>573</v>
      </c>
      <c r="B64" s="839" t="s">
        <v>31</v>
      </c>
      <c r="C64" s="249" t="s">
        <v>601</v>
      </c>
      <c r="D64" s="249">
        <v>0</v>
      </c>
      <c r="E64" s="249">
        <v>0</v>
      </c>
      <c r="F64" s="249">
        <v>0</v>
      </c>
      <c r="G64" s="249">
        <v>0</v>
      </c>
      <c r="H64" s="249"/>
      <c r="I64" s="249"/>
      <c r="J64" s="249"/>
      <c r="K64" s="249"/>
      <c r="L64" s="849">
        <f t="shared" si="6"/>
        <v>0</v>
      </c>
    </row>
    <row r="65" spans="1:12" s="210" customFormat="1" ht="10.5" customHeight="1">
      <c r="A65" s="402" t="s">
        <v>219</v>
      </c>
      <c r="B65" s="169" t="s">
        <v>31</v>
      </c>
      <c r="C65" s="249" t="s">
        <v>601</v>
      </c>
      <c r="D65" s="249">
        <v>11</v>
      </c>
      <c r="E65" s="249">
        <v>9</v>
      </c>
      <c r="F65" s="249">
        <v>0</v>
      </c>
      <c r="G65" s="249">
        <v>0</v>
      </c>
      <c r="H65" s="249"/>
      <c r="I65" s="249"/>
      <c r="J65" s="249"/>
      <c r="K65" s="249"/>
      <c r="L65" s="849">
        <f t="shared" si="6"/>
        <v>20</v>
      </c>
    </row>
    <row r="66" spans="1:12" s="210" customFormat="1" ht="10.5" customHeight="1">
      <c r="A66" s="402" t="s">
        <v>109</v>
      </c>
      <c r="B66" s="169" t="s">
        <v>62</v>
      </c>
      <c r="C66" s="249" t="s">
        <v>601</v>
      </c>
      <c r="D66" s="256">
        <v>0</v>
      </c>
      <c r="E66" s="256">
        <v>24</v>
      </c>
      <c r="F66" s="256">
        <v>0</v>
      </c>
      <c r="G66" s="249">
        <v>0</v>
      </c>
      <c r="H66" s="252"/>
      <c r="I66" s="252"/>
      <c r="J66" s="249"/>
      <c r="K66" s="257"/>
      <c r="L66" s="849">
        <f t="shared" si="6"/>
        <v>24</v>
      </c>
    </row>
    <row r="67" spans="1:12" s="210" customFormat="1" ht="10.5" customHeight="1">
      <c r="A67" s="840" t="s">
        <v>196</v>
      </c>
      <c r="B67" s="168" t="s">
        <v>100</v>
      </c>
      <c r="C67" s="249" t="s">
        <v>601</v>
      </c>
      <c r="D67" s="249">
        <v>13</v>
      </c>
      <c r="E67" s="249">
        <v>0</v>
      </c>
      <c r="F67" s="249">
        <v>0</v>
      </c>
      <c r="G67" s="249">
        <v>0</v>
      </c>
      <c r="H67" s="252"/>
      <c r="I67" s="252"/>
      <c r="J67" s="249"/>
      <c r="K67" s="257"/>
      <c r="L67" s="849">
        <f t="shared" si="6"/>
        <v>13</v>
      </c>
    </row>
    <row r="68" spans="1:12" s="210" customFormat="1" ht="10.5" customHeight="1">
      <c r="A68" s="834" t="s">
        <v>591</v>
      </c>
      <c r="B68" s="167" t="s">
        <v>27</v>
      </c>
      <c r="C68" s="249" t="s">
        <v>601</v>
      </c>
      <c r="D68" s="249">
        <v>6</v>
      </c>
      <c r="E68" s="249">
        <v>3</v>
      </c>
      <c r="F68" s="249">
        <v>0</v>
      </c>
      <c r="G68" s="249">
        <v>0</v>
      </c>
      <c r="H68" s="249"/>
      <c r="I68" s="249"/>
      <c r="J68" s="249"/>
      <c r="K68" s="249"/>
      <c r="L68" s="849">
        <f t="shared" si="6"/>
        <v>9</v>
      </c>
    </row>
    <row r="69" spans="1:12" s="210" customFormat="1" ht="10.5" customHeight="1">
      <c r="A69" s="843"/>
      <c r="B69" s="653"/>
      <c r="C69" s="249" t="s">
        <v>601</v>
      </c>
      <c r="D69" s="249">
        <v>0</v>
      </c>
      <c r="E69" s="249">
        <v>0</v>
      </c>
      <c r="F69" s="249">
        <v>0</v>
      </c>
      <c r="G69" s="249">
        <v>0</v>
      </c>
      <c r="H69" s="249"/>
      <c r="I69" s="249"/>
      <c r="J69" s="249"/>
      <c r="K69" s="249"/>
      <c r="L69" s="849">
        <f t="shared" si="6"/>
        <v>0</v>
      </c>
    </row>
    <row r="70" spans="1:12" s="210" customFormat="1" ht="10.5" customHeight="1">
      <c r="A70" s="169"/>
      <c r="B70" s="169"/>
      <c r="C70" s="249" t="s">
        <v>601</v>
      </c>
      <c r="D70" s="273">
        <v>0</v>
      </c>
      <c r="E70" s="273">
        <v>0</v>
      </c>
      <c r="F70" s="273">
        <v>0</v>
      </c>
      <c r="G70" s="249">
        <v>0</v>
      </c>
      <c r="H70" s="256"/>
      <c r="I70" s="256"/>
      <c r="J70" s="249"/>
      <c r="K70" s="259"/>
      <c r="L70" s="849">
        <f t="shared" si="6"/>
        <v>0</v>
      </c>
    </row>
    <row r="71" spans="1:12" s="210" customFormat="1" ht="10.5" customHeight="1">
      <c r="A71" s="169"/>
      <c r="B71" s="169"/>
      <c r="C71" s="249" t="s">
        <v>601</v>
      </c>
      <c r="D71" s="256">
        <v>0</v>
      </c>
      <c r="E71" s="256">
        <v>0</v>
      </c>
      <c r="F71" s="256">
        <v>0</v>
      </c>
      <c r="G71" s="249">
        <v>0</v>
      </c>
      <c r="H71" s="249"/>
      <c r="I71" s="249"/>
      <c r="J71" s="249"/>
      <c r="K71" s="249"/>
      <c r="L71" s="849">
        <f t="shared" ref="L71" si="7">SUM(D71:K71)</f>
        <v>0</v>
      </c>
    </row>
    <row r="72" spans="1:12" ht="4.5" customHeight="1" thickBot="1"/>
    <row r="73" spans="1:12" ht="10.5" customHeight="1" thickBot="1">
      <c r="A73" s="274" t="s">
        <v>273</v>
      </c>
      <c r="B73" s="266"/>
      <c r="C73" s="272"/>
      <c r="D73" s="267"/>
      <c r="E73" s="267"/>
      <c r="F73" s="267"/>
      <c r="G73" s="267"/>
      <c r="H73" s="267"/>
      <c r="I73" s="267"/>
      <c r="J73" s="267"/>
      <c r="K73" s="267"/>
      <c r="L73" s="848"/>
    </row>
    <row r="74" spans="1:12" ht="10.5" customHeight="1">
      <c r="A74" s="780" t="s">
        <v>23</v>
      </c>
      <c r="B74" s="782" t="s">
        <v>24</v>
      </c>
      <c r="C74" s="784" t="s">
        <v>3</v>
      </c>
      <c r="D74" s="786" t="s">
        <v>0</v>
      </c>
      <c r="E74" s="787"/>
      <c r="F74" s="787"/>
      <c r="G74" s="787"/>
      <c r="H74" s="787"/>
      <c r="I74" s="787"/>
      <c r="J74" s="787"/>
      <c r="K74" s="787"/>
      <c r="L74" s="850"/>
    </row>
    <row r="75" spans="1:12" ht="10.5" customHeight="1">
      <c r="A75" s="781"/>
      <c r="B75" s="783"/>
      <c r="C75" s="785"/>
      <c r="D75" s="188" t="s">
        <v>35</v>
      </c>
      <c r="E75" s="268" t="s">
        <v>36</v>
      </c>
      <c r="F75" s="188" t="s">
        <v>37</v>
      </c>
      <c r="G75" s="188" t="s">
        <v>38</v>
      </c>
      <c r="H75" s="188" t="s">
        <v>39</v>
      </c>
      <c r="I75" s="188" t="s">
        <v>40</v>
      </c>
      <c r="J75" s="188" t="s">
        <v>65</v>
      </c>
      <c r="K75" s="188" t="s">
        <v>66</v>
      </c>
      <c r="L75" s="849" t="s">
        <v>19</v>
      </c>
    </row>
    <row r="76" spans="1:12" ht="10.5" customHeight="1">
      <c r="A76" s="719" t="s">
        <v>296</v>
      </c>
      <c r="B76" s="740" t="s">
        <v>268</v>
      </c>
      <c r="C76" s="249" t="s">
        <v>275</v>
      </c>
      <c r="D76" s="249">
        <v>4</v>
      </c>
      <c r="E76" s="249">
        <v>0</v>
      </c>
      <c r="F76" s="249">
        <v>9</v>
      </c>
      <c r="G76" s="249">
        <v>0</v>
      </c>
      <c r="H76" s="249"/>
      <c r="I76" s="249"/>
      <c r="J76" s="249"/>
      <c r="K76" s="249"/>
      <c r="L76" s="849">
        <f t="shared" ref="L76:L87" si="8">SUM(D76:K76)</f>
        <v>13</v>
      </c>
    </row>
    <row r="77" spans="1:12" ht="10.5" customHeight="1">
      <c r="A77" s="719" t="s">
        <v>297</v>
      </c>
      <c r="B77" s="740" t="s">
        <v>298</v>
      </c>
      <c r="C77" s="249" t="s">
        <v>275</v>
      </c>
      <c r="D77" s="249">
        <v>13</v>
      </c>
      <c r="E77" s="249">
        <v>16</v>
      </c>
      <c r="F77" s="249">
        <v>0</v>
      </c>
      <c r="G77" s="249">
        <v>0</v>
      </c>
      <c r="H77" s="252"/>
      <c r="I77" s="252"/>
      <c r="J77" s="249"/>
      <c r="K77" s="252"/>
      <c r="L77" s="849">
        <f t="shared" si="8"/>
        <v>29</v>
      </c>
    </row>
    <row r="78" spans="1:12" s="210" customFormat="1" ht="10.5" customHeight="1">
      <c r="A78" s="719" t="s">
        <v>195</v>
      </c>
      <c r="B78" s="740" t="s">
        <v>62</v>
      </c>
      <c r="C78" s="249" t="s">
        <v>275</v>
      </c>
      <c r="D78" s="249">
        <v>0</v>
      </c>
      <c r="E78" s="249">
        <v>1</v>
      </c>
      <c r="F78" s="249">
        <v>1</v>
      </c>
      <c r="G78" s="249">
        <v>0</v>
      </c>
      <c r="H78" s="249"/>
      <c r="I78" s="249"/>
      <c r="J78" s="249"/>
      <c r="K78" s="249"/>
      <c r="L78" s="849">
        <f t="shared" si="8"/>
        <v>2</v>
      </c>
    </row>
    <row r="79" spans="1:12" s="210" customFormat="1" ht="10.5" customHeight="1">
      <c r="A79" s="719" t="s">
        <v>287</v>
      </c>
      <c r="B79" s="740" t="s">
        <v>288</v>
      </c>
      <c r="C79" s="249" t="s">
        <v>275</v>
      </c>
      <c r="D79" s="249">
        <v>0</v>
      </c>
      <c r="E79" s="249">
        <v>0</v>
      </c>
      <c r="F79" s="249">
        <v>0</v>
      </c>
      <c r="G79" s="249">
        <v>0</v>
      </c>
      <c r="H79" s="249"/>
      <c r="I79" s="249"/>
      <c r="J79" s="249"/>
      <c r="K79" s="249"/>
      <c r="L79" s="849">
        <f t="shared" si="8"/>
        <v>0</v>
      </c>
    </row>
    <row r="80" spans="1:12" s="210" customFormat="1" ht="10.5" customHeight="1">
      <c r="A80" s="719" t="s">
        <v>218</v>
      </c>
      <c r="B80" s="740" t="s">
        <v>108</v>
      </c>
      <c r="C80" s="249" t="s">
        <v>275</v>
      </c>
      <c r="D80" s="249">
        <v>0</v>
      </c>
      <c r="E80" s="252">
        <v>0</v>
      </c>
      <c r="F80" s="249">
        <v>0</v>
      </c>
      <c r="G80" s="249">
        <v>4</v>
      </c>
      <c r="H80" s="252"/>
      <c r="I80" s="252"/>
      <c r="J80" s="249"/>
      <c r="K80" s="252"/>
      <c r="L80" s="849">
        <f t="shared" si="8"/>
        <v>4</v>
      </c>
    </row>
    <row r="81" spans="1:13" s="210" customFormat="1" ht="10.5" customHeight="1">
      <c r="A81" s="719" t="s">
        <v>291</v>
      </c>
      <c r="B81" s="740" t="s">
        <v>47</v>
      </c>
      <c r="C81" s="249" t="s">
        <v>275</v>
      </c>
      <c r="D81" s="249">
        <v>7</v>
      </c>
      <c r="E81" s="249">
        <v>6</v>
      </c>
      <c r="F81" s="249">
        <v>11</v>
      </c>
      <c r="G81" s="249">
        <v>17</v>
      </c>
      <c r="H81" s="249"/>
      <c r="I81" s="249"/>
      <c r="J81" s="249"/>
      <c r="K81" s="249"/>
      <c r="L81" s="849">
        <f t="shared" si="8"/>
        <v>41</v>
      </c>
    </row>
    <row r="82" spans="1:13" s="210" customFormat="1" ht="10.5" customHeight="1">
      <c r="A82" s="719" t="s">
        <v>299</v>
      </c>
      <c r="B82" s="740" t="s">
        <v>258</v>
      </c>
      <c r="C82" s="249" t="s">
        <v>275</v>
      </c>
      <c r="D82" s="256">
        <v>5</v>
      </c>
      <c r="E82" s="249">
        <v>0</v>
      </c>
      <c r="F82" s="249">
        <v>28</v>
      </c>
      <c r="G82" s="249">
        <v>0</v>
      </c>
      <c r="H82" s="252"/>
      <c r="I82" s="252"/>
      <c r="J82" s="249"/>
      <c r="K82" s="252"/>
      <c r="L82" s="849">
        <f t="shared" si="8"/>
        <v>33</v>
      </c>
    </row>
    <row r="83" spans="1:13" s="210" customFormat="1" ht="10.5" customHeight="1">
      <c r="A83" s="719" t="s">
        <v>573</v>
      </c>
      <c r="B83" s="740" t="s">
        <v>21</v>
      </c>
      <c r="C83" s="249" t="s">
        <v>275</v>
      </c>
      <c r="D83" s="249">
        <v>0</v>
      </c>
      <c r="E83" s="249">
        <v>0</v>
      </c>
      <c r="F83" s="249">
        <v>1</v>
      </c>
      <c r="G83" s="249">
        <v>3</v>
      </c>
      <c r="H83" s="249"/>
      <c r="I83" s="249"/>
      <c r="J83" s="249"/>
      <c r="K83" s="249"/>
      <c r="L83" s="849">
        <f t="shared" si="8"/>
        <v>4</v>
      </c>
    </row>
    <row r="84" spans="1:13" s="210" customFormat="1" ht="10.5" customHeight="1">
      <c r="A84" s="719" t="s">
        <v>286</v>
      </c>
      <c r="B84" s="740" t="s">
        <v>81</v>
      </c>
      <c r="C84" s="249" t="s">
        <v>275</v>
      </c>
      <c r="D84" s="249">
        <v>12</v>
      </c>
      <c r="E84" s="249">
        <v>3</v>
      </c>
      <c r="F84" s="249">
        <v>6</v>
      </c>
      <c r="G84" s="249">
        <v>3</v>
      </c>
      <c r="H84" s="249"/>
      <c r="I84" s="249"/>
      <c r="J84" s="249"/>
      <c r="K84" s="249"/>
      <c r="L84" s="849">
        <f t="shared" si="8"/>
        <v>24</v>
      </c>
    </row>
    <row r="85" spans="1:13" s="210" customFormat="1" ht="10.5" customHeight="1">
      <c r="A85" s="719" t="s">
        <v>286</v>
      </c>
      <c r="B85" s="740" t="s">
        <v>47</v>
      </c>
      <c r="C85" s="249" t="s">
        <v>275</v>
      </c>
      <c r="D85" s="249">
        <v>0</v>
      </c>
      <c r="E85" s="249">
        <v>0</v>
      </c>
      <c r="F85" s="249">
        <v>0</v>
      </c>
      <c r="G85" s="249">
        <v>0</v>
      </c>
      <c r="H85" s="249"/>
      <c r="I85" s="249"/>
      <c r="J85" s="249"/>
      <c r="K85" s="249"/>
      <c r="L85" s="849">
        <f t="shared" si="8"/>
        <v>0</v>
      </c>
    </row>
    <row r="86" spans="1:13" s="210" customFormat="1" ht="10.5" customHeight="1">
      <c r="A86" s="178"/>
      <c r="B86" s="178"/>
      <c r="C86" s="249" t="s">
        <v>275</v>
      </c>
      <c r="D86" s="249">
        <v>0</v>
      </c>
      <c r="E86" s="249">
        <v>0</v>
      </c>
      <c r="F86" s="249">
        <v>0</v>
      </c>
      <c r="G86" s="249">
        <v>0</v>
      </c>
      <c r="H86" s="249"/>
      <c r="I86" s="249"/>
      <c r="J86" s="249"/>
      <c r="K86" s="249"/>
      <c r="L86" s="849">
        <f t="shared" si="8"/>
        <v>0</v>
      </c>
    </row>
    <row r="87" spans="1:13" s="210" customFormat="1" ht="10.5" customHeight="1">
      <c r="A87" s="178"/>
      <c r="B87" s="178"/>
      <c r="C87" s="249" t="s">
        <v>275</v>
      </c>
      <c r="D87" s="249">
        <v>0</v>
      </c>
      <c r="E87" s="249">
        <v>0</v>
      </c>
      <c r="F87" s="249">
        <v>0</v>
      </c>
      <c r="G87" s="249">
        <v>0</v>
      </c>
      <c r="H87" s="249"/>
      <c r="I87" s="249"/>
      <c r="J87" s="249"/>
      <c r="K87" s="249"/>
      <c r="L87" s="849">
        <f t="shared" si="8"/>
        <v>0</v>
      </c>
    </row>
    <row r="88" spans="1:13" s="210" customFormat="1" ht="10.5" customHeight="1">
      <c r="A88" s="260"/>
      <c r="B88" s="260"/>
      <c r="C88" s="249" t="s">
        <v>275</v>
      </c>
      <c r="D88" s="249">
        <v>0</v>
      </c>
      <c r="E88" s="249">
        <v>0</v>
      </c>
      <c r="F88" s="249">
        <v>0</v>
      </c>
      <c r="G88" s="249">
        <v>0</v>
      </c>
      <c r="H88" s="249"/>
      <c r="I88" s="249"/>
      <c r="J88" s="249"/>
      <c r="K88" s="249"/>
      <c r="L88" s="849">
        <f t="shared" ref="L88:L89" si="9">SUM(D88:K88)</f>
        <v>0</v>
      </c>
    </row>
    <row r="89" spans="1:13" s="210" customFormat="1" ht="10.5" customHeight="1">
      <c r="A89" s="260"/>
      <c r="B89" s="260"/>
      <c r="C89" s="249" t="s">
        <v>275</v>
      </c>
      <c r="D89" s="256">
        <v>0</v>
      </c>
      <c r="E89" s="249">
        <v>0</v>
      </c>
      <c r="F89" s="249">
        <v>0</v>
      </c>
      <c r="G89" s="249">
        <v>0</v>
      </c>
      <c r="H89" s="249"/>
      <c r="I89" s="249"/>
      <c r="J89" s="249"/>
      <c r="K89" s="249"/>
      <c r="L89" s="849">
        <f t="shared" si="9"/>
        <v>0</v>
      </c>
    </row>
    <row r="90" spans="1:13" s="210" customFormat="1" ht="10.5" customHeight="1" thickBot="1">
      <c r="A90" s="269"/>
      <c r="B90" s="269"/>
      <c r="C90" s="211"/>
      <c r="D90" s="211"/>
      <c r="E90" s="211"/>
      <c r="F90" s="211"/>
      <c r="G90" s="211"/>
      <c r="H90" s="211"/>
      <c r="I90" s="211"/>
      <c r="J90" s="211"/>
      <c r="K90" s="211"/>
      <c r="L90" s="341"/>
    </row>
    <row r="91" spans="1:13" s="210" customFormat="1" ht="10.5" customHeight="1" thickBot="1">
      <c r="A91" s="275" t="s">
        <v>43</v>
      </c>
      <c r="B91" s="266"/>
      <c r="C91" s="272"/>
      <c r="D91" s="267"/>
      <c r="E91" s="267"/>
      <c r="F91" s="267"/>
      <c r="G91" s="267"/>
      <c r="H91" s="267"/>
      <c r="I91" s="267"/>
      <c r="J91" s="267"/>
      <c r="K91" s="267"/>
      <c r="L91" s="848"/>
    </row>
    <row r="92" spans="1:13" s="210" customFormat="1" ht="10.5" customHeight="1">
      <c r="A92" s="780" t="s">
        <v>23</v>
      </c>
      <c r="B92" s="782" t="s">
        <v>24</v>
      </c>
      <c r="C92" s="784" t="s">
        <v>3</v>
      </c>
      <c r="D92" s="786" t="s">
        <v>0</v>
      </c>
      <c r="E92" s="787"/>
      <c r="F92" s="787"/>
      <c r="G92" s="787"/>
      <c r="H92" s="787"/>
      <c r="I92" s="787"/>
      <c r="J92" s="787"/>
      <c r="K92" s="787"/>
      <c r="L92" s="850"/>
    </row>
    <row r="93" spans="1:13" s="210" customFormat="1" ht="10.5" customHeight="1">
      <c r="A93" s="781"/>
      <c r="B93" s="783"/>
      <c r="C93" s="785"/>
      <c r="D93" s="188" t="s">
        <v>35</v>
      </c>
      <c r="E93" s="268" t="s">
        <v>36</v>
      </c>
      <c r="F93" s="188" t="s">
        <v>37</v>
      </c>
      <c r="G93" s="188" t="s">
        <v>38</v>
      </c>
      <c r="H93" s="188" t="s">
        <v>39</v>
      </c>
      <c r="I93" s="188" t="s">
        <v>40</v>
      </c>
      <c r="J93" s="188" t="s">
        <v>65</v>
      </c>
      <c r="K93" s="188" t="s">
        <v>66</v>
      </c>
      <c r="L93" s="849" t="s">
        <v>19</v>
      </c>
    </row>
    <row r="94" spans="1:13" s="210" customFormat="1" ht="10.5" customHeight="1">
      <c r="A94" s="719" t="s">
        <v>125</v>
      </c>
      <c r="B94" s="719" t="s">
        <v>124</v>
      </c>
      <c r="C94" s="249" t="s">
        <v>50</v>
      </c>
      <c r="D94" s="249">
        <v>3</v>
      </c>
      <c r="E94" s="249">
        <v>3</v>
      </c>
      <c r="F94" s="249">
        <v>1</v>
      </c>
      <c r="G94" s="249">
        <v>2</v>
      </c>
      <c r="H94" s="249"/>
      <c r="I94" s="249"/>
      <c r="J94" s="252"/>
      <c r="K94" s="249"/>
      <c r="L94" s="849">
        <f t="shared" ref="L94:L107" si="10">SUM(D94:K94)</f>
        <v>9</v>
      </c>
      <c r="M94" s="211"/>
    </row>
    <row r="95" spans="1:13" ht="10.5" customHeight="1">
      <c r="A95" s="719" t="s">
        <v>857</v>
      </c>
      <c r="B95" s="719" t="s">
        <v>305</v>
      </c>
      <c r="C95" s="249" t="s">
        <v>50</v>
      </c>
      <c r="D95" s="249">
        <v>11</v>
      </c>
      <c r="E95" s="249">
        <v>7</v>
      </c>
      <c r="F95" s="249">
        <v>9</v>
      </c>
      <c r="G95" s="249">
        <v>13</v>
      </c>
      <c r="H95" s="249"/>
      <c r="I95" s="249"/>
      <c r="J95" s="252"/>
      <c r="K95" s="249"/>
      <c r="L95" s="849">
        <f t="shared" si="10"/>
        <v>40</v>
      </c>
    </row>
    <row r="96" spans="1:13" ht="10.5" customHeight="1">
      <c r="A96" s="666" t="s">
        <v>155</v>
      </c>
      <c r="B96" s="666" t="s">
        <v>47</v>
      </c>
      <c r="C96" s="249" t="s">
        <v>50</v>
      </c>
      <c r="D96" s="249">
        <v>0</v>
      </c>
      <c r="E96" s="249">
        <v>0</v>
      </c>
      <c r="F96" s="249">
        <v>0</v>
      </c>
      <c r="G96" s="249">
        <v>0</v>
      </c>
      <c r="H96" s="249"/>
      <c r="I96" s="249"/>
      <c r="J96" s="252"/>
      <c r="K96" s="249"/>
      <c r="L96" s="849">
        <f t="shared" si="10"/>
        <v>0</v>
      </c>
    </row>
    <row r="97" spans="1:13" ht="10.5" customHeight="1">
      <c r="A97" s="719" t="s">
        <v>216</v>
      </c>
      <c r="B97" s="719" t="s">
        <v>31</v>
      </c>
      <c r="C97" s="249" t="s">
        <v>50</v>
      </c>
      <c r="D97" s="249">
        <v>0</v>
      </c>
      <c r="E97" s="249">
        <v>0</v>
      </c>
      <c r="F97" s="249">
        <v>0</v>
      </c>
      <c r="G97" s="249">
        <v>0</v>
      </c>
      <c r="H97" s="249"/>
      <c r="I97" s="249"/>
      <c r="J97" s="252"/>
      <c r="K97" s="249"/>
      <c r="L97" s="849">
        <f t="shared" si="10"/>
        <v>0</v>
      </c>
    </row>
    <row r="98" spans="1:13" ht="10.5" customHeight="1">
      <c r="A98" s="719" t="s">
        <v>215</v>
      </c>
      <c r="B98" s="719" t="s">
        <v>57</v>
      </c>
      <c r="C98" s="249" t="s">
        <v>50</v>
      </c>
      <c r="D98" s="249">
        <v>0</v>
      </c>
      <c r="E98" s="249">
        <v>3</v>
      </c>
      <c r="F98" s="249">
        <v>4</v>
      </c>
      <c r="G98" s="249">
        <v>4</v>
      </c>
      <c r="H98" s="249"/>
      <c r="I98" s="249"/>
      <c r="J98" s="252"/>
      <c r="K98" s="249"/>
      <c r="L98" s="849">
        <f t="shared" si="10"/>
        <v>11</v>
      </c>
    </row>
    <row r="99" spans="1:13" ht="10.5" customHeight="1">
      <c r="A99" s="666" t="s">
        <v>188</v>
      </c>
      <c r="B99" s="666" t="s">
        <v>51</v>
      </c>
      <c r="C99" s="249" t="s">
        <v>50</v>
      </c>
      <c r="D99" s="249">
        <v>8</v>
      </c>
      <c r="E99" s="249">
        <v>6</v>
      </c>
      <c r="F99" s="249">
        <v>10</v>
      </c>
      <c r="G99" s="249">
        <v>0</v>
      </c>
      <c r="H99" s="249"/>
      <c r="I99" s="249"/>
      <c r="J99" s="252"/>
      <c r="K99" s="249"/>
      <c r="L99" s="849">
        <f t="shared" si="10"/>
        <v>24</v>
      </c>
    </row>
    <row r="100" spans="1:13" ht="10.5" customHeight="1">
      <c r="A100" s="719" t="s">
        <v>58</v>
      </c>
      <c r="B100" s="719" t="s">
        <v>27</v>
      </c>
      <c r="C100" s="249" t="s">
        <v>50</v>
      </c>
      <c r="D100" s="256">
        <v>7</v>
      </c>
      <c r="E100" s="249">
        <v>10</v>
      </c>
      <c r="F100" s="249">
        <v>14</v>
      </c>
      <c r="G100" s="249">
        <v>21</v>
      </c>
      <c r="H100" s="252"/>
      <c r="I100" s="252"/>
      <c r="J100" s="252"/>
      <c r="K100" s="252"/>
      <c r="L100" s="849">
        <f t="shared" si="10"/>
        <v>52</v>
      </c>
      <c r="M100" s="210"/>
    </row>
    <row r="101" spans="1:13" ht="10.5" customHeight="1">
      <c r="A101" s="666" t="s">
        <v>359</v>
      </c>
      <c r="B101" s="841" t="s">
        <v>47</v>
      </c>
      <c r="C101" s="249" t="s">
        <v>50</v>
      </c>
      <c r="D101" s="256">
        <v>0</v>
      </c>
      <c r="E101" s="249">
        <v>0</v>
      </c>
      <c r="F101" s="249">
        <v>0</v>
      </c>
      <c r="G101" s="249">
        <v>0</v>
      </c>
      <c r="H101" s="249"/>
      <c r="I101" s="249"/>
      <c r="J101" s="252"/>
      <c r="K101" s="249"/>
      <c r="L101" s="849">
        <f t="shared" si="10"/>
        <v>0</v>
      </c>
    </row>
    <row r="102" spans="1:13" ht="10.5" customHeight="1">
      <c r="A102" s="719" t="s">
        <v>80</v>
      </c>
      <c r="B102" s="719" t="s">
        <v>25</v>
      </c>
      <c r="C102" s="249" t="s">
        <v>50</v>
      </c>
      <c r="D102" s="249">
        <v>20</v>
      </c>
      <c r="E102" s="252">
        <v>14</v>
      </c>
      <c r="F102" s="249">
        <v>20</v>
      </c>
      <c r="G102" s="249">
        <v>35</v>
      </c>
      <c r="H102" s="252"/>
      <c r="I102" s="252"/>
      <c r="J102" s="252"/>
      <c r="K102" s="252"/>
      <c r="L102" s="849">
        <f t="shared" si="10"/>
        <v>89</v>
      </c>
    </row>
    <row r="103" spans="1:13" ht="10.5" customHeight="1">
      <c r="A103" s="719" t="s">
        <v>365</v>
      </c>
      <c r="B103" s="719" t="s">
        <v>113</v>
      </c>
      <c r="C103" s="249" t="s">
        <v>50</v>
      </c>
      <c r="D103" s="249">
        <v>0</v>
      </c>
      <c r="E103" s="249">
        <v>16</v>
      </c>
      <c r="F103" s="249">
        <v>10</v>
      </c>
      <c r="G103" s="249">
        <v>0</v>
      </c>
      <c r="H103" s="249"/>
      <c r="I103" s="249"/>
      <c r="J103" s="252"/>
      <c r="K103" s="249"/>
      <c r="L103" s="849">
        <f t="shared" si="10"/>
        <v>26</v>
      </c>
    </row>
    <row r="104" spans="1:13" ht="10.5" customHeight="1">
      <c r="A104" s="719" t="s">
        <v>217</v>
      </c>
      <c r="B104" s="719" t="s">
        <v>92</v>
      </c>
      <c r="C104" s="249" t="s">
        <v>50</v>
      </c>
      <c r="D104" s="249">
        <v>0</v>
      </c>
      <c r="E104" s="249">
        <v>5</v>
      </c>
      <c r="F104" s="249">
        <v>1</v>
      </c>
      <c r="G104" s="249">
        <v>0</v>
      </c>
      <c r="H104" s="249"/>
      <c r="I104" s="249"/>
      <c r="J104" s="252"/>
      <c r="K104" s="249"/>
      <c r="L104" s="849">
        <f t="shared" si="10"/>
        <v>6</v>
      </c>
    </row>
    <row r="105" spans="1:13" ht="10.5" customHeight="1">
      <c r="A105" s="666" t="s">
        <v>188</v>
      </c>
      <c r="B105" s="666" t="s">
        <v>61</v>
      </c>
      <c r="C105" s="249" t="s">
        <v>50</v>
      </c>
      <c r="D105" s="249">
        <v>0</v>
      </c>
      <c r="E105" s="249">
        <v>0</v>
      </c>
      <c r="F105" s="249">
        <v>0</v>
      </c>
      <c r="G105" s="249">
        <v>4</v>
      </c>
      <c r="H105" s="249"/>
      <c r="I105" s="249"/>
      <c r="J105" s="252"/>
      <c r="K105" s="249"/>
      <c r="L105" s="849">
        <f t="shared" si="10"/>
        <v>4</v>
      </c>
    </row>
    <row r="106" spans="1:13" ht="10.5" customHeight="1">
      <c r="A106" s="260" t="s">
        <v>80</v>
      </c>
      <c r="B106" s="260" t="s">
        <v>51</v>
      </c>
      <c r="C106" s="249" t="s">
        <v>50</v>
      </c>
      <c r="D106" s="256">
        <v>0</v>
      </c>
      <c r="E106" s="249">
        <v>0</v>
      </c>
      <c r="F106" s="249">
        <v>0</v>
      </c>
      <c r="G106" s="249">
        <v>3</v>
      </c>
      <c r="H106" s="249"/>
      <c r="I106" s="249"/>
      <c r="J106" s="252"/>
      <c r="K106" s="249"/>
      <c r="L106" s="849">
        <f t="shared" si="10"/>
        <v>3</v>
      </c>
    </row>
    <row r="107" spans="1:13" ht="10.5" customHeight="1">
      <c r="A107" s="178"/>
      <c r="B107" s="178"/>
      <c r="C107" s="249" t="s">
        <v>50</v>
      </c>
      <c r="D107" s="249">
        <v>0</v>
      </c>
      <c r="E107" s="249">
        <v>0</v>
      </c>
      <c r="F107" s="249">
        <v>0</v>
      </c>
      <c r="G107" s="249">
        <v>0</v>
      </c>
      <c r="H107" s="249"/>
      <c r="I107" s="249"/>
      <c r="J107" s="252"/>
      <c r="K107" s="249"/>
      <c r="L107" s="849">
        <f t="shared" si="10"/>
        <v>0</v>
      </c>
    </row>
    <row r="108" spans="1:13" ht="10.5" customHeight="1">
      <c r="A108" s="178"/>
      <c r="B108" s="178"/>
      <c r="C108" s="249" t="s">
        <v>50</v>
      </c>
      <c r="D108" s="249">
        <v>0</v>
      </c>
      <c r="E108" s="249">
        <v>0</v>
      </c>
      <c r="F108" s="249">
        <v>0</v>
      </c>
      <c r="G108" s="249">
        <v>0</v>
      </c>
      <c r="H108" s="252"/>
      <c r="I108" s="252"/>
      <c r="J108" s="252"/>
      <c r="K108" s="252"/>
      <c r="L108" s="849">
        <f t="shared" ref="L108" si="11">SUM(D108:K108)</f>
        <v>0</v>
      </c>
    </row>
    <row r="109" spans="1:13" ht="10.5" customHeight="1">
      <c r="A109" s="211"/>
      <c r="B109" s="211"/>
      <c r="D109" s="211">
        <f>SUM(D94:D108)</f>
        <v>49</v>
      </c>
      <c r="E109" s="211">
        <f>SUM(E94:E108)</f>
        <v>64</v>
      </c>
      <c r="L109" s="848"/>
    </row>
    <row r="110" spans="1:13" ht="10.5" customHeight="1" thickBot="1">
      <c r="A110" s="211"/>
      <c r="B110" s="211"/>
      <c r="L110" s="848"/>
    </row>
    <row r="111" spans="1:13" s="210" customFormat="1" ht="10.5" customHeight="1" thickBot="1">
      <c r="A111" s="844" t="s">
        <v>602</v>
      </c>
      <c r="B111" s="266"/>
      <c r="C111" s="272"/>
      <c r="D111" s="267"/>
      <c r="E111" s="267"/>
      <c r="F111" s="267"/>
      <c r="G111" s="267"/>
      <c r="H111" s="267"/>
      <c r="I111" s="267"/>
      <c r="J111" s="267"/>
      <c r="K111" s="267"/>
      <c r="L111" s="848"/>
    </row>
    <row r="112" spans="1:13" s="210" customFormat="1" ht="10.5" customHeight="1">
      <c r="A112" s="780" t="s">
        <v>23</v>
      </c>
      <c r="B112" s="782" t="s">
        <v>24</v>
      </c>
      <c r="C112" s="784" t="s">
        <v>3</v>
      </c>
      <c r="D112" s="786" t="s">
        <v>0</v>
      </c>
      <c r="E112" s="787"/>
      <c r="F112" s="787"/>
      <c r="G112" s="787"/>
      <c r="H112" s="787"/>
      <c r="I112" s="787"/>
      <c r="J112" s="787"/>
      <c r="K112" s="787"/>
      <c r="L112" s="850"/>
    </row>
    <row r="113" spans="1:13" s="210" customFormat="1" ht="10.5" customHeight="1">
      <c r="A113" s="781"/>
      <c r="B113" s="783"/>
      <c r="C113" s="785"/>
      <c r="D113" s="188" t="s">
        <v>35</v>
      </c>
      <c r="E113" s="268" t="s">
        <v>36</v>
      </c>
      <c r="F113" s="188" t="s">
        <v>37</v>
      </c>
      <c r="G113" s="188" t="s">
        <v>38</v>
      </c>
      <c r="H113" s="188" t="s">
        <v>39</v>
      </c>
      <c r="I113" s="188" t="s">
        <v>40</v>
      </c>
      <c r="J113" s="188" t="s">
        <v>65</v>
      </c>
      <c r="K113" s="188" t="s">
        <v>66</v>
      </c>
      <c r="L113" s="849" t="s">
        <v>19</v>
      </c>
    </row>
    <row r="114" spans="1:13" s="210" customFormat="1" ht="10.5" customHeight="1">
      <c r="A114" s="835" t="s">
        <v>586</v>
      </c>
      <c r="B114" s="836" t="s">
        <v>113</v>
      </c>
      <c r="C114" s="249" t="s">
        <v>603</v>
      </c>
      <c r="D114" s="249">
        <v>19</v>
      </c>
      <c r="E114" s="249">
        <v>7</v>
      </c>
      <c r="F114" s="249">
        <v>9</v>
      </c>
      <c r="G114" s="249">
        <v>0</v>
      </c>
      <c r="H114" s="249"/>
      <c r="I114" s="249"/>
      <c r="J114" s="252"/>
      <c r="K114" s="249"/>
      <c r="L114" s="849">
        <f t="shared" ref="L114:L126" si="12">SUM(D114:K114)</f>
        <v>35</v>
      </c>
      <c r="M114" s="211"/>
    </row>
    <row r="115" spans="1:13" ht="10.5" customHeight="1">
      <c r="A115" s="835" t="s">
        <v>586</v>
      </c>
      <c r="B115" s="836" t="s">
        <v>292</v>
      </c>
      <c r="C115" s="249" t="s">
        <v>603</v>
      </c>
      <c r="D115" s="249">
        <v>0</v>
      </c>
      <c r="E115" s="249">
        <v>3</v>
      </c>
      <c r="F115" s="249">
        <v>0</v>
      </c>
      <c r="G115" s="249">
        <v>0</v>
      </c>
      <c r="H115" s="249"/>
      <c r="I115" s="249"/>
      <c r="J115" s="252"/>
      <c r="K115" s="249"/>
      <c r="L115" s="849">
        <f t="shared" si="12"/>
        <v>3</v>
      </c>
    </row>
    <row r="116" spans="1:13" ht="10.5" customHeight="1">
      <c r="A116" s="666" t="s">
        <v>769</v>
      </c>
      <c r="B116" s="976" t="s">
        <v>31</v>
      </c>
      <c r="C116" s="249" t="s">
        <v>603</v>
      </c>
      <c r="D116" s="249">
        <v>0</v>
      </c>
      <c r="E116" s="249">
        <v>0</v>
      </c>
      <c r="F116" s="249">
        <v>14</v>
      </c>
      <c r="G116" s="249">
        <v>8</v>
      </c>
      <c r="H116" s="249"/>
      <c r="I116" s="249"/>
      <c r="J116" s="252"/>
      <c r="K116" s="249"/>
      <c r="L116" s="849">
        <f t="shared" si="12"/>
        <v>22</v>
      </c>
    </row>
    <row r="117" spans="1:13" ht="10.5" customHeight="1">
      <c r="A117" s="835" t="s">
        <v>211</v>
      </c>
      <c r="B117" s="836" t="s">
        <v>212</v>
      </c>
      <c r="C117" s="249" t="s">
        <v>603</v>
      </c>
      <c r="D117" s="249">
        <v>0</v>
      </c>
      <c r="E117" s="249">
        <v>0</v>
      </c>
      <c r="F117" s="249">
        <v>0</v>
      </c>
      <c r="G117" s="249">
        <v>0</v>
      </c>
      <c r="H117" s="249"/>
      <c r="I117" s="249"/>
      <c r="J117" s="252"/>
      <c r="K117" s="249"/>
      <c r="L117" s="849">
        <f t="shared" si="12"/>
        <v>0</v>
      </c>
    </row>
    <row r="118" spans="1:13" ht="10.5" customHeight="1">
      <c r="A118" s="835" t="s">
        <v>190</v>
      </c>
      <c r="B118" s="836" t="s">
        <v>213</v>
      </c>
      <c r="C118" s="249" t="s">
        <v>603</v>
      </c>
      <c r="D118" s="249">
        <v>0</v>
      </c>
      <c r="E118" s="249">
        <v>2</v>
      </c>
      <c r="F118" s="249">
        <v>0</v>
      </c>
      <c r="G118" s="249">
        <v>1</v>
      </c>
      <c r="H118" s="249"/>
      <c r="I118" s="249"/>
      <c r="J118" s="252"/>
      <c r="K118" s="249"/>
      <c r="L118" s="849">
        <f t="shared" si="12"/>
        <v>3</v>
      </c>
    </row>
    <row r="119" spans="1:13" ht="10.5" customHeight="1">
      <c r="A119" s="835" t="s">
        <v>190</v>
      </c>
      <c r="B119" s="836" t="s">
        <v>92</v>
      </c>
      <c r="C119" s="249" t="s">
        <v>603</v>
      </c>
      <c r="D119" s="249">
        <v>4</v>
      </c>
      <c r="E119" s="249">
        <v>0</v>
      </c>
      <c r="F119" s="249">
        <v>2</v>
      </c>
      <c r="G119" s="249">
        <v>2</v>
      </c>
      <c r="H119" s="249"/>
      <c r="I119" s="249"/>
      <c r="J119" s="252"/>
      <c r="K119" s="249"/>
      <c r="L119" s="849">
        <f t="shared" si="12"/>
        <v>8</v>
      </c>
    </row>
    <row r="120" spans="1:13" ht="10.5" customHeight="1">
      <c r="A120" s="835" t="s">
        <v>190</v>
      </c>
      <c r="B120" s="836" t="s">
        <v>212</v>
      </c>
      <c r="C120" s="249" t="s">
        <v>603</v>
      </c>
      <c r="D120" s="249">
        <v>0</v>
      </c>
      <c r="E120" s="249">
        <v>0</v>
      </c>
      <c r="F120" s="249">
        <v>0</v>
      </c>
      <c r="G120" s="249">
        <v>0</v>
      </c>
      <c r="H120" s="249"/>
      <c r="I120" s="249"/>
      <c r="J120" s="252"/>
      <c r="K120" s="249"/>
      <c r="L120" s="849">
        <f t="shared" si="12"/>
        <v>0</v>
      </c>
    </row>
    <row r="121" spans="1:13" ht="10.5" customHeight="1">
      <c r="A121" s="835" t="s">
        <v>190</v>
      </c>
      <c r="B121" s="836" t="s">
        <v>42</v>
      </c>
      <c r="C121" s="249" t="s">
        <v>603</v>
      </c>
      <c r="D121" s="256">
        <v>1</v>
      </c>
      <c r="E121" s="249">
        <v>1</v>
      </c>
      <c r="F121" s="249">
        <v>2</v>
      </c>
      <c r="G121" s="249">
        <v>4</v>
      </c>
      <c r="H121" s="252"/>
      <c r="I121" s="252"/>
      <c r="J121" s="252"/>
      <c r="K121" s="252"/>
      <c r="L121" s="849">
        <f t="shared" si="12"/>
        <v>8</v>
      </c>
      <c r="M121" s="210"/>
    </row>
    <row r="122" spans="1:13" ht="10.5" customHeight="1">
      <c r="A122" s="977" t="s">
        <v>768</v>
      </c>
      <c r="B122" s="978" t="s">
        <v>61</v>
      </c>
      <c r="C122" s="249" t="s">
        <v>603</v>
      </c>
      <c r="D122" s="249">
        <v>0</v>
      </c>
      <c r="E122" s="249">
        <v>0</v>
      </c>
      <c r="F122" s="249">
        <v>0</v>
      </c>
      <c r="G122" s="249">
        <v>0</v>
      </c>
      <c r="H122" s="249"/>
      <c r="I122" s="249"/>
      <c r="J122" s="252"/>
      <c r="K122" s="249"/>
      <c r="L122" s="849">
        <f t="shared" si="12"/>
        <v>0</v>
      </c>
    </row>
    <row r="123" spans="1:13" ht="10.5" customHeight="1">
      <c r="A123" s="835" t="s">
        <v>86</v>
      </c>
      <c r="B123" s="836" t="s">
        <v>31</v>
      </c>
      <c r="C123" s="249" t="s">
        <v>603</v>
      </c>
      <c r="D123" s="256">
        <v>0</v>
      </c>
      <c r="E123" s="249">
        <v>11</v>
      </c>
      <c r="F123" s="249">
        <v>0</v>
      </c>
      <c r="G123" s="249">
        <v>0</v>
      </c>
      <c r="H123" s="249"/>
      <c r="I123" s="249"/>
      <c r="J123" s="252"/>
      <c r="K123" s="249"/>
      <c r="L123" s="849">
        <f t="shared" si="12"/>
        <v>11</v>
      </c>
    </row>
    <row r="124" spans="1:13" ht="10.5" customHeight="1">
      <c r="A124" s="835" t="s">
        <v>590</v>
      </c>
      <c r="B124" s="836" t="s">
        <v>85</v>
      </c>
      <c r="C124" s="249" t="s">
        <v>603</v>
      </c>
      <c r="D124" s="249">
        <v>0</v>
      </c>
      <c r="E124" s="252">
        <v>5</v>
      </c>
      <c r="F124" s="249">
        <v>4</v>
      </c>
      <c r="G124" s="249">
        <v>0</v>
      </c>
      <c r="H124" s="252"/>
      <c r="I124" s="252"/>
      <c r="J124" s="252"/>
      <c r="K124" s="252"/>
      <c r="L124" s="849">
        <f t="shared" si="12"/>
        <v>9</v>
      </c>
    </row>
    <row r="125" spans="1:13" ht="10.5" customHeight="1">
      <c r="A125" s="835" t="s">
        <v>593</v>
      </c>
      <c r="B125" s="836" t="s">
        <v>594</v>
      </c>
      <c r="C125" s="249" t="s">
        <v>603</v>
      </c>
      <c r="D125" s="249">
        <v>0</v>
      </c>
      <c r="E125" s="249">
        <v>0</v>
      </c>
      <c r="F125" s="249">
        <v>0</v>
      </c>
      <c r="G125" s="249">
        <v>0</v>
      </c>
      <c r="H125" s="249"/>
      <c r="I125" s="249"/>
      <c r="J125" s="252"/>
      <c r="K125" s="249"/>
      <c r="L125" s="849">
        <f t="shared" si="12"/>
        <v>0</v>
      </c>
    </row>
    <row r="126" spans="1:13" ht="10.5" customHeight="1">
      <c r="A126" s="260"/>
      <c r="B126" s="260"/>
      <c r="C126" s="249" t="s">
        <v>603</v>
      </c>
      <c r="D126" s="256">
        <v>0</v>
      </c>
      <c r="E126" s="249">
        <v>0</v>
      </c>
      <c r="F126" s="249">
        <v>0</v>
      </c>
      <c r="G126" s="249">
        <v>0</v>
      </c>
      <c r="H126" s="249"/>
      <c r="I126" s="249"/>
      <c r="J126" s="252"/>
      <c r="K126" s="249"/>
      <c r="L126" s="849">
        <f t="shared" si="12"/>
        <v>0</v>
      </c>
    </row>
    <row r="127" spans="1:13" ht="10.5" customHeight="1">
      <c r="A127" s="178"/>
      <c r="B127" s="178"/>
      <c r="C127" s="249" t="s">
        <v>603</v>
      </c>
      <c r="D127" s="249">
        <v>0</v>
      </c>
      <c r="E127" s="249">
        <v>0</v>
      </c>
      <c r="F127" s="249">
        <v>0</v>
      </c>
      <c r="G127" s="249">
        <v>0</v>
      </c>
      <c r="H127" s="249"/>
      <c r="I127" s="249"/>
      <c r="J127" s="252"/>
      <c r="K127" s="249"/>
      <c r="L127" s="849">
        <f t="shared" ref="L127" si="13">SUM(D127:K127)</f>
        <v>0</v>
      </c>
    </row>
    <row r="128" spans="1:13" ht="10.5" customHeight="1">
      <c r="A128" s="178"/>
      <c r="B128" s="178"/>
      <c r="C128" s="249" t="s">
        <v>603</v>
      </c>
      <c r="D128" s="249">
        <v>0</v>
      </c>
      <c r="E128" s="249">
        <v>0</v>
      </c>
      <c r="F128" s="249">
        <v>0</v>
      </c>
      <c r="G128" s="249">
        <v>0</v>
      </c>
      <c r="H128" s="252"/>
      <c r="I128" s="252"/>
      <c r="J128" s="252"/>
      <c r="K128" s="252"/>
      <c r="L128" s="849">
        <f t="shared" ref="L128" si="14">SUM(D128:K128)</f>
        <v>0</v>
      </c>
    </row>
    <row r="129" spans="1:2" ht="10.5" customHeight="1">
      <c r="A129" s="211"/>
      <c r="B129" s="211"/>
    </row>
    <row r="130" spans="1:2" ht="10.5" customHeight="1"/>
    <row r="131" spans="1:2" ht="10.5" customHeight="1"/>
  </sheetData>
  <sortState ref="A114:M126">
    <sortCondition ref="A114"/>
  </sortState>
  <mergeCells count="12">
    <mergeCell ref="A4:A5"/>
    <mergeCell ref="B4:B5"/>
    <mergeCell ref="C4:C5"/>
    <mergeCell ref="A30:A31"/>
    <mergeCell ref="B30:B31"/>
    <mergeCell ref="C30:C31"/>
    <mergeCell ref="A60:A61"/>
    <mergeCell ref="B60:B61"/>
    <mergeCell ref="C60:C61"/>
    <mergeCell ref="A46:A47"/>
    <mergeCell ref="B46:B47"/>
    <mergeCell ref="C46:C47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57"/>
  <sheetViews>
    <sheetView topLeftCell="A4" zoomScale="115" zoomScaleNormal="115" workbookViewId="0">
      <selection activeCell="O33" sqref="O33"/>
    </sheetView>
  </sheetViews>
  <sheetFormatPr defaultColWidth="9.140625" defaultRowHeight="12.75"/>
  <cols>
    <col min="1" max="2" width="10.42578125" style="225" customWidth="1"/>
    <col min="3" max="3" width="9.7109375" style="195" customWidth="1"/>
    <col min="4" max="11" width="6" style="195" customWidth="1"/>
    <col min="12" max="12" width="7" style="982" customWidth="1"/>
    <col min="13" max="13" width="9.85546875" style="828" customWidth="1"/>
    <col min="14" max="14" width="4.7109375" style="831" customWidth="1"/>
    <col min="16" max="16" width="9.140625" style="828"/>
    <col min="17" max="17" width="6.140625" style="195" customWidth="1"/>
    <col min="18" max="16384" width="9.140625" style="195"/>
  </cols>
  <sheetData>
    <row r="1" spans="1:16" ht="15" customHeight="1">
      <c r="A1" s="983" t="s">
        <v>264</v>
      </c>
      <c r="B1" s="215" t="s">
        <v>604</v>
      </c>
      <c r="C1" s="216"/>
      <c r="D1" s="216"/>
      <c r="E1" s="216"/>
      <c r="F1" s="216"/>
      <c r="G1" s="216"/>
      <c r="H1" s="216"/>
      <c r="I1" s="216"/>
      <c r="J1" s="216"/>
      <c r="K1" s="216"/>
      <c r="N1" s="1426" t="s">
        <v>398</v>
      </c>
    </row>
    <row r="2" spans="1:16" ht="12.75" customHeight="1" thickBot="1">
      <c r="B2" s="219"/>
      <c r="C2" s="216"/>
      <c r="D2" s="216"/>
      <c r="E2" s="216"/>
      <c r="F2" s="216"/>
      <c r="G2" s="216"/>
      <c r="H2" s="216"/>
      <c r="I2" s="216"/>
      <c r="J2" s="216"/>
      <c r="K2" s="216"/>
      <c r="N2" s="1426"/>
    </row>
    <row r="3" spans="1:16" ht="11.25" customHeight="1">
      <c r="A3" s="1419" t="s">
        <v>23</v>
      </c>
      <c r="B3" s="1419" t="s">
        <v>24</v>
      </c>
      <c r="C3" s="1421" t="s">
        <v>3</v>
      </c>
      <c r="D3" s="1423" t="s">
        <v>271</v>
      </c>
      <c r="E3" s="1424"/>
      <c r="F3" s="1424"/>
      <c r="G3" s="1424"/>
      <c r="H3" s="1424"/>
      <c r="I3" s="1424"/>
      <c r="J3" s="1424"/>
      <c r="K3" s="1424"/>
      <c r="L3" s="1424"/>
      <c r="M3" s="829" t="s">
        <v>400</v>
      </c>
      <c r="N3" s="1426"/>
    </row>
    <row r="4" spans="1:16" ht="11.25" customHeight="1">
      <c r="A4" s="1420"/>
      <c r="B4" s="1420"/>
      <c r="C4" s="1422"/>
      <c r="D4" s="928" t="s">
        <v>35</v>
      </c>
      <c r="E4" s="223" t="s">
        <v>36</v>
      </c>
      <c r="F4" s="928" t="s">
        <v>37</v>
      </c>
      <c r="G4" s="928" t="s">
        <v>38</v>
      </c>
      <c r="H4" s="928" t="s">
        <v>39</v>
      </c>
      <c r="I4" s="928" t="s">
        <v>40</v>
      </c>
      <c r="J4" s="928" t="s">
        <v>65</v>
      </c>
      <c r="K4" s="928" t="s">
        <v>66</v>
      </c>
      <c r="L4" s="979" t="s">
        <v>19</v>
      </c>
      <c r="M4" s="830" t="s">
        <v>399</v>
      </c>
      <c r="N4" s="1426"/>
    </row>
    <row r="5" spans="1:16" ht="13.5" customHeight="1">
      <c r="A5" s="656" t="s">
        <v>279</v>
      </c>
      <c r="B5" s="664" t="s">
        <v>64</v>
      </c>
      <c r="C5" s="313" t="s">
        <v>34</v>
      </c>
      <c r="D5" s="313">
        <v>32</v>
      </c>
      <c r="E5" s="315">
        <v>32.5</v>
      </c>
      <c r="F5" s="313">
        <v>32</v>
      </c>
      <c r="G5" s="313">
        <v>32</v>
      </c>
      <c r="H5" s="313"/>
      <c r="I5" s="315"/>
      <c r="J5" s="313"/>
      <c r="K5" s="315"/>
      <c r="L5" s="979">
        <f t="shared" ref="L5:L20" si="0">SUM(D5:K5)</f>
        <v>128.5</v>
      </c>
      <c r="M5" s="980">
        <f>+L5/N5</f>
        <v>16.0625</v>
      </c>
      <c r="N5" s="831">
        <v>8</v>
      </c>
    </row>
    <row r="6" spans="1:16" ht="13.5" customHeight="1">
      <c r="A6" s="719" t="s">
        <v>218</v>
      </c>
      <c r="B6" s="740" t="s">
        <v>108</v>
      </c>
      <c r="C6" s="313" t="s">
        <v>275</v>
      </c>
      <c r="D6" s="313">
        <v>27.5</v>
      </c>
      <c r="E6" s="315">
        <v>24</v>
      </c>
      <c r="F6" s="313">
        <v>26.5</v>
      </c>
      <c r="G6" s="313">
        <v>19</v>
      </c>
      <c r="H6" s="315"/>
      <c r="I6" s="315"/>
      <c r="J6" s="315"/>
      <c r="K6" s="315"/>
      <c r="L6" s="979">
        <f t="shared" si="0"/>
        <v>97</v>
      </c>
      <c r="M6" s="980">
        <f>+L6/N6</f>
        <v>12.125</v>
      </c>
      <c r="N6" s="831">
        <v>8</v>
      </c>
    </row>
    <row r="7" spans="1:16" ht="13.5" customHeight="1">
      <c r="A7" s="203" t="s">
        <v>698</v>
      </c>
      <c r="B7" s="255" t="s">
        <v>699</v>
      </c>
      <c r="C7" s="313" t="s">
        <v>599</v>
      </c>
      <c r="D7" s="313">
        <v>0</v>
      </c>
      <c r="E7" s="315">
        <v>31</v>
      </c>
      <c r="F7" s="313">
        <v>0</v>
      </c>
      <c r="G7" s="313">
        <v>25.5</v>
      </c>
      <c r="H7" s="315"/>
      <c r="I7" s="315"/>
      <c r="J7" s="315"/>
      <c r="K7" s="315"/>
      <c r="L7" s="979">
        <f t="shared" si="0"/>
        <v>56.5</v>
      </c>
      <c r="M7" s="980">
        <f>+L7/N6</f>
        <v>7.0625</v>
      </c>
      <c r="N7" s="831">
        <v>6</v>
      </c>
    </row>
    <row r="8" spans="1:16" ht="13.5" customHeight="1">
      <c r="A8" s="1141" t="s">
        <v>190</v>
      </c>
      <c r="B8" s="836" t="s">
        <v>213</v>
      </c>
      <c r="C8" s="313" t="s">
        <v>603</v>
      </c>
      <c r="D8" s="313">
        <v>28</v>
      </c>
      <c r="E8" s="315">
        <v>0</v>
      </c>
      <c r="F8" s="313">
        <v>0</v>
      </c>
      <c r="G8" s="313">
        <v>28</v>
      </c>
      <c r="H8" s="313"/>
      <c r="I8" s="315"/>
      <c r="J8" s="313"/>
      <c r="K8" s="315"/>
      <c r="L8" s="979">
        <f t="shared" si="0"/>
        <v>56</v>
      </c>
      <c r="M8" s="980">
        <f>+L8/N8</f>
        <v>9.3333333333333339</v>
      </c>
      <c r="N8" s="831">
        <v>6</v>
      </c>
    </row>
    <row r="9" spans="1:16" ht="13.5" customHeight="1">
      <c r="A9" s="666" t="s">
        <v>359</v>
      </c>
      <c r="B9" s="841" t="s">
        <v>47</v>
      </c>
      <c r="C9" s="313" t="s">
        <v>50</v>
      </c>
      <c r="D9" s="313">
        <v>31</v>
      </c>
      <c r="E9" s="315">
        <v>30.5</v>
      </c>
      <c r="F9" s="313">
        <v>0</v>
      </c>
      <c r="G9" s="313">
        <v>0</v>
      </c>
      <c r="H9" s="313"/>
      <c r="I9" s="315"/>
      <c r="J9" s="313"/>
      <c r="K9" s="315"/>
      <c r="L9" s="979">
        <f t="shared" si="0"/>
        <v>61.5</v>
      </c>
      <c r="M9" s="980">
        <f>+L9/N9</f>
        <v>8.7857142857142865</v>
      </c>
      <c r="N9" s="831">
        <v>7</v>
      </c>
    </row>
    <row r="10" spans="1:16" ht="13.5" customHeight="1">
      <c r="A10" s="203" t="s">
        <v>156</v>
      </c>
      <c r="B10" s="255" t="s">
        <v>337</v>
      </c>
      <c r="C10" s="313" t="s">
        <v>74</v>
      </c>
      <c r="D10" s="313">
        <v>0</v>
      </c>
      <c r="E10" s="313">
        <v>32</v>
      </c>
      <c r="F10" s="313">
        <v>27.5</v>
      </c>
      <c r="G10" s="313">
        <v>0</v>
      </c>
      <c r="H10" s="313"/>
      <c r="I10" s="315"/>
      <c r="J10" s="315"/>
      <c r="K10" s="315"/>
      <c r="L10" s="979">
        <f t="shared" si="0"/>
        <v>59.5</v>
      </c>
      <c r="M10" s="980">
        <f>+L10/N9</f>
        <v>8.5</v>
      </c>
      <c r="N10" s="831">
        <v>7</v>
      </c>
    </row>
    <row r="11" spans="1:16" ht="15.75" customHeight="1">
      <c r="A11" s="656" t="s">
        <v>54</v>
      </c>
      <c r="B11" s="305" t="s">
        <v>55</v>
      </c>
      <c r="C11" s="313" t="s">
        <v>34</v>
      </c>
      <c r="D11" s="315">
        <v>28</v>
      </c>
      <c r="E11" s="315">
        <v>0</v>
      </c>
      <c r="F11" s="315">
        <v>28</v>
      </c>
      <c r="G11" s="313">
        <v>0</v>
      </c>
      <c r="H11" s="315"/>
      <c r="I11" s="315"/>
      <c r="J11" s="315"/>
      <c r="K11" s="315"/>
      <c r="L11" s="979">
        <f t="shared" si="0"/>
        <v>56</v>
      </c>
      <c r="M11" s="980">
        <f>+L11/N11</f>
        <v>8</v>
      </c>
      <c r="N11" s="831">
        <v>7</v>
      </c>
    </row>
    <row r="12" spans="1:16" ht="15.75" customHeight="1">
      <c r="A12" s="1143" t="s">
        <v>190</v>
      </c>
      <c r="B12" s="1147" t="s">
        <v>212</v>
      </c>
      <c r="C12" s="313" t="s">
        <v>603</v>
      </c>
      <c r="D12" s="313">
        <v>0</v>
      </c>
      <c r="E12" s="313">
        <v>26.5</v>
      </c>
      <c r="F12" s="313">
        <v>28</v>
      </c>
      <c r="G12" s="313">
        <v>0</v>
      </c>
      <c r="H12" s="313"/>
      <c r="I12" s="315"/>
      <c r="J12" s="313"/>
      <c r="K12" s="315"/>
      <c r="L12" s="979">
        <f t="shared" si="0"/>
        <v>54.5</v>
      </c>
      <c r="M12" s="980">
        <f>+L12/N12</f>
        <v>7.7857142857142856</v>
      </c>
      <c r="N12" s="831">
        <v>7</v>
      </c>
    </row>
    <row r="13" spans="1:16" ht="15.75" customHeight="1">
      <c r="A13" s="676" t="s">
        <v>587</v>
      </c>
      <c r="B13" s="653" t="s">
        <v>31</v>
      </c>
      <c r="C13" s="313" t="s">
        <v>601</v>
      </c>
      <c r="D13" s="313">
        <v>29</v>
      </c>
      <c r="E13" s="315">
        <v>25</v>
      </c>
      <c r="F13" s="313">
        <v>0</v>
      </c>
      <c r="G13" s="313">
        <v>0</v>
      </c>
      <c r="H13" s="313"/>
      <c r="I13" s="315"/>
      <c r="J13" s="313"/>
      <c r="K13" s="315"/>
      <c r="L13" s="979">
        <f t="shared" si="0"/>
        <v>54</v>
      </c>
      <c r="M13" s="980">
        <f>+L13/N13</f>
        <v>7.7142857142857144</v>
      </c>
      <c r="N13" s="831">
        <v>7</v>
      </c>
    </row>
    <row r="14" spans="1:16" ht="15.75" customHeight="1">
      <c r="A14" s="169" t="s">
        <v>182</v>
      </c>
      <c r="B14" s="169" t="s">
        <v>49</v>
      </c>
      <c r="C14" s="313" t="s">
        <v>599</v>
      </c>
      <c r="D14" s="319">
        <v>32.5</v>
      </c>
      <c r="E14" s="315">
        <v>0</v>
      </c>
      <c r="F14" s="313">
        <v>0</v>
      </c>
      <c r="G14" s="313">
        <v>0</v>
      </c>
      <c r="H14" s="313"/>
      <c r="I14" s="315"/>
      <c r="J14" s="313"/>
      <c r="K14" s="315"/>
      <c r="L14" s="979">
        <f t="shared" si="0"/>
        <v>32.5</v>
      </c>
      <c r="M14" s="980">
        <f>+L14/N14</f>
        <v>5.416666666666667</v>
      </c>
      <c r="N14" s="831">
        <v>6</v>
      </c>
    </row>
    <row r="15" spans="1:16" ht="15.75" customHeight="1">
      <c r="A15" s="169" t="s">
        <v>308</v>
      </c>
      <c r="B15" s="169" t="s">
        <v>100</v>
      </c>
      <c r="C15" s="313" t="s">
        <v>599</v>
      </c>
      <c r="D15" s="315">
        <v>0</v>
      </c>
      <c r="E15" s="315">
        <v>0</v>
      </c>
      <c r="F15" s="313">
        <v>31.5</v>
      </c>
      <c r="G15" s="313">
        <v>0</v>
      </c>
      <c r="H15" s="315"/>
      <c r="I15" s="315"/>
      <c r="J15" s="315"/>
      <c r="K15" s="315"/>
      <c r="L15" s="979">
        <f t="shared" si="0"/>
        <v>31.5</v>
      </c>
      <c r="M15" s="980">
        <f t="shared" ref="M15:M22" si="1">+L15/N14</f>
        <v>5.25</v>
      </c>
      <c r="N15" s="831">
        <v>6</v>
      </c>
    </row>
    <row r="16" spans="1:16" ht="15.75" customHeight="1">
      <c r="A16" s="740" t="s">
        <v>247</v>
      </c>
      <c r="B16" s="740" t="s">
        <v>100</v>
      </c>
      <c r="C16" s="313" t="s">
        <v>74</v>
      </c>
      <c r="D16" s="315">
        <v>0</v>
      </c>
      <c r="E16" s="315">
        <v>0</v>
      </c>
      <c r="F16" s="313">
        <v>30.5</v>
      </c>
      <c r="G16" s="313">
        <v>0</v>
      </c>
      <c r="H16" s="315"/>
      <c r="I16" s="315"/>
      <c r="J16" s="315"/>
      <c r="K16" s="315"/>
      <c r="L16" s="979">
        <f t="shared" si="0"/>
        <v>30.5</v>
      </c>
      <c r="M16" s="980">
        <f t="shared" si="1"/>
        <v>5.083333333333333</v>
      </c>
      <c r="N16" s="831">
        <v>6</v>
      </c>
      <c r="P16" s="195"/>
    </row>
    <row r="17" spans="1:16" ht="15.75" customHeight="1">
      <c r="A17" s="740" t="s">
        <v>327</v>
      </c>
      <c r="B17" s="740" t="s">
        <v>51</v>
      </c>
      <c r="C17" s="313" t="s">
        <v>74</v>
      </c>
      <c r="D17" s="315">
        <v>0</v>
      </c>
      <c r="E17" s="315">
        <v>0</v>
      </c>
      <c r="F17" s="313">
        <v>0</v>
      </c>
      <c r="G17" s="313">
        <v>30</v>
      </c>
      <c r="H17" s="315"/>
      <c r="I17" s="315"/>
      <c r="J17" s="315"/>
      <c r="K17" s="315"/>
      <c r="L17" s="979">
        <f t="shared" si="0"/>
        <v>30</v>
      </c>
      <c r="M17" s="980">
        <f t="shared" si="1"/>
        <v>5</v>
      </c>
      <c r="N17" s="831">
        <v>6</v>
      </c>
      <c r="P17" s="195"/>
    </row>
    <row r="18" spans="1:16" ht="15.75" customHeight="1">
      <c r="A18" s="740" t="s">
        <v>125</v>
      </c>
      <c r="B18" s="740" t="s">
        <v>124</v>
      </c>
      <c r="C18" s="313" t="s">
        <v>50</v>
      </c>
      <c r="D18" s="315">
        <v>0</v>
      </c>
      <c r="E18" s="315">
        <v>0</v>
      </c>
      <c r="F18" s="313">
        <v>0</v>
      </c>
      <c r="G18" s="313">
        <v>19</v>
      </c>
      <c r="H18" s="315"/>
      <c r="I18" s="315"/>
      <c r="J18" s="315"/>
      <c r="K18" s="315"/>
      <c r="L18" s="979">
        <f t="shared" si="0"/>
        <v>19</v>
      </c>
      <c r="M18" s="980">
        <f t="shared" si="1"/>
        <v>3.1666666666666665</v>
      </c>
      <c r="N18" s="831">
        <v>6</v>
      </c>
      <c r="P18" s="195"/>
    </row>
    <row r="19" spans="1:16" ht="13.5" customHeight="1">
      <c r="A19" s="740" t="s">
        <v>215</v>
      </c>
      <c r="B19" s="740" t="s">
        <v>57</v>
      </c>
      <c r="C19" s="313" t="s">
        <v>50</v>
      </c>
      <c r="D19" s="315">
        <v>0</v>
      </c>
      <c r="E19" s="315">
        <v>0</v>
      </c>
      <c r="F19" s="313">
        <v>0</v>
      </c>
      <c r="G19" s="313">
        <v>10</v>
      </c>
      <c r="H19" s="315"/>
      <c r="I19" s="315"/>
      <c r="J19" s="315"/>
      <c r="K19" s="315"/>
      <c r="L19" s="979">
        <f t="shared" si="0"/>
        <v>10</v>
      </c>
      <c r="M19" s="980">
        <f t="shared" si="1"/>
        <v>1.6666666666666667</v>
      </c>
      <c r="N19" s="831">
        <v>6</v>
      </c>
      <c r="O19" s="195"/>
      <c r="P19" s="195"/>
    </row>
    <row r="20" spans="1:16" ht="13.5" customHeight="1">
      <c r="A20" s="740" t="s">
        <v>195</v>
      </c>
      <c r="B20" s="740" t="s">
        <v>62</v>
      </c>
      <c r="C20" s="313" t="s">
        <v>275</v>
      </c>
      <c r="D20" s="315">
        <v>0</v>
      </c>
      <c r="E20" s="315">
        <v>0</v>
      </c>
      <c r="F20" s="313">
        <v>0</v>
      </c>
      <c r="G20" s="313">
        <v>8</v>
      </c>
      <c r="H20" s="315"/>
      <c r="I20" s="315"/>
      <c r="J20" s="315"/>
      <c r="K20" s="315"/>
      <c r="L20" s="979">
        <f t="shared" si="0"/>
        <v>8</v>
      </c>
      <c r="M20" s="980">
        <f t="shared" si="1"/>
        <v>1.3333333333333333</v>
      </c>
      <c r="N20" s="831">
        <v>6</v>
      </c>
      <c r="O20" s="195"/>
      <c r="P20" s="195"/>
    </row>
    <row r="21" spans="1:16" ht="13.5" customHeight="1">
      <c r="A21" s="740"/>
      <c r="B21" s="740"/>
      <c r="C21" s="313"/>
      <c r="D21" s="315">
        <v>0</v>
      </c>
      <c r="E21" s="315">
        <v>0</v>
      </c>
      <c r="F21" s="313">
        <v>0</v>
      </c>
      <c r="G21" s="313">
        <v>0</v>
      </c>
      <c r="H21" s="315"/>
      <c r="I21" s="315"/>
      <c r="J21" s="315"/>
      <c r="K21" s="315"/>
      <c r="L21" s="979">
        <f t="shared" ref="L21:L22" si="2">SUM(D21:K21)</f>
        <v>0</v>
      </c>
      <c r="M21" s="980">
        <f t="shared" si="1"/>
        <v>0</v>
      </c>
      <c r="N21" s="831">
        <v>6</v>
      </c>
      <c r="O21" s="195"/>
      <c r="P21" s="195"/>
    </row>
    <row r="22" spans="1:16" ht="13.5" customHeight="1">
      <c r="A22" s="740"/>
      <c r="B22" s="740"/>
      <c r="C22" s="313"/>
      <c r="D22" s="315">
        <v>0</v>
      </c>
      <c r="E22" s="315">
        <v>0</v>
      </c>
      <c r="F22" s="313">
        <v>0</v>
      </c>
      <c r="G22" s="313">
        <v>0</v>
      </c>
      <c r="H22" s="315"/>
      <c r="I22" s="315"/>
      <c r="J22" s="315"/>
      <c r="K22" s="315"/>
      <c r="L22" s="979">
        <f t="shared" si="2"/>
        <v>0</v>
      </c>
      <c r="M22" s="980">
        <f t="shared" si="1"/>
        <v>0</v>
      </c>
      <c r="N22" s="831">
        <v>6</v>
      </c>
      <c r="O22" s="195"/>
      <c r="P22" s="195"/>
    </row>
    <row r="23" spans="1:16" ht="13.5" customHeight="1">
      <c r="A23" s="984" t="s">
        <v>28</v>
      </c>
      <c r="O23" s="195"/>
    </row>
    <row r="24" spans="1:16" ht="13.5" customHeight="1">
      <c r="A24" s="660" t="s">
        <v>91</v>
      </c>
      <c r="B24" s="664" t="s">
        <v>282</v>
      </c>
      <c r="C24" s="313" t="s">
        <v>34</v>
      </c>
      <c r="D24" s="313">
        <v>0</v>
      </c>
      <c r="E24" s="315">
        <v>0</v>
      </c>
      <c r="F24" s="313">
        <v>0</v>
      </c>
      <c r="G24" s="313">
        <v>0</v>
      </c>
      <c r="H24" s="313"/>
      <c r="I24" s="315"/>
      <c r="J24" s="313"/>
      <c r="K24" s="315"/>
      <c r="L24" s="981">
        <f t="shared" ref="L24:L46" si="3">SUM(D24:K24)</f>
        <v>0</v>
      </c>
      <c r="M24" s="195"/>
      <c r="N24" s="195"/>
      <c r="O24" s="195"/>
      <c r="P24" s="195"/>
    </row>
    <row r="25" spans="1:16" ht="13.5" customHeight="1">
      <c r="A25" s="656" t="s">
        <v>48</v>
      </c>
      <c r="B25" s="713" t="s">
        <v>27</v>
      </c>
      <c r="C25" s="313" t="s">
        <v>34</v>
      </c>
      <c r="D25" s="313">
        <v>15</v>
      </c>
      <c r="E25" s="315">
        <v>5</v>
      </c>
      <c r="F25" s="313">
        <v>13.5</v>
      </c>
      <c r="G25" s="313">
        <v>0</v>
      </c>
      <c r="H25" s="313"/>
      <c r="I25" s="315"/>
      <c r="J25" s="313"/>
      <c r="K25" s="315"/>
      <c r="L25" s="981">
        <f t="shared" si="3"/>
        <v>33.5</v>
      </c>
      <c r="M25" s="195"/>
      <c r="N25" s="195"/>
      <c r="O25" s="195"/>
      <c r="P25" s="195"/>
    </row>
    <row r="26" spans="1:16" ht="13.5" customHeight="1">
      <c r="A26" s="656" t="s">
        <v>220</v>
      </c>
      <c r="B26" s="664" t="s">
        <v>62</v>
      </c>
      <c r="C26" s="313" t="s">
        <v>34</v>
      </c>
      <c r="D26" s="315">
        <v>0</v>
      </c>
      <c r="E26" s="315">
        <v>0</v>
      </c>
      <c r="F26" s="313">
        <v>0</v>
      </c>
      <c r="G26" s="313">
        <v>0</v>
      </c>
      <c r="H26" s="315"/>
      <c r="I26" s="315"/>
      <c r="J26" s="315"/>
      <c r="K26" s="315"/>
      <c r="L26" s="981">
        <f t="shared" si="3"/>
        <v>0</v>
      </c>
      <c r="M26" s="195"/>
      <c r="N26" s="195"/>
      <c r="O26" s="195"/>
      <c r="P26" s="195"/>
    </row>
    <row r="27" spans="1:16" ht="13.5" customHeight="1">
      <c r="A27" s="656" t="s">
        <v>279</v>
      </c>
      <c r="B27" s="664" t="s">
        <v>64</v>
      </c>
      <c r="C27" s="313" t="s">
        <v>34</v>
      </c>
      <c r="D27" s="319">
        <v>0</v>
      </c>
      <c r="E27" s="315">
        <v>0</v>
      </c>
      <c r="F27" s="313">
        <v>0</v>
      </c>
      <c r="G27" s="313">
        <v>0</v>
      </c>
      <c r="H27" s="313"/>
      <c r="I27" s="315"/>
      <c r="J27" s="313"/>
      <c r="K27" s="315"/>
      <c r="L27" s="981">
        <f t="shared" si="3"/>
        <v>0</v>
      </c>
      <c r="M27" s="195"/>
      <c r="N27" s="195"/>
      <c r="O27" s="195"/>
      <c r="P27" s="195"/>
    </row>
    <row r="28" spans="1:16" ht="13.5" customHeight="1">
      <c r="A28" s="660" t="s">
        <v>589</v>
      </c>
      <c r="B28" s="664" t="s">
        <v>56</v>
      </c>
      <c r="C28" s="313" t="s">
        <v>34</v>
      </c>
      <c r="D28" s="313">
        <v>5</v>
      </c>
      <c r="E28" s="315">
        <v>5</v>
      </c>
      <c r="F28" s="313">
        <v>10</v>
      </c>
      <c r="G28" s="313">
        <v>14</v>
      </c>
      <c r="H28" s="313"/>
      <c r="I28" s="315"/>
      <c r="J28" s="313"/>
      <c r="K28" s="315"/>
      <c r="L28" s="981">
        <f t="shared" si="3"/>
        <v>34</v>
      </c>
      <c r="M28" s="195"/>
      <c r="N28" s="195"/>
      <c r="O28" s="195"/>
      <c r="P28" s="195"/>
    </row>
    <row r="29" spans="1:16" ht="13.5" customHeight="1">
      <c r="A29" s="660" t="s">
        <v>121</v>
      </c>
      <c r="B29" s="664" t="s">
        <v>81</v>
      </c>
      <c r="C29" s="313" t="s">
        <v>34</v>
      </c>
      <c r="D29" s="313">
        <v>10</v>
      </c>
      <c r="E29" s="315">
        <v>5</v>
      </c>
      <c r="F29" s="313">
        <v>4.5</v>
      </c>
      <c r="G29" s="313">
        <v>5</v>
      </c>
      <c r="H29" s="313"/>
      <c r="I29" s="315"/>
      <c r="J29" s="313"/>
      <c r="K29" s="315"/>
      <c r="L29" s="981">
        <f t="shared" si="3"/>
        <v>24.5</v>
      </c>
      <c r="M29" s="195"/>
      <c r="N29" s="195"/>
      <c r="O29" s="195"/>
      <c r="P29" s="195"/>
    </row>
    <row r="30" spans="1:16" ht="13.5" customHeight="1">
      <c r="A30" s="660" t="s">
        <v>32</v>
      </c>
      <c r="B30" s="664" t="s">
        <v>33</v>
      </c>
      <c r="C30" s="313" t="s">
        <v>34</v>
      </c>
      <c r="D30" s="313">
        <v>14.5</v>
      </c>
      <c r="E30" s="315">
        <v>0</v>
      </c>
      <c r="F30" s="313">
        <v>0</v>
      </c>
      <c r="G30" s="313">
        <v>0</v>
      </c>
      <c r="H30" s="315"/>
      <c r="I30" s="315"/>
      <c r="J30" s="313"/>
      <c r="K30" s="315"/>
      <c r="L30" s="981">
        <f t="shared" si="3"/>
        <v>14.5</v>
      </c>
      <c r="M30" s="195"/>
      <c r="N30" s="195"/>
      <c r="O30" s="195"/>
      <c r="P30" s="195"/>
    </row>
    <row r="31" spans="1:16" ht="13.5" customHeight="1">
      <c r="A31" s="656" t="s">
        <v>70</v>
      </c>
      <c r="B31" s="713" t="s">
        <v>63</v>
      </c>
      <c r="C31" s="313" t="s">
        <v>34</v>
      </c>
      <c r="D31" s="313">
        <v>0</v>
      </c>
      <c r="E31" s="315">
        <v>0</v>
      </c>
      <c r="F31" s="313">
        <v>0</v>
      </c>
      <c r="G31" s="313">
        <v>0</v>
      </c>
      <c r="H31" s="315"/>
      <c r="I31" s="315"/>
      <c r="J31" s="313"/>
      <c r="K31" s="315"/>
      <c r="L31" s="981">
        <f t="shared" si="3"/>
        <v>0</v>
      </c>
      <c r="M31" s="195"/>
      <c r="N31" s="195"/>
      <c r="O31" s="195"/>
      <c r="P31" s="195"/>
    </row>
    <row r="32" spans="1:16" ht="13.5" customHeight="1">
      <c r="A32" s="203"/>
      <c r="B32" s="255"/>
      <c r="C32" s="313" t="s">
        <v>34</v>
      </c>
      <c r="D32" s="313">
        <v>0</v>
      </c>
      <c r="E32" s="315">
        <v>0</v>
      </c>
      <c r="F32" s="313">
        <v>0</v>
      </c>
      <c r="G32" s="313">
        <v>0</v>
      </c>
      <c r="H32" s="313"/>
      <c r="I32" s="315"/>
      <c r="J32" s="313"/>
      <c r="K32" s="315"/>
      <c r="L32" s="981">
        <f t="shared" si="3"/>
        <v>0</v>
      </c>
      <c r="M32" s="195"/>
      <c r="N32" s="195"/>
      <c r="O32" s="195"/>
      <c r="P32" s="195"/>
    </row>
    <row r="33" spans="1:16" ht="13.5" customHeight="1">
      <c r="A33" s="203" t="s">
        <v>145</v>
      </c>
      <c r="B33" s="255" t="s">
        <v>27</v>
      </c>
      <c r="C33" s="313" t="s">
        <v>34</v>
      </c>
      <c r="D33" s="313">
        <v>0</v>
      </c>
      <c r="E33" s="315">
        <v>5</v>
      </c>
      <c r="F33" s="313">
        <v>3</v>
      </c>
      <c r="G33" s="313">
        <v>0</v>
      </c>
      <c r="H33" s="313"/>
      <c r="I33" s="315"/>
      <c r="J33" s="313"/>
      <c r="K33" s="315"/>
      <c r="L33" s="981">
        <f t="shared" ref="L33" si="4">SUM(D33:K33)</f>
        <v>8</v>
      </c>
      <c r="M33" s="195"/>
      <c r="N33" s="195"/>
      <c r="O33" s="195"/>
      <c r="P33" s="195"/>
    </row>
    <row r="34" spans="1:16" ht="20.25" hidden="1" customHeight="1">
      <c r="A34" s="203"/>
      <c r="B34" s="255"/>
      <c r="C34" s="313" t="s">
        <v>34</v>
      </c>
      <c r="D34" s="313">
        <v>0</v>
      </c>
      <c r="E34" s="313"/>
      <c r="F34" s="313">
        <v>0</v>
      </c>
      <c r="G34" s="313">
        <v>0</v>
      </c>
      <c r="H34" s="313"/>
      <c r="I34" s="315"/>
      <c r="J34" s="313"/>
      <c r="K34" s="315"/>
      <c r="L34" s="981">
        <f t="shared" si="3"/>
        <v>0</v>
      </c>
      <c r="M34" s="195"/>
      <c r="N34" s="195"/>
      <c r="O34" s="195"/>
      <c r="P34" s="195"/>
    </row>
    <row r="35" spans="1:16" ht="13.5" hidden="1" customHeight="1">
      <c r="A35" s="203"/>
      <c r="B35" s="255"/>
      <c r="C35" s="313" t="s">
        <v>34</v>
      </c>
      <c r="D35" s="313">
        <v>0</v>
      </c>
      <c r="E35" s="315"/>
      <c r="F35" s="313">
        <v>0</v>
      </c>
      <c r="G35" s="313">
        <v>0</v>
      </c>
      <c r="H35" s="313"/>
      <c r="I35" s="315"/>
      <c r="J35" s="313"/>
      <c r="K35" s="315"/>
      <c r="L35" s="981">
        <f t="shared" si="3"/>
        <v>0</v>
      </c>
      <c r="M35" s="195"/>
      <c r="N35" s="195"/>
      <c r="O35" s="195"/>
      <c r="P35" s="195"/>
    </row>
    <row r="36" spans="1:16" ht="13.5" customHeight="1">
      <c r="A36" s="656" t="s">
        <v>116</v>
      </c>
      <c r="B36" s="713" t="s">
        <v>99</v>
      </c>
      <c r="C36" s="313" t="s">
        <v>34</v>
      </c>
      <c r="D36" s="313">
        <v>0</v>
      </c>
      <c r="E36" s="315">
        <v>0</v>
      </c>
      <c r="F36" s="313">
        <v>0</v>
      </c>
      <c r="G36" s="313">
        <v>0</v>
      </c>
      <c r="H36" s="313"/>
      <c r="I36" s="315"/>
      <c r="J36" s="313"/>
      <c r="K36" s="315"/>
      <c r="L36" s="981">
        <f t="shared" si="3"/>
        <v>0</v>
      </c>
      <c r="M36" s="195"/>
      <c r="N36" s="195"/>
      <c r="O36" s="195"/>
      <c r="P36" s="195"/>
    </row>
    <row r="37" spans="1:16" ht="13.5" customHeight="1">
      <c r="A37" s="660" t="s">
        <v>228</v>
      </c>
      <c r="B37" s="664" t="s">
        <v>168</v>
      </c>
      <c r="C37" s="313" t="s">
        <v>34</v>
      </c>
      <c r="D37" s="313">
        <v>4.5</v>
      </c>
      <c r="E37" s="315">
        <v>0</v>
      </c>
      <c r="F37" s="313">
        <v>0</v>
      </c>
      <c r="G37" s="313">
        <v>9</v>
      </c>
      <c r="H37" s="315"/>
      <c r="I37" s="315"/>
      <c r="J37" s="313"/>
      <c r="K37" s="315"/>
      <c r="L37" s="981">
        <f t="shared" si="3"/>
        <v>13.5</v>
      </c>
      <c r="M37" s="195"/>
      <c r="N37" s="195"/>
      <c r="O37" s="195"/>
      <c r="P37" s="195"/>
    </row>
    <row r="38" spans="1:16" ht="13.5" customHeight="1">
      <c r="A38" s="656" t="s">
        <v>283</v>
      </c>
      <c r="B38" s="656" t="s">
        <v>113</v>
      </c>
      <c r="C38" s="313" t="s">
        <v>34</v>
      </c>
      <c r="D38" s="313">
        <v>4</v>
      </c>
      <c r="E38" s="313">
        <v>0</v>
      </c>
      <c r="F38" s="313">
        <v>0</v>
      </c>
      <c r="G38" s="313">
        <v>5</v>
      </c>
      <c r="H38" s="313"/>
      <c r="I38" s="315"/>
      <c r="J38" s="313"/>
      <c r="K38" s="315"/>
      <c r="L38" s="981">
        <f t="shared" si="3"/>
        <v>9</v>
      </c>
      <c r="M38" s="195"/>
      <c r="N38" s="195"/>
      <c r="O38" s="195"/>
      <c r="P38" s="195"/>
    </row>
    <row r="39" spans="1:16" ht="13.5" customHeight="1">
      <c r="A39" s="656" t="s">
        <v>596</v>
      </c>
      <c r="B39" s="305" t="s">
        <v>597</v>
      </c>
      <c r="C39" s="313" t="s">
        <v>34</v>
      </c>
      <c r="D39" s="313">
        <v>8</v>
      </c>
      <c r="E39" s="313">
        <v>5</v>
      </c>
      <c r="F39" s="313">
        <v>9.5</v>
      </c>
      <c r="G39" s="313">
        <v>0</v>
      </c>
      <c r="H39" s="313"/>
      <c r="I39" s="315"/>
      <c r="J39" s="313"/>
      <c r="K39" s="315"/>
      <c r="L39" s="981">
        <f t="shared" si="3"/>
        <v>22.5</v>
      </c>
      <c r="M39" s="195"/>
      <c r="N39" s="195"/>
      <c r="O39" s="195"/>
      <c r="P39" s="195"/>
    </row>
    <row r="40" spans="1:16" ht="13.5" customHeight="1">
      <c r="A40" s="669" t="s">
        <v>595</v>
      </c>
      <c r="B40" s="305" t="s">
        <v>61</v>
      </c>
      <c r="C40" s="313" t="s">
        <v>34</v>
      </c>
      <c r="D40" s="313">
        <v>0</v>
      </c>
      <c r="E40" s="313">
        <v>14.5</v>
      </c>
      <c r="F40" s="313">
        <v>0</v>
      </c>
      <c r="G40" s="313">
        <v>0</v>
      </c>
      <c r="H40" s="313"/>
      <c r="I40" s="315"/>
      <c r="J40" s="313"/>
      <c r="K40" s="315"/>
      <c r="L40" s="981">
        <f t="shared" si="3"/>
        <v>14.5</v>
      </c>
      <c r="M40" s="195"/>
      <c r="N40" s="195"/>
      <c r="O40" s="195"/>
      <c r="P40" s="195"/>
    </row>
    <row r="41" spans="1:16" ht="13.5" customHeight="1">
      <c r="A41" s="656" t="s">
        <v>557</v>
      </c>
      <c r="B41" s="305" t="s">
        <v>151</v>
      </c>
      <c r="C41" s="313" t="s">
        <v>34</v>
      </c>
      <c r="D41" s="313">
        <v>8</v>
      </c>
      <c r="E41" s="313">
        <v>0</v>
      </c>
      <c r="F41" s="313">
        <v>4</v>
      </c>
      <c r="G41" s="313">
        <v>5</v>
      </c>
      <c r="H41" s="313"/>
      <c r="I41" s="315"/>
      <c r="J41" s="313"/>
      <c r="K41" s="315"/>
      <c r="L41" s="981">
        <f t="shared" si="3"/>
        <v>17</v>
      </c>
      <c r="M41" s="195"/>
      <c r="N41" s="195"/>
      <c r="O41" s="195"/>
      <c r="P41" s="195"/>
    </row>
    <row r="42" spans="1:16" ht="13.5" customHeight="1">
      <c r="A42" s="656" t="s">
        <v>54</v>
      </c>
      <c r="B42" s="305" t="s">
        <v>55</v>
      </c>
      <c r="C42" s="313" t="s">
        <v>34</v>
      </c>
      <c r="D42" s="313">
        <v>0</v>
      </c>
      <c r="E42" s="313">
        <v>0</v>
      </c>
      <c r="F42" s="313">
        <v>0</v>
      </c>
      <c r="G42" s="313">
        <v>0</v>
      </c>
      <c r="H42" s="313"/>
      <c r="I42" s="315"/>
      <c r="J42" s="313"/>
      <c r="K42" s="315"/>
      <c r="L42" s="981">
        <f t="shared" si="3"/>
        <v>0</v>
      </c>
      <c r="M42" s="195"/>
      <c r="N42" s="195"/>
      <c r="O42" s="195"/>
      <c r="P42" s="195"/>
    </row>
    <row r="43" spans="1:16" ht="13.5" customHeight="1">
      <c r="A43" s="656" t="s">
        <v>172</v>
      </c>
      <c r="B43" s="713" t="s">
        <v>108</v>
      </c>
      <c r="C43" s="313" t="s">
        <v>34</v>
      </c>
      <c r="D43" s="313">
        <v>0</v>
      </c>
      <c r="E43" s="313">
        <v>0</v>
      </c>
      <c r="F43" s="313">
        <v>0</v>
      </c>
      <c r="G43" s="313">
        <v>0</v>
      </c>
      <c r="H43" s="313"/>
      <c r="I43" s="315"/>
      <c r="J43" s="313"/>
      <c r="K43" s="315"/>
      <c r="L43" s="981">
        <f t="shared" si="3"/>
        <v>0</v>
      </c>
      <c r="M43" s="195"/>
      <c r="N43" s="195"/>
      <c r="O43" s="195"/>
      <c r="P43" s="195"/>
    </row>
    <row r="44" spans="1:16" ht="13.5" customHeight="1">
      <c r="A44" s="204" t="s">
        <v>209</v>
      </c>
      <c r="B44" s="312" t="s">
        <v>42</v>
      </c>
      <c r="C44" s="313" t="s">
        <v>34</v>
      </c>
      <c r="D44" s="313">
        <v>0</v>
      </c>
      <c r="E44" s="313">
        <v>0</v>
      </c>
      <c r="F44" s="313">
        <v>9.5</v>
      </c>
      <c r="G44" s="313">
        <v>0</v>
      </c>
      <c r="H44" s="313"/>
      <c r="I44" s="315"/>
      <c r="J44" s="313"/>
      <c r="K44" s="315"/>
      <c r="L44" s="981">
        <f t="shared" si="3"/>
        <v>9.5</v>
      </c>
      <c r="M44" s="195"/>
      <c r="N44" s="195"/>
      <c r="O44" s="195"/>
      <c r="P44" s="195"/>
    </row>
    <row r="45" spans="1:16" ht="13.5" customHeight="1" thickBot="1">
      <c r="A45" s="204"/>
      <c r="B45" s="312"/>
      <c r="C45" s="313" t="s">
        <v>34</v>
      </c>
      <c r="D45" s="313">
        <v>0</v>
      </c>
      <c r="E45" s="313">
        <v>0</v>
      </c>
      <c r="F45" s="313">
        <v>0</v>
      </c>
      <c r="G45" s="313">
        <v>0</v>
      </c>
      <c r="H45" s="313"/>
      <c r="I45" s="315"/>
      <c r="J45" s="313"/>
      <c r="K45" s="315"/>
      <c r="L45" s="981">
        <f t="shared" si="3"/>
        <v>0</v>
      </c>
      <c r="M45" s="195"/>
      <c r="N45" s="195"/>
      <c r="O45" s="195"/>
      <c r="P45" s="195"/>
    </row>
    <row r="46" spans="1:16" ht="13.5" hidden="1" customHeight="1">
      <c r="A46" s="204"/>
      <c r="B46" s="312"/>
      <c r="C46" s="313" t="s">
        <v>34</v>
      </c>
      <c r="D46" s="313">
        <v>0</v>
      </c>
      <c r="E46" s="313"/>
      <c r="F46" s="313"/>
      <c r="G46" s="313"/>
      <c r="H46" s="313"/>
      <c r="I46" s="315"/>
      <c r="J46" s="313"/>
      <c r="K46" s="315"/>
      <c r="L46" s="981">
        <f t="shared" si="3"/>
        <v>0</v>
      </c>
      <c r="M46" s="195"/>
      <c r="N46" s="195"/>
      <c r="O46" s="195"/>
      <c r="P46" s="195"/>
    </row>
    <row r="47" spans="1:16" ht="13.5" hidden="1" customHeight="1" thickBot="1">
      <c r="M47" s="195"/>
      <c r="N47" s="195"/>
      <c r="O47" s="195"/>
      <c r="P47" s="195"/>
    </row>
    <row r="48" spans="1:16" ht="13.5" customHeight="1">
      <c r="A48" s="369" t="s">
        <v>74</v>
      </c>
      <c r="M48" s="195"/>
      <c r="N48" s="195"/>
      <c r="O48" s="195"/>
      <c r="P48" s="195"/>
    </row>
    <row r="49" spans="1:16" ht="13.5" hidden="1" customHeight="1">
      <c r="A49" s="1031" t="s">
        <v>23</v>
      </c>
      <c r="B49" s="1024" t="s">
        <v>24</v>
      </c>
      <c r="C49" s="1026" t="s">
        <v>3</v>
      </c>
      <c r="D49" s="736" t="s">
        <v>76</v>
      </c>
      <c r="E49" s="737"/>
      <c r="F49" s="737"/>
      <c r="G49" s="737"/>
      <c r="H49" s="737"/>
      <c r="I49" s="737"/>
      <c r="J49" s="737"/>
      <c r="K49" s="737"/>
      <c r="L49" s="738"/>
      <c r="M49" s="195"/>
      <c r="N49" s="195"/>
      <c r="O49" s="195"/>
      <c r="P49" s="195"/>
    </row>
    <row r="50" spans="1:16" ht="16.149999999999999" hidden="1" customHeight="1">
      <c r="A50" s="1029"/>
      <c r="B50" s="1025"/>
      <c r="C50" s="1027"/>
      <c r="D50" s="1023" t="s">
        <v>35</v>
      </c>
      <c r="E50" s="223" t="s">
        <v>36</v>
      </c>
      <c r="F50" s="1023" t="s">
        <v>37</v>
      </c>
      <c r="G50" s="1023" t="s">
        <v>38</v>
      </c>
      <c r="H50" s="1023" t="s">
        <v>39</v>
      </c>
      <c r="I50" s="1023" t="s">
        <v>40</v>
      </c>
      <c r="J50" s="1023" t="s">
        <v>65</v>
      </c>
      <c r="K50" s="1023" t="s">
        <v>66</v>
      </c>
      <c r="L50" s="981" t="s">
        <v>19</v>
      </c>
      <c r="M50" s="195"/>
      <c r="N50" s="195"/>
      <c r="O50" s="195"/>
      <c r="P50" s="195"/>
    </row>
    <row r="51" spans="1:16" ht="13.5" customHeight="1">
      <c r="A51" s="740" t="s">
        <v>84</v>
      </c>
      <c r="B51" s="740" t="s">
        <v>85</v>
      </c>
      <c r="C51" s="313" t="s">
        <v>74</v>
      </c>
      <c r="D51" s="313">
        <v>0</v>
      </c>
      <c r="E51" s="313">
        <v>5</v>
      </c>
      <c r="F51" s="313">
        <v>9</v>
      </c>
      <c r="G51" s="313">
        <v>0</v>
      </c>
      <c r="H51" s="313"/>
      <c r="I51" s="313"/>
      <c r="J51" s="313"/>
      <c r="K51" s="313"/>
      <c r="L51" s="981">
        <f t="shared" ref="L51:L59" si="5">SUM(D51:K51)</f>
        <v>14</v>
      </c>
      <c r="M51" s="195"/>
      <c r="N51" s="195"/>
      <c r="O51" s="195"/>
      <c r="P51" s="195"/>
    </row>
    <row r="52" spans="1:16" ht="13.5" customHeight="1">
      <c r="A52" s="740" t="s">
        <v>122</v>
      </c>
      <c r="B52" s="740" t="s">
        <v>21</v>
      </c>
      <c r="C52" s="313" t="s">
        <v>74</v>
      </c>
      <c r="D52" s="313">
        <v>0</v>
      </c>
      <c r="E52" s="313">
        <v>5</v>
      </c>
      <c r="F52" s="313">
        <v>9.5</v>
      </c>
      <c r="G52" s="313">
        <v>0</v>
      </c>
      <c r="H52" s="313"/>
      <c r="I52" s="313"/>
      <c r="J52" s="313"/>
      <c r="K52" s="313"/>
      <c r="L52" s="981">
        <f t="shared" si="5"/>
        <v>14.5</v>
      </c>
      <c r="M52" s="195"/>
      <c r="N52" s="195"/>
      <c r="O52" s="195"/>
      <c r="P52" s="195"/>
    </row>
    <row r="53" spans="1:16" ht="13.5" customHeight="1">
      <c r="A53" s="740" t="s">
        <v>327</v>
      </c>
      <c r="B53" s="740" t="s">
        <v>51</v>
      </c>
      <c r="C53" s="313" t="s">
        <v>74</v>
      </c>
      <c r="D53" s="313">
        <v>0</v>
      </c>
      <c r="E53" s="313">
        <v>0</v>
      </c>
      <c r="F53" s="313">
        <v>4</v>
      </c>
      <c r="G53" s="313">
        <v>0</v>
      </c>
      <c r="H53" s="313"/>
      <c r="I53" s="313"/>
      <c r="J53" s="313"/>
      <c r="K53" s="313"/>
      <c r="L53" s="981">
        <f t="shared" si="5"/>
        <v>4</v>
      </c>
      <c r="M53" s="195"/>
      <c r="N53" s="195"/>
      <c r="O53" s="195"/>
      <c r="P53" s="195"/>
    </row>
    <row r="54" spans="1:16" ht="13.5" customHeight="1">
      <c r="A54" s="740" t="s">
        <v>327</v>
      </c>
      <c r="B54" s="740" t="s">
        <v>27</v>
      </c>
      <c r="C54" s="313" t="s">
        <v>74</v>
      </c>
      <c r="D54" s="313">
        <v>0</v>
      </c>
      <c r="E54" s="313">
        <v>0</v>
      </c>
      <c r="F54" s="313">
        <v>0</v>
      </c>
      <c r="G54" s="313">
        <v>5</v>
      </c>
      <c r="H54" s="313"/>
      <c r="I54" s="313"/>
      <c r="J54" s="313"/>
      <c r="K54" s="313"/>
      <c r="L54" s="981">
        <f t="shared" si="5"/>
        <v>5</v>
      </c>
      <c r="M54" s="195"/>
      <c r="N54" s="195"/>
      <c r="O54" s="195"/>
      <c r="P54" s="195"/>
    </row>
    <row r="55" spans="1:16" ht="13.5" customHeight="1">
      <c r="A55" s="740" t="s">
        <v>44</v>
      </c>
      <c r="B55" s="740" t="s">
        <v>21</v>
      </c>
      <c r="C55" s="313" t="s">
        <v>74</v>
      </c>
      <c r="D55" s="313">
        <v>0</v>
      </c>
      <c r="E55" s="319">
        <v>20</v>
      </c>
      <c r="F55" s="313">
        <v>5</v>
      </c>
      <c r="G55" s="313">
        <v>15</v>
      </c>
      <c r="H55" s="319"/>
      <c r="I55" s="319"/>
      <c r="J55" s="319"/>
      <c r="K55" s="319"/>
      <c r="L55" s="981">
        <f t="shared" si="5"/>
        <v>40</v>
      </c>
      <c r="M55" s="195"/>
      <c r="N55" s="195"/>
      <c r="O55" s="195"/>
      <c r="P55" s="195"/>
    </row>
    <row r="56" spans="1:16" ht="13.5" customHeight="1">
      <c r="A56" s="740" t="s">
        <v>59</v>
      </c>
      <c r="B56" s="740" t="s">
        <v>60</v>
      </c>
      <c r="C56" s="313" t="s">
        <v>74</v>
      </c>
      <c r="D56" s="313">
        <v>0</v>
      </c>
      <c r="E56" s="313">
        <v>0</v>
      </c>
      <c r="F56" s="313">
        <v>0</v>
      </c>
      <c r="G56" s="313">
        <v>0</v>
      </c>
      <c r="H56" s="313"/>
      <c r="I56" s="313"/>
      <c r="J56" s="313"/>
      <c r="K56" s="313"/>
      <c r="L56" s="981">
        <f t="shared" si="5"/>
        <v>0</v>
      </c>
      <c r="M56" s="195"/>
      <c r="N56" s="195"/>
      <c r="O56" s="195"/>
      <c r="P56" s="195"/>
    </row>
    <row r="57" spans="1:16" ht="13.5" customHeight="1">
      <c r="A57" s="740" t="s">
        <v>247</v>
      </c>
      <c r="B57" s="740" t="s">
        <v>100</v>
      </c>
      <c r="C57" s="313" t="s">
        <v>74</v>
      </c>
      <c r="D57" s="315">
        <v>0</v>
      </c>
      <c r="E57" s="313">
        <v>0</v>
      </c>
      <c r="F57" s="313">
        <v>0</v>
      </c>
      <c r="G57" s="313">
        <v>0</v>
      </c>
      <c r="H57" s="319"/>
      <c r="I57" s="319"/>
      <c r="J57" s="319"/>
      <c r="K57" s="319"/>
      <c r="L57" s="981">
        <f t="shared" si="5"/>
        <v>0</v>
      </c>
      <c r="M57" s="195"/>
      <c r="N57" s="195"/>
      <c r="O57" s="195"/>
      <c r="P57" s="195"/>
    </row>
    <row r="58" spans="1:16" ht="13.5" customHeight="1">
      <c r="A58" s="740" t="s">
        <v>307</v>
      </c>
      <c r="B58" s="740" t="s">
        <v>306</v>
      </c>
      <c r="C58" s="313" t="s">
        <v>74</v>
      </c>
      <c r="D58" s="313">
        <v>0</v>
      </c>
      <c r="E58" s="313">
        <v>0</v>
      </c>
      <c r="F58" s="313">
        <v>0</v>
      </c>
      <c r="G58" s="313">
        <v>0</v>
      </c>
      <c r="H58" s="313"/>
      <c r="I58" s="313"/>
      <c r="J58" s="313"/>
      <c r="K58" s="313"/>
      <c r="L58" s="981">
        <f t="shared" si="5"/>
        <v>0</v>
      </c>
      <c r="M58" s="195"/>
      <c r="N58" s="195"/>
      <c r="O58" s="195"/>
      <c r="P58" s="195"/>
    </row>
    <row r="59" spans="1:16" ht="13.5" customHeight="1">
      <c r="A59" s="740" t="s">
        <v>78</v>
      </c>
      <c r="B59" s="740" t="s">
        <v>92</v>
      </c>
      <c r="C59" s="313" t="s">
        <v>74</v>
      </c>
      <c r="D59" s="313">
        <v>0</v>
      </c>
      <c r="E59" s="313">
        <v>0</v>
      </c>
      <c r="F59" s="313">
        <v>0</v>
      </c>
      <c r="G59" s="313">
        <v>8.5</v>
      </c>
      <c r="H59" s="319"/>
      <c r="I59" s="319"/>
      <c r="J59" s="319"/>
      <c r="K59" s="319"/>
      <c r="L59" s="981">
        <f t="shared" si="5"/>
        <v>8.5</v>
      </c>
      <c r="M59" s="195"/>
      <c r="N59" s="195"/>
      <c r="O59" s="195"/>
      <c r="P59" s="195"/>
    </row>
    <row r="60" spans="1:16" ht="13.5" customHeight="1" thickBot="1">
      <c r="A60" s="178"/>
      <c r="B60" s="178"/>
      <c r="C60" s="313" t="s">
        <v>74</v>
      </c>
      <c r="D60" s="313">
        <v>0</v>
      </c>
      <c r="E60" s="313">
        <v>0</v>
      </c>
      <c r="F60" s="313">
        <v>0</v>
      </c>
      <c r="G60" s="313">
        <v>0</v>
      </c>
      <c r="H60" s="313"/>
      <c r="I60" s="313"/>
      <c r="J60" s="313"/>
      <c r="K60" s="313"/>
      <c r="L60" s="981">
        <f t="shared" ref="L60:L62" si="6">SUM(D60:K60)</f>
        <v>0</v>
      </c>
      <c r="M60" s="195"/>
      <c r="N60" s="195"/>
      <c r="O60" s="195"/>
      <c r="P60" s="195"/>
    </row>
    <row r="61" spans="1:16" ht="13.5" hidden="1" customHeight="1">
      <c r="A61" s="178"/>
      <c r="B61" s="178"/>
      <c r="C61" s="313" t="s">
        <v>74</v>
      </c>
      <c r="D61" s="313">
        <v>0</v>
      </c>
      <c r="E61" s="313"/>
      <c r="F61" s="313"/>
      <c r="G61" s="313"/>
      <c r="H61" s="313"/>
      <c r="I61" s="313"/>
      <c r="J61" s="313"/>
      <c r="K61" s="313"/>
      <c r="L61" s="981">
        <f t="shared" si="6"/>
        <v>0</v>
      </c>
      <c r="M61" s="195"/>
      <c r="N61" s="195"/>
      <c r="O61" s="195"/>
      <c r="P61" s="195"/>
    </row>
    <row r="62" spans="1:16" ht="13.5" hidden="1" customHeight="1">
      <c r="A62" s="178"/>
      <c r="B62" s="178"/>
      <c r="C62" s="313" t="s">
        <v>74</v>
      </c>
      <c r="D62" s="313">
        <v>0</v>
      </c>
      <c r="E62" s="313"/>
      <c r="F62" s="313"/>
      <c r="G62" s="313"/>
      <c r="H62" s="313"/>
      <c r="I62" s="313"/>
      <c r="J62" s="313"/>
      <c r="K62" s="313"/>
      <c r="L62" s="981">
        <f t="shared" si="6"/>
        <v>0</v>
      </c>
      <c r="M62" s="195"/>
      <c r="N62" s="195"/>
      <c r="O62" s="195"/>
      <c r="P62" s="195"/>
    </row>
    <row r="63" spans="1:16" ht="13.5" hidden="1" customHeight="1" thickBot="1">
      <c r="A63" s="195"/>
      <c r="B63" s="195"/>
      <c r="L63" s="195"/>
      <c r="M63" s="195"/>
      <c r="N63" s="195"/>
      <c r="O63" s="195"/>
      <c r="P63" s="195"/>
    </row>
    <row r="64" spans="1:16" ht="15.75" customHeight="1" thickBot="1">
      <c r="A64" s="985" t="s">
        <v>598</v>
      </c>
      <c r="B64" s="219"/>
      <c r="C64" s="370"/>
      <c r="D64" s="216"/>
      <c r="E64" s="216"/>
      <c r="F64" s="216"/>
      <c r="G64" s="216"/>
      <c r="H64" s="216"/>
      <c r="I64" s="216"/>
      <c r="J64" s="216"/>
      <c r="K64" s="216"/>
      <c r="M64" s="195"/>
      <c r="N64" s="195"/>
      <c r="O64" s="195"/>
      <c r="P64" s="195"/>
    </row>
    <row r="65" spans="1:16" ht="0.75" customHeight="1">
      <c r="A65" s="1031" t="s">
        <v>23</v>
      </c>
      <c r="B65" s="1024" t="s">
        <v>24</v>
      </c>
      <c r="C65" s="1026" t="s">
        <v>3</v>
      </c>
      <c r="D65" s="736" t="s">
        <v>76</v>
      </c>
      <c r="E65" s="737"/>
      <c r="F65" s="737"/>
      <c r="G65" s="737"/>
      <c r="H65" s="737"/>
      <c r="I65" s="737"/>
      <c r="J65" s="737"/>
      <c r="K65" s="737"/>
      <c r="L65" s="738"/>
      <c r="M65" s="195"/>
      <c r="N65" s="195"/>
      <c r="O65" s="195"/>
      <c r="P65" s="195"/>
    </row>
    <row r="66" spans="1:16" ht="15.75" hidden="1" customHeight="1">
      <c r="A66" s="1029"/>
      <c r="B66" s="1025"/>
      <c r="C66" s="1027"/>
      <c r="D66" s="1023" t="s">
        <v>35</v>
      </c>
      <c r="E66" s="223" t="s">
        <v>36</v>
      </c>
      <c r="F66" s="1023" t="s">
        <v>37</v>
      </c>
      <c r="G66" s="1023" t="s">
        <v>38</v>
      </c>
      <c r="H66" s="1023" t="s">
        <v>39</v>
      </c>
      <c r="I66" s="1023" t="s">
        <v>40</v>
      </c>
      <c r="J66" s="1023" t="s">
        <v>65</v>
      </c>
      <c r="K66" s="1023" t="s">
        <v>66</v>
      </c>
      <c r="L66" s="981" t="s">
        <v>19</v>
      </c>
      <c r="M66" s="195"/>
      <c r="N66" s="195"/>
      <c r="O66" s="195"/>
      <c r="P66" s="195"/>
    </row>
    <row r="67" spans="1:16" ht="13.5" customHeight="1">
      <c r="A67" s="169" t="s">
        <v>126</v>
      </c>
      <c r="B67" s="169" t="s">
        <v>124</v>
      </c>
      <c r="C67" s="313" t="s">
        <v>599</v>
      </c>
      <c r="D67" s="313">
        <v>0</v>
      </c>
      <c r="E67" s="313">
        <v>0</v>
      </c>
      <c r="F67" s="313">
        <v>0</v>
      </c>
      <c r="G67" s="313">
        <v>0</v>
      </c>
      <c r="H67" s="313"/>
      <c r="I67" s="313"/>
      <c r="J67" s="313"/>
      <c r="K67" s="313"/>
      <c r="L67" s="981">
        <f t="shared" ref="L67:L77" si="7">SUM(D67:K67)</f>
        <v>0</v>
      </c>
      <c r="M67" s="195"/>
      <c r="N67" s="195"/>
      <c r="O67" s="195"/>
      <c r="P67" s="195"/>
    </row>
    <row r="68" spans="1:16" ht="13.5" customHeight="1">
      <c r="A68" s="169" t="s">
        <v>182</v>
      </c>
      <c r="B68" s="169" t="s">
        <v>49</v>
      </c>
      <c r="C68" s="313" t="s">
        <v>599</v>
      </c>
      <c r="D68" s="313">
        <v>0</v>
      </c>
      <c r="E68" s="313">
        <v>13.5</v>
      </c>
      <c r="F68" s="313">
        <v>25</v>
      </c>
      <c r="G68" s="313">
        <v>4</v>
      </c>
      <c r="H68" s="319"/>
      <c r="I68" s="319"/>
      <c r="J68" s="313"/>
      <c r="K68" s="319"/>
      <c r="L68" s="981">
        <f t="shared" si="7"/>
        <v>42.5</v>
      </c>
      <c r="M68" s="195"/>
      <c r="N68" s="195"/>
      <c r="O68" s="195"/>
      <c r="P68" s="195"/>
    </row>
    <row r="69" spans="1:16" ht="13.5" customHeight="1">
      <c r="A69" s="169" t="s">
        <v>97</v>
      </c>
      <c r="B69" s="169" t="s">
        <v>31</v>
      </c>
      <c r="C69" s="313" t="s">
        <v>599</v>
      </c>
      <c r="D69" s="313">
        <v>0</v>
      </c>
      <c r="E69" s="313">
        <v>5</v>
      </c>
      <c r="F69" s="313">
        <v>0</v>
      </c>
      <c r="G69" s="313">
        <v>0</v>
      </c>
      <c r="H69" s="313"/>
      <c r="I69" s="313"/>
      <c r="J69" s="313"/>
      <c r="K69" s="313"/>
      <c r="L69" s="981">
        <f t="shared" si="7"/>
        <v>5</v>
      </c>
      <c r="M69" s="195"/>
      <c r="N69" s="195"/>
      <c r="O69" s="195"/>
      <c r="P69" s="195"/>
    </row>
    <row r="70" spans="1:16" ht="13.5" customHeight="1">
      <c r="A70" s="169" t="s">
        <v>87</v>
      </c>
      <c r="B70" s="169" t="s">
        <v>49</v>
      </c>
      <c r="C70" s="313" t="s">
        <v>599</v>
      </c>
      <c r="D70" s="313">
        <v>4.5</v>
      </c>
      <c r="E70" s="313">
        <v>0</v>
      </c>
      <c r="F70" s="313">
        <v>0</v>
      </c>
      <c r="G70" s="313">
        <v>0</v>
      </c>
      <c r="H70" s="313"/>
      <c r="I70" s="313"/>
      <c r="J70" s="313"/>
      <c r="K70" s="313"/>
      <c r="L70" s="981">
        <f t="shared" si="7"/>
        <v>4.5</v>
      </c>
      <c r="M70" s="195"/>
      <c r="N70" s="195"/>
      <c r="O70" s="195"/>
      <c r="P70" s="195"/>
    </row>
    <row r="71" spans="1:16" ht="13.5" customHeight="1">
      <c r="A71" s="169" t="s">
        <v>308</v>
      </c>
      <c r="B71" s="169" t="s">
        <v>100</v>
      </c>
      <c r="C71" s="313" t="s">
        <v>599</v>
      </c>
      <c r="D71" s="313">
        <v>0</v>
      </c>
      <c r="E71" s="313">
        <v>4.5</v>
      </c>
      <c r="F71" s="313">
        <v>0</v>
      </c>
      <c r="G71" s="313">
        <v>0</v>
      </c>
      <c r="H71" s="313"/>
      <c r="I71" s="313"/>
      <c r="J71" s="313"/>
      <c r="K71" s="313"/>
      <c r="L71" s="981">
        <f t="shared" si="7"/>
        <v>4.5</v>
      </c>
      <c r="M71" s="195"/>
      <c r="N71" s="195"/>
      <c r="O71" s="195"/>
      <c r="P71" s="195"/>
    </row>
    <row r="72" spans="1:16" ht="13.5" customHeight="1">
      <c r="A72" s="169" t="s">
        <v>855</v>
      </c>
      <c r="B72" s="169" t="s">
        <v>123</v>
      </c>
      <c r="C72" s="313" t="s">
        <v>599</v>
      </c>
      <c r="D72" s="315">
        <v>25</v>
      </c>
      <c r="E72" s="315">
        <v>14</v>
      </c>
      <c r="F72" s="315">
        <v>15</v>
      </c>
      <c r="G72" s="313">
        <v>8.5</v>
      </c>
      <c r="H72" s="319"/>
      <c r="I72" s="319"/>
      <c r="J72" s="313"/>
      <c r="K72" s="863"/>
      <c r="L72" s="981">
        <f t="shared" si="7"/>
        <v>62.5</v>
      </c>
      <c r="M72" s="195"/>
      <c r="N72" s="195"/>
      <c r="O72" s="195"/>
      <c r="P72" s="195"/>
    </row>
    <row r="73" spans="1:16" ht="13.5" customHeight="1">
      <c r="A73" s="169" t="s">
        <v>592</v>
      </c>
      <c r="B73" s="169" t="s">
        <v>85</v>
      </c>
      <c r="C73" s="313" t="s">
        <v>599</v>
      </c>
      <c r="D73" s="313">
        <v>0</v>
      </c>
      <c r="E73" s="313">
        <v>0</v>
      </c>
      <c r="F73" s="313">
        <v>0</v>
      </c>
      <c r="G73" s="313">
        <v>9.5</v>
      </c>
      <c r="H73" s="319"/>
      <c r="I73" s="319"/>
      <c r="J73" s="313"/>
      <c r="K73" s="863"/>
      <c r="L73" s="981">
        <f t="shared" si="7"/>
        <v>9.5</v>
      </c>
      <c r="M73" s="195"/>
      <c r="N73" s="195"/>
      <c r="O73" s="195"/>
      <c r="P73" s="195"/>
    </row>
    <row r="74" spans="1:16" ht="13.5" customHeight="1">
      <c r="A74" s="169" t="s">
        <v>181</v>
      </c>
      <c r="B74" s="169" t="s">
        <v>180</v>
      </c>
      <c r="C74" s="313" t="s">
        <v>599</v>
      </c>
      <c r="D74" s="313">
        <v>0</v>
      </c>
      <c r="E74" s="313">
        <v>0</v>
      </c>
      <c r="F74" s="313">
        <v>0</v>
      </c>
      <c r="G74" s="313">
        <v>0</v>
      </c>
      <c r="H74" s="313"/>
      <c r="I74" s="313"/>
      <c r="J74" s="313"/>
      <c r="K74" s="313"/>
      <c r="L74" s="981">
        <f t="shared" si="7"/>
        <v>0</v>
      </c>
      <c r="M74" s="195"/>
      <c r="N74" s="195"/>
      <c r="O74" s="195"/>
      <c r="P74" s="195"/>
    </row>
    <row r="75" spans="1:16" ht="13.5" customHeight="1">
      <c r="A75" s="169"/>
      <c r="B75" s="169"/>
      <c r="C75" s="313" t="s">
        <v>599</v>
      </c>
      <c r="D75" s="316">
        <v>0</v>
      </c>
      <c r="E75" s="316">
        <v>0</v>
      </c>
      <c r="F75" s="316">
        <v>0</v>
      </c>
      <c r="G75" s="313">
        <v>0</v>
      </c>
      <c r="H75" s="315"/>
      <c r="I75" s="315"/>
      <c r="J75" s="313"/>
      <c r="K75" s="320"/>
      <c r="L75" s="981">
        <f t="shared" si="7"/>
        <v>0</v>
      </c>
      <c r="M75" s="195"/>
      <c r="N75" s="195"/>
      <c r="O75" s="195"/>
      <c r="P75" s="195"/>
    </row>
    <row r="76" spans="1:16" ht="12.75" customHeight="1">
      <c r="A76" s="169"/>
      <c r="B76" s="169"/>
      <c r="C76" s="313" t="s">
        <v>599</v>
      </c>
      <c r="D76" s="315">
        <v>0</v>
      </c>
      <c r="E76" s="315">
        <v>0</v>
      </c>
      <c r="F76" s="315">
        <v>0</v>
      </c>
      <c r="G76" s="313">
        <v>0</v>
      </c>
      <c r="H76" s="313"/>
      <c r="I76" s="313"/>
      <c r="J76" s="313"/>
      <c r="K76" s="313"/>
      <c r="L76" s="981">
        <f t="shared" si="7"/>
        <v>0</v>
      </c>
      <c r="M76" s="195"/>
      <c r="N76" s="195"/>
      <c r="O76" s="195"/>
      <c r="P76" s="195"/>
    </row>
    <row r="77" spans="1:16" ht="12" hidden="1" customHeight="1">
      <c r="A77" s="178"/>
      <c r="B77" s="178"/>
      <c r="C77" s="313" t="s">
        <v>599</v>
      </c>
      <c r="D77" s="313">
        <v>0</v>
      </c>
      <c r="E77" s="313"/>
      <c r="F77" s="313"/>
      <c r="G77" s="319"/>
      <c r="H77" s="319"/>
      <c r="I77" s="319"/>
      <c r="J77" s="313"/>
      <c r="K77" s="319"/>
      <c r="L77" s="981">
        <f t="shared" si="7"/>
        <v>0</v>
      </c>
      <c r="M77" s="195"/>
      <c r="N77" s="195"/>
      <c r="O77" s="195"/>
      <c r="P77" s="195"/>
    </row>
    <row r="78" spans="1:16" ht="1.5" customHeight="1" thickBot="1">
      <c r="A78" s="195"/>
      <c r="B78" s="195"/>
      <c r="E78" s="195">
        <v>0</v>
      </c>
      <c r="M78" s="195"/>
      <c r="N78" s="195"/>
      <c r="O78" s="195"/>
      <c r="P78" s="195"/>
    </row>
    <row r="79" spans="1:16" ht="13.5" customHeight="1" thickBot="1">
      <c r="A79" s="986" t="s">
        <v>600</v>
      </c>
      <c r="B79" s="987"/>
      <c r="C79" s="370"/>
      <c r="D79" s="216"/>
      <c r="E79" s="216"/>
      <c r="F79" s="216"/>
      <c r="G79" s="216"/>
      <c r="H79" s="216"/>
      <c r="I79" s="216"/>
      <c r="J79" s="216"/>
      <c r="K79" s="216"/>
      <c r="M79" s="195"/>
      <c r="N79" s="195"/>
      <c r="O79" s="195"/>
      <c r="P79" s="195"/>
    </row>
    <row r="80" spans="1:16" ht="13.5" hidden="1" customHeight="1">
      <c r="A80" s="1028" t="s">
        <v>23</v>
      </c>
      <c r="B80" s="1030" t="s">
        <v>24</v>
      </c>
      <c r="C80" s="1026" t="s">
        <v>3</v>
      </c>
      <c r="D80" s="736" t="s">
        <v>76</v>
      </c>
      <c r="E80" s="737"/>
      <c r="F80" s="737"/>
      <c r="G80" s="737"/>
      <c r="H80" s="737"/>
      <c r="I80" s="737"/>
      <c r="J80" s="737"/>
      <c r="K80" s="737"/>
      <c r="L80" s="738"/>
      <c r="M80" s="195"/>
      <c r="N80" s="195"/>
      <c r="O80" s="195"/>
      <c r="P80" s="195"/>
    </row>
    <row r="81" spans="1:16" ht="13.5" hidden="1" customHeight="1">
      <c r="A81" s="1029"/>
      <c r="B81" s="1025"/>
      <c r="C81" s="1027"/>
      <c r="D81" s="1023" t="s">
        <v>35</v>
      </c>
      <c r="E81" s="223" t="s">
        <v>36</v>
      </c>
      <c r="F81" s="1023" t="s">
        <v>37</v>
      </c>
      <c r="G81" s="1023" t="s">
        <v>38</v>
      </c>
      <c r="H81" s="1023" t="s">
        <v>39</v>
      </c>
      <c r="I81" s="1023" t="s">
        <v>40</v>
      </c>
      <c r="J81" s="1023" t="s">
        <v>65</v>
      </c>
      <c r="K81" s="1023" t="s">
        <v>66</v>
      </c>
      <c r="L81" s="981" t="s">
        <v>19</v>
      </c>
      <c r="M81" s="195"/>
      <c r="N81" s="195"/>
      <c r="O81" s="195"/>
      <c r="P81" s="195"/>
    </row>
    <row r="82" spans="1:16" ht="13.5" customHeight="1">
      <c r="A82" s="843" t="s">
        <v>588</v>
      </c>
      <c r="B82" s="653" t="s">
        <v>79</v>
      </c>
      <c r="C82" s="313" t="s">
        <v>601</v>
      </c>
      <c r="D82" s="313">
        <v>9</v>
      </c>
      <c r="E82" s="313">
        <v>12</v>
      </c>
      <c r="F82" s="313">
        <v>0</v>
      </c>
      <c r="G82" s="313">
        <v>0</v>
      </c>
      <c r="H82" s="313"/>
      <c r="I82" s="313"/>
      <c r="J82" s="313"/>
      <c r="K82" s="313"/>
      <c r="L82" s="981">
        <f t="shared" ref="L82:L90" si="8">SUM(D82:K82)</f>
        <v>21</v>
      </c>
      <c r="M82" s="195"/>
      <c r="N82" s="195"/>
      <c r="O82" s="195"/>
      <c r="P82" s="195"/>
    </row>
    <row r="83" spans="1:16" ht="13.5" customHeight="1">
      <c r="A83" s="707" t="s">
        <v>587</v>
      </c>
      <c r="B83" s="667" t="s">
        <v>31</v>
      </c>
      <c r="C83" s="313" t="s">
        <v>601</v>
      </c>
      <c r="D83" s="313">
        <v>0</v>
      </c>
      <c r="E83" s="313">
        <v>0</v>
      </c>
      <c r="F83" s="313">
        <v>0</v>
      </c>
      <c r="G83" s="313">
        <v>0</v>
      </c>
      <c r="H83" s="319"/>
      <c r="I83" s="319"/>
      <c r="J83" s="313"/>
      <c r="K83" s="319"/>
      <c r="L83" s="981">
        <f t="shared" si="8"/>
        <v>0</v>
      </c>
      <c r="M83" s="195"/>
      <c r="N83" s="195"/>
      <c r="O83" s="195"/>
      <c r="P83" s="195"/>
    </row>
    <row r="84" spans="1:16" ht="13.5" customHeight="1">
      <c r="A84" s="838" t="s">
        <v>573</v>
      </c>
      <c r="B84" s="839" t="s">
        <v>31</v>
      </c>
      <c r="C84" s="313" t="s">
        <v>601</v>
      </c>
      <c r="D84" s="313">
        <v>0</v>
      </c>
      <c r="E84" s="313">
        <v>0</v>
      </c>
      <c r="F84" s="313">
        <v>0</v>
      </c>
      <c r="G84" s="313">
        <v>0</v>
      </c>
      <c r="H84" s="313"/>
      <c r="I84" s="313"/>
      <c r="J84" s="313"/>
      <c r="K84" s="313"/>
      <c r="L84" s="981">
        <f t="shared" si="8"/>
        <v>0</v>
      </c>
      <c r="M84" s="195"/>
      <c r="N84" s="195"/>
      <c r="O84" s="195"/>
      <c r="P84" s="195"/>
    </row>
    <row r="85" spans="1:16" ht="13.5" customHeight="1">
      <c r="A85" s="402" t="s">
        <v>219</v>
      </c>
      <c r="B85" s="169" t="s">
        <v>31</v>
      </c>
      <c r="C85" s="313" t="s">
        <v>601</v>
      </c>
      <c r="D85" s="313">
        <v>0</v>
      </c>
      <c r="E85" s="313">
        <v>3.5</v>
      </c>
      <c r="F85" s="313">
        <v>0</v>
      </c>
      <c r="G85" s="313">
        <v>0</v>
      </c>
      <c r="H85" s="313"/>
      <c r="I85" s="313"/>
      <c r="J85" s="313"/>
      <c r="K85" s="313"/>
      <c r="L85" s="981">
        <f t="shared" si="8"/>
        <v>3.5</v>
      </c>
      <c r="M85" s="195"/>
      <c r="N85" s="195"/>
      <c r="O85" s="195"/>
      <c r="P85" s="195"/>
    </row>
    <row r="86" spans="1:16" ht="13.5" customHeight="1">
      <c r="A86" s="402" t="s">
        <v>109</v>
      </c>
      <c r="B86" s="169" t="s">
        <v>62</v>
      </c>
      <c r="C86" s="313" t="s">
        <v>601</v>
      </c>
      <c r="D86" s="315">
        <v>0</v>
      </c>
      <c r="E86" s="315">
        <v>9</v>
      </c>
      <c r="F86" s="315">
        <v>0</v>
      </c>
      <c r="G86" s="313">
        <v>0</v>
      </c>
      <c r="H86" s="319"/>
      <c r="I86" s="319"/>
      <c r="J86" s="313"/>
      <c r="K86" s="863"/>
      <c r="L86" s="981">
        <f t="shared" si="8"/>
        <v>9</v>
      </c>
      <c r="M86" s="195"/>
      <c r="N86" s="195"/>
      <c r="O86" s="195"/>
      <c r="P86" s="195"/>
    </row>
    <row r="87" spans="1:16" ht="13.5" customHeight="1">
      <c r="A87" s="840" t="s">
        <v>196</v>
      </c>
      <c r="B87" s="168" t="s">
        <v>100</v>
      </c>
      <c r="C87" s="313" t="s">
        <v>601</v>
      </c>
      <c r="D87" s="313">
        <v>22.5</v>
      </c>
      <c r="E87" s="313">
        <v>0</v>
      </c>
      <c r="F87" s="313">
        <v>0</v>
      </c>
      <c r="G87" s="313">
        <v>0</v>
      </c>
      <c r="H87" s="319"/>
      <c r="I87" s="319"/>
      <c r="J87" s="313"/>
      <c r="K87" s="863"/>
      <c r="L87" s="981">
        <f t="shared" si="8"/>
        <v>22.5</v>
      </c>
      <c r="M87" s="195"/>
      <c r="N87" s="195"/>
      <c r="O87" s="195"/>
      <c r="P87" s="195"/>
    </row>
    <row r="88" spans="1:16" ht="13.5" customHeight="1">
      <c r="A88" s="834" t="s">
        <v>591</v>
      </c>
      <c r="B88" s="167" t="s">
        <v>27</v>
      </c>
      <c r="C88" s="313" t="s">
        <v>601</v>
      </c>
      <c r="D88" s="313">
        <v>0</v>
      </c>
      <c r="E88" s="313">
        <v>8</v>
      </c>
      <c r="F88" s="313">
        <v>0</v>
      </c>
      <c r="G88" s="313">
        <v>0</v>
      </c>
      <c r="H88" s="313"/>
      <c r="I88" s="313"/>
      <c r="J88" s="313"/>
      <c r="K88" s="313"/>
      <c r="L88" s="981">
        <f t="shared" si="8"/>
        <v>8</v>
      </c>
      <c r="M88" s="195"/>
      <c r="N88" s="195"/>
      <c r="O88" s="195"/>
      <c r="P88" s="195"/>
    </row>
    <row r="89" spans="1:16" ht="13.5" customHeight="1">
      <c r="A89" s="843"/>
      <c r="B89" s="653"/>
      <c r="C89" s="313" t="s">
        <v>601</v>
      </c>
      <c r="D89" s="313">
        <v>0</v>
      </c>
      <c r="E89" s="313">
        <v>0</v>
      </c>
      <c r="F89" s="313">
        <v>0</v>
      </c>
      <c r="G89" s="313">
        <v>0</v>
      </c>
      <c r="H89" s="313"/>
      <c r="I89" s="313"/>
      <c r="J89" s="313"/>
      <c r="K89" s="313"/>
      <c r="L89" s="981">
        <f t="shared" si="8"/>
        <v>0</v>
      </c>
      <c r="M89" s="195"/>
      <c r="N89" s="195"/>
      <c r="O89" s="195"/>
      <c r="P89" s="195"/>
    </row>
    <row r="90" spans="1:16" ht="13.5" customHeight="1" thickBot="1">
      <c r="A90" s="169"/>
      <c r="B90" s="169"/>
      <c r="C90" s="313" t="s">
        <v>601</v>
      </c>
      <c r="D90" s="316">
        <v>0</v>
      </c>
      <c r="E90" s="316">
        <v>0</v>
      </c>
      <c r="F90" s="316">
        <v>0</v>
      </c>
      <c r="G90" s="313">
        <v>0</v>
      </c>
      <c r="H90" s="315"/>
      <c r="I90" s="315"/>
      <c r="J90" s="313"/>
      <c r="K90" s="320"/>
      <c r="L90" s="981">
        <f t="shared" si="8"/>
        <v>0</v>
      </c>
      <c r="M90" s="195"/>
      <c r="N90" s="195"/>
      <c r="O90" s="195"/>
      <c r="P90" s="195"/>
    </row>
    <row r="91" spans="1:16" ht="13.5" hidden="1" customHeight="1">
      <c r="A91" s="169"/>
      <c r="B91" s="169"/>
      <c r="C91" s="313" t="s">
        <v>601</v>
      </c>
      <c r="D91" s="315">
        <v>0</v>
      </c>
      <c r="E91" s="315"/>
      <c r="F91" s="315"/>
      <c r="G91" s="313"/>
      <c r="H91" s="313"/>
      <c r="I91" s="313"/>
      <c r="J91" s="313"/>
      <c r="K91" s="313"/>
      <c r="L91" s="981">
        <f t="shared" ref="L91:L92" si="9">SUM(D91:K91)</f>
        <v>0</v>
      </c>
      <c r="M91" s="195"/>
      <c r="N91" s="195"/>
      <c r="O91" s="195"/>
      <c r="P91" s="195"/>
    </row>
    <row r="92" spans="1:16" ht="13.5" hidden="1" customHeight="1">
      <c r="A92" s="178"/>
      <c r="B92" s="178"/>
      <c r="C92" s="313" t="s">
        <v>601</v>
      </c>
      <c r="D92" s="313">
        <v>0</v>
      </c>
      <c r="E92" s="313"/>
      <c r="F92" s="313"/>
      <c r="G92" s="319"/>
      <c r="H92" s="319"/>
      <c r="I92" s="319"/>
      <c r="J92" s="313"/>
      <c r="K92" s="319"/>
      <c r="L92" s="981">
        <f t="shared" si="9"/>
        <v>0</v>
      </c>
      <c r="M92" s="195"/>
      <c r="N92" s="195"/>
      <c r="O92" s="195"/>
      <c r="P92" s="195"/>
    </row>
    <row r="93" spans="1:16" ht="13.5" hidden="1" customHeight="1" thickBot="1">
      <c r="M93" s="195"/>
      <c r="N93" s="195"/>
      <c r="O93" s="195"/>
      <c r="P93" s="195"/>
    </row>
    <row r="94" spans="1:16" ht="12.75" customHeight="1">
      <c r="A94" s="988" t="s">
        <v>273</v>
      </c>
      <c r="B94" s="219"/>
      <c r="C94" s="370"/>
      <c r="D94" s="216"/>
      <c r="E94" s="216"/>
      <c r="F94" s="216"/>
      <c r="G94" s="216"/>
      <c r="H94" s="216"/>
      <c r="I94" s="216"/>
      <c r="J94" s="216"/>
      <c r="K94" s="216"/>
      <c r="M94" s="195"/>
      <c r="N94" s="195"/>
      <c r="O94" s="195"/>
      <c r="P94" s="195"/>
    </row>
    <row r="95" spans="1:16" ht="4.5" hidden="1" customHeight="1">
      <c r="A95" s="1031" t="s">
        <v>23</v>
      </c>
      <c r="B95" s="1024" t="s">
        <v>24</v>
      </c>
      <c r="C95" s="1026" t="s">
        <v>3</v>
      </c>
      <c r="D95" s="736" t="s">
        <v>76</v>
      </c>
      <c r="E95" s="737"/>
      <c r="F95" s="737"/>
      <c r="G95" s="737"/>
      <c r="H95" s="737"/>
      <c r="I95" s="737"/>
      <c r="J95" s="737"/>
      <c r="K95" s="737"/>
      <c r="L95" s="738"/>
      <c r="M95" s="195"/>
      <c r="N95" s="195"/>
      <c r="O95" s="195"/>
      <c r="P95" s="195"/>
    </row>
    <row r="96" spans="1:16" ht="4.5" hidden="1" customHeight="1">
      <c r="A96" s="1029"/>
      <c r="B96" s="1025"/>
      <c r="C96" s="1027"/>
      <c r="D96" s="1023" t="s">
        <v>35</v>
      </c>
      <c r="E96" s="223" t="s">
        <v>36</v>
      </c>
      <c r="F96" s="1023" t="s">
        <v>37</v>
      </c>
      <c r="G96" s="1023" t="s">
        <v>38</v>
      </c>
      <c r="H96" s="1023" t="s">
        <v>39</v>
      </c>
      <c r="I96" s="1023" t="s">
        <v>40</v>
      </c>
      <c r="J96" s="1023" t="s">
        <v>65</v>
      </c>
      <c r="K96" s="1023" t="s">
        <v>66</v>
      </c>
      <c r="L96" s="981" t="s">
        <v>19</v>
      </c>
      <c r="M96" s="195"/>
      <c r="N96" s="195"/>
      <c r="O96" s="195"/>
      <c r="P96" s="195"/>
    </row>
    <row r="97" spans="1:16" ht="13.5" customHeight="1">
      <c r="A97" s="719" t="s">
        <v>296</v>
      </c>
      <c r="B97" s="740" t="s">
        <v>268</v>
      </c>
      <c r="C97" s="313" t="s">
        <v>275</v>
      </c>
      <c r="D97" s="313">
        <v>4</v>
      </c>
      <c r="E97" s="313">
        <v>0</v>
      </c>
      <c r="F97" s="313">
        <v>0</v>
      </c>
      <c r="G97" s="313">
        <v>0</v>
      </c>
      <c r="H97" s="313"/>
      <c r="I97" s="313"/>
      <c r="J97" s="313"/>
      <c r="K97" s="313"/>
      <c r="L97" s="981">
        <f t="shared" ref="L97:L108" si="10">SUM(D97:K97)</f>
        <v>4</v>
      </c>
      <c r="M97" s="195"/>
      <c r="N97" s="195"/>
      <c r="O97" s="195"/>
      <c r="P97" s="195"/>
    </row>
    <row r="98" spans="1:16" ht="13.5" customHeight="1">
      <c r="A98" s="719" t="s">
        <v>297</v>
      </c>
      <c r="B98" s="740" t="s">
        <v>298</v>
      </c>
      <c r="C98" s="313" t="s">
        <v>275</v>
      </c>
      <c r="D98" s="313">
        <v>5</v>
      </c>
      <c r="E98" s="313">
        <v>9</v>
      </c>
      <c r="F98" s="313">
        <v>0</v>
      </c>
      <c r="G98" s="313">
        <v>0</v>
      </c>
      <c r="H98" s="319"/>
      <c r="I98" s="319"/>
      <c r="J98" s="313"/>
      <c r="K98" s="319"/>
      <c r="L98" s="981">
        <f t="shared" si="10"/>
        <v>14</v>
      </c>
      <c r="M98" s="195"/>
      <c r="N98" s="195"/>
      <c r="O98" s="195"/>
      <c r="P98" s="195"/>
    </row>
    <row r="99" spans="1:16" ht="13.5" customHeight="1">
      <c r="A99" s="719" t="s">
        <v>195</v>
      </c>
      <c r="B99" s="740" t="s">
        <v>62</v>
      </c>
      <c r="C99" s="313" t="s">
        <v>275</v>
      </c>
      <c r="D99" s="313">
        <v>0</v>
      </c>
      <c r="E99" s="313">
        <v>0</v>
      </c>
      <c r="F99" s="313">
        <v>0</v>
      </c>
      <c r="G99" s="313">
        <v>0</v>
      </c>
      <c r="H99" s="313"/>
      <c r="I99" s="313"/>
      <c r="J99" s="313"/>
      <c r="K99" s="313"/>
      <c r="L99" s="981">
        <f t="shared" si="10"/>
        <v>0</v>
      </c>
      <c r="M99" s="195"/>
      <c r="N99" s="195"/>
      <c r="O99" s="195"/>
      <c r="P99" s="195"/>
    </row>
    <row r="100" spans="1:16" ht="13.5" customHeight="1">
      <c r="A100" s="719" t="s">
        <v>287</v>
      </c>
      <c r="B100" s="740" t="s">
        <v>288</v>
      </c>
      <c r="C100" s="313" t="s">
        <v>275</v>
      </c>
      <c r="D100" s="313">
        <v>0</v>
      </c>
      <c r="E100" s="313">
        <v>0</v>
      </c>
      <c r="F100" s="313">
        <v>0</v>
      </c>
      <c r="G100" s="313">
        <v>0</v>
      </c>
      <c r="H100" s="313"/>
      <c r="I100" s="313"/>
      <c r="J100" s="313"/>
      <c r="K100" s="313"/>
      <c r="L100" s="981">
        <f t="shared" si="10"/>
        <v>0</v>
      </c>
      <c r="M100" s="195"/>
      <c r="N100" s="195"/>
      <c r="O100" s="195"/>
      <c r="P100" s="195"/>
    </row>
    <row r="101" spans="1:16" ht="13.5" customHeight="1">
      <c r="A101" s="719" t="s">
        <v>218</v>
      </c>
      <c r="B101" s="740" t="s">
        <v>108</v>
      </c>
      <c r="C101" s="313" t="s">
        <v>275</v>
      </c>
      <c r="D101" s="313">
        <v>0</v>
      </c>
      <c r="E101" s="319">
        <v>0</v>
      </c>
      <c r="F101" s="313">
        <v>0</v>
      </c>
      <c r="G101" s="313">
        <v>0</v>
      </c>
      <c r="H101" s="319"/>
      <c r="I101" s="319"/>
      <c r="J101" s="313"/>
      <c r="K101" s="319"/>
      <c r="L101" s="981">
        <f t="shared" si="10"/>
        <v>0</v>
      </c>
      <c r="M101" s="195"/>
      <c r="N101" s="195"/>
      <c r="O101" s="195"/>
      <c r="P101" s="195"/>
    </row>
    <row r="102" spans="1:16" ht="13.5" customHeight="1">
      <c r="A102" s="719" t="s">
        <v>291</v>
      </c>
      <c r="B102" s="740" t="s">
        <v>47</v>
      </c>
      <c r="C102" s="313" t="s">
        <v>275</v>
      </c>
      <c r="D102" s="313">
        <v>0</v>
      </c>
      <c r="E102" s="313">
        <v>4</v>
      </c>
      <c r="F102" s="313">
        <v>0</v>
      </c>
      <c r="G102" s="313">
        <v>20.5</v>
      </c>
      <c r="H102" s="313"/>
      <c r="I102" s="313"/>
      <c r="J102" s="313"/>
      <c r="K102" s="313"/>
      <c r="L102" s="981">
        <f t="shared" si="10"/>
        <v>24.5</v>
      </c>
      <c r="M102" s="195"/>
      <c r="N102" s="195"/>
      <c r="O102" s="195"/>
      <c r="P102" s="195"/>
    </row>
    <row r="103" spans="1:16" ht="13.5" customHeight="1">
      <c r="A103" s="719" t="s">
        <v>299</v>
      </c>
      <c r="B103" s="740" t="s">
        <v>258</v>
      </c>
      <c r="C103" s="313" t="s">
        <v>275</v>
      </c>
      <c r="D103" s="315">
        <v>18.5</v>
      </c>
      <c r="E103" s="313">
        <v>0</v>
      </c>
      <c r="F103" s="313">
        <v>29</v>
      </c>
      <c r="G103" s="313">
        <v>0</v>
      </c>
      <c r="H103" s="319"/>
      <c r="I103" s="319"/>
      <c r="J103" s="313"/>
      <c r="K103" s="319"/>
      <c r="L103" s="981">
        <f t="shared" si="10"/>
        <v>47.5</v>
      </c>
      <c r="M103" s="195"/>
      <c r="N103" s="195"/>
      <c r="O103" s="195"/>
      <c r="P103" s="195"/>
    </row>
    <row r="104" spans="1:16" ht="13.5" customHeight="1">
      <c r="A104" s="719" t="s">
        <v>573</v>
      </c>
      <c r="B104" s="740" t="s">
        <v>21</v>
      </c>
      <c r="C104" s="313" t="s">
        <v>275</v>
      </c>
      <c r="D104" s="313">
        <v>0</v>
      </c>
      <c r="E104" s="313">
        <v>0</v>
      </c>
      <c r="F104" s="313">
        <v>0</v>
      </c>
      <c r="G104" s="313">
        <v>0</v>
      </c>
      <c r="H104" s="313"/>
      <c r="I104" s="313"/>
      <c r="J104" s="313"/>
      <c r="K104" s="313"/>
      <c r="L104" s="981">
        <f t="shared" si="10"/>
        <v>0</v>
      </c>
      <c r="M104" s="195"/>
      <c r="N104" s="195"/>
      <c r="O104" s="195"/>
      <c r="P104" s="195"/>
    </row>
    <row r="105" spans="1:16" ht="13.5" customHeight="1">
      <c r="A105" s="719" t="s">
        <v>286</v>
      </c>
      <c r="B105" s="740" t="s">
        <v>81</v>
      </c>
      <c r="C105" s="313" t="s">
        <v>275</v>
      </c>
      <c r="D105" s="313">
        <v>4</v>
      </c>
      <c r="E105" s="313">
        <v>6.5</v>
      </c>
      <c r="F105" s="313">
        <v>4</v>
      </c>
      <c r="G105" s="313">
        <v>4</v>
      </c>
      <c r="H105" s="313"/>
      <c r="I105" s="313"/>
      <c r="J105" s="313"/>
      <c r="K105" s="313"/>
      <c r="L105" s="981">
        <f t="shared" si="10"/>
        <v>18.5</v>
      </c>
      <c r="M105" s="195"/>
      <c r="N105" s="195"/>
      <c r="O105" s="195"/>
      <c r="P105" s="195"/>
    </row>
    <row r="106" spans="1:16" ht="13.5" customHeight="1">
      <c r="A106" s="719" t="s">
        <v>286</v>
      </c>
      <c r="B106" s="740" t="s">
        <v>47</v>
      </c>
      <c r="C106" s="313" t="s">
        <v>275</v>
      </c>
      <c r="D106" s="313">
        <v>0</v>
      </c>
      <c r="E106" s="313">
        <v>0</v>
      </c>
      <c r="F106" s="313">
        <v>0</v>
      </c>
      <c r="G106" s="313">
        <v>0</v>
      </c>
      <c r="H106" s="313"/>
      <c r="I106" s="313"/>
      <c r="J106" s="313"/>
      <c r="K106" s="313"/>
      <c r="L106" s="981">
        <f t="shared" si="10"/>
        <v>0</v>
      </c>
      <c r="M106" s="195"/>
      <c r="N106" s="195"/>
      <c r="O106" s="195"/>
      <c r="P106" s="195"/>
    </row>
    <row r="107" spans="1:16" ht="13.5" customHeight="1">
      <c r="A107" s="178"/>
      <c r="B107" s="178"/>
      <c r="C107" s="313" t="s">
        <v>275</v>
      </c>
      <c r="D107" s="313">
        <v>0</v>
      </c>
      <c r="E107" s="313">
        <v>0</v>
      </c>
      <c r="F107" s="313"/>
      <c r="G107" s="313">
        <v>0</v>
      </c>
      <c r="H107" s="313"/>
      <c r="I107" s="313"/>
      <c r="J107" s="313"/>
      <c r="K107" s="313"/>
      <c r="L107" s="981">
        <f t="shared" si="10"/>
        <v>0</v>
      </c>
      <c r="M107" s="195"/>
      <c r="N107" s="195"/>
      <c r="O107" s="195"/>
      <c r="P107" s="195"/>
    </row>
    <row r="108" spans="1:16" ht="13.5" customHeight="1" thickBot="1">
      <c r="A108" s="178"/>
      <c r="B108" s="178"/>
      <c r="C108" s="313" t="s">
        <v>275</v>
      </c>
      <c r="D108" s="313">
        <v>0</v>
      </c>
      <c r="E108" s="313"/>
      <c r="F108" s="313"/>
      <c r="G108" s="313">
        <v>0</v>
      </c>
      <c r="H108" s="313"/>
      <c r="I108" s="313"/>
      <c r="J108" s="313"/>
      <c r="K108" s="313"/>
      <c r="L108" s="981">
        <f t="shared" si="10"/>
        <v>0</v>
      </c>
      <c r="M108" s="195"/>
      <c r="N108" s="195"/>
      <c r="O108" s="195"/>
      <c r="P108" s="195"/>
    </row>
    <row r="109" spans="1:16" ht="13.5" hidden="1" customHeight="1">
      <c r="A109" s="233"/>
      <c r="B109" s="233"/>
      <c r="C109" s="313" t="s">
        <v>275</v>
      </c>
      <c r="D109" s="313">
        <v>0</v>
      </c>
      <c r="E109" s="313"/>
      <c r="F109" s="313"/>
      <c r="G109" s="313"/>
      <c r="H109" s="313"/>
      <c r="I109" s="313"/>
      <c r="J109" s="313"/>
      <c r="K109" s="313"/>
      <c r="L109" s="981">
        <f t="shared" ref="L109:L110" si="11">SUM(D109:K109)</f>
        <v>0</v>
      </c>
      <c r="M109" s="195"/>
      <c r="N109" s="195"/>
      <c r="O109" s="195"/>
      <c r="P109" s="195"/>
    </row>
    <row r="110" spans="1:16" ht="13.5" hidden="1" customHeight="1">
      <c r="A110" s="233"/>
      <c r="B110" s="233"/>
      <c r="C110" s="313" t="s">
        <v>275</v>
      </c>
      <c r="D110" s="315">
        <v>0</v>
      </c>
      <c r="E110" s="313"/>
      <c r="F110" s="313"/>
      <c r="G110" s="313"/>
      <c r="H110" s="313"/>
      <c r="I110" s="313"/>
      <c r="J110" s="313"/>
      <c r="K110" s="313"/>
      <c r="L110" s="981">
        <f t="shared" si="11"/>
        <v>0</v>
      </c>
      <c r="M110" s="195"/>
      <c r="N110" s="195"/>
      <c r="O110" s="195"/>
      <c r="P110" s="195"/>
    </row>
    <row r="111" spans="1:16" ht="13.5" hidden="1" customHeight="1" thickBot="1">
      <c r="M111" s="195"/>
      <c r="N111" s="195"/>
      <c r="O111" s="195"/>
      <c r="P111" s="195"/>
    </row>
    <row r="112" spans="1:16" ht="13.5" customHeight="1">
      <c r="A112" s="989" t="s">
        <v>43</v>
      </c>
      <c r="B112" s="219"/>
      <c r="C112" s="370"/>
      <c r="D112" s="216"/>
      <c r="E112" s="216"/>
      <c r="F112" s="216"/>
      <c r="G112" s="216"/>
      <c r="H112" s="216"/>
      <c r="I112" s="216"/>
      <c r="J112" s="216"/>
      <c r="K112" s="216"/>
      <c r="M112" s="195"/>
      <c r="N112" s="195"/>
      <c r="O112" s="195"/>
      <c r="P112" s="195"/>
    </row>
    <row r="113" spans="1:16" ht="13.5" hidden="1" customHeight="1">
      <c r="A113" s="1031" t="s">
        <v>23</v>
      </c>
      <c r="B113" s="1024" t="s">
        <v>24</v>
      </c>
      <c r="C113" s="1026" t="s">
        <v>3</v>
      </c>
      <c r="D113" s="736" t="s">
        <v>76</v>
      </c>
      <c r="E113" s="737"/>
      <c r="F113" s="737"/>
      <c r="G113" s="737"/>
      <c r="H113" s="737"/>
      <c r="I113" s="737"/>
      <c r="J113" s="737"/>
      <c r="K113" s="737"/>
      <c r="L113" s="738"/>
      <c r="M113" s="195"/>
      <c r="N113" s="195"/>
      <c r="O113" s="195"/>
      <c r="P113" s="195"/>
    </row>
    <row r="114" spans="1:16" ht="13.5" hidden="1" customHeight="1">
      <c r="A114" s="1029"/>
      <c r="B114" s="1025"/>
      <c r="C114" s="1027"/>
      <c r="D114" s="1023" t="s">
        <v>35</v>
      </c>
      <c r="E114" s="223" t="s">
        <v>36</v>
      </c>
      <c r="F114" s="1023" t="s">
        <v>37</v>
      </c>
      <c r="G114" s="1023" t="s">
        <v>38</v>
      </c>
      <c r="H114" s="1023" t="s">
        <v>39</v>
      </c>
      <c r="I114" s="1023" t="s">
        <v>40</v>
      </c>
      <c r="J114" s="1023" t="s">
        <v>65</v>
      </c>
      <c r="K114" s="1023" t="s">
        <v>66</v>
      </c>
      <c r="L114" s="981" t="s">
        <v>19</v>
      </c>
      <c r="M114" s="195"/>
      <c r="N114" s="195"/>
      <c r="O114" s="195"/>
      <c r="P114" s="195"/>
    </row>
    <row r="115" spans="1:16" ht="13.5" customHeight="1">
      <c r="A115" s="719" t="s">
        <v>125</v>
      </c>
      <c r="B115" s="719" t="s">
        <v>124</v>
      </c>
      <c r="C115" s="313" t="s">
        <v>50</v>
      </c>
      <c r="D115" s="313">
        <v>4</v>
      </c>
      <c r="E115" s="313">
        <v>0</v>
      </c>
      <c r="F115" s="313">
        <v>0</v>
      </c>
      <c r="G115" s="313">
        <v>0</v>
      </c>
      <c r="H115" s="313"/>
      <c r="I115" s="313"/>
      <c r="J115" s="319"/>
      <c r="K115" s="313"/>
      <c r="L115" s="981">
        <f t="shared" ref="L115:L128" si="12">SUM(D115:K115)</f>
        <v>4</v>
      </c>
      <c r="M115" s="195"/>
      <c r="N115" s="195"/>
      <c r="O115" s="195"/>
      <c r="P115" s="195"/>
    </row>
    <row r="116" spans="1:16" ht="13.5" customHeight="1">
      <c r="A116" s="719" t="s">
        <v>635</v>
      </c>
      <c r="B116" s="719" t="s">
        <v>305</v>
      </c>
      <c r="C116" s="313" t="s">
        <v>50</v>
      </c>
      <c r="D116" s="313">
        <v>4</v>
      </c>
      <c r="E116" s="313">
        <v>5</v>
      </c>
      <c r="F116" s="313">
        <v>10</v>
      </c>
      <c r="G116" s="313">
        <v>9</v>
      </c>
      <c r="H116" s="313"/>
      <c r="I116" s="313"/>
      <c r="J116" s="319"/>
      <c r="K116" s="313"/>
      <c r="L116" s="981">
        <f t="shared" si="12"/>
        <v>28</v>
      </c>
      <c r="M116" s="195"/>
      <c r="N116" s="195"/>
      <c r="O116" s="195"/>
      <c r="P116" s="195"/>
    </row>
    <row r="117" spans="1:16" ht="13.5" customHeight="1">
      <c r="A117" s="666" t="s">
        <v>155</v>
      </c>
      <c r="B117" s="666" t="s">
        <v>47</v>
      </c>
      <c r="C117" s="313" t="s">
        <v>50</v>
      </c>
      <c r="D117" s="313">
        <v>0</v>
      </c>
      <c r="E117" s="313">
        <v>0</v>
      </c>
      <c r="F117" s="313">
        <v>0</v>
      </c>
      <c r="G117" s="313">
        <v>0</v>
      </c>
      <c r="H117" s="313"/>
      <c r="I117" s="313"/>
      <c r="J117" s="319"/>
      <c r="K117" s="313"/>
      <c r="L117" s="981">
        <f t="shared" si="12"/>
        <v>0</v>
      </c>
      <c r="M117" s="195"/>
      <c r="N117" s="195"/>
      <c r="O117" s="195"/>
      <c r="P117" s="195"/>
    </row>
    <row r="118" spans="1:16" ht="13.5" customHeight="1">
      <c r="A118" s="719" t="s">
        <v>216</v>
      </c>
      <c r="B118" s="719" t="s">
        <v>31</v>
      </c>
      <c r="C118" s="313" t="s">
        <v>50</v>
      </c>
      <c r="D118" s="313">
        <v>0</v>
      </c>
      <c r="E118" s="313">
        <v>0</v>
      </c>
      <c r="F118" s="313">
        <v>0</v>
      </c>
      <c r="G118" s="313">
        <v>0</v>
      </c>
      <c r="H118" s="313"/>
      <c r="I118" s="313"/>
      <c r="J118" s="319"/>
      <c r="K118" s="313"/>
      <c r="L118" s="981">
        <f t="shared" si="12"/>
        <v>0</v>
      </c>
      <c r="M118" s="195"/>
      <c r="N118" s="195"/>
      <c r="O118" s="195"/>
      <c r="P118" s="195"/>
    </row>
    <row r="119" spans="1:16" ht="13.5" customHeight="1">
      <c r="A119" s="719" t="s">
        <v>215</v>
      </c>
      <c r="B119" s="719" t="s">
        <v>57</v>
      </c>
      <c r="C119" s="313" t="s">
        <v>50</v>
      </c>
      <c r="D119" s="313">
        <v>0</v>
      </c>
      <c r="E119" s="313">
        <v>0</v>
      </c>
      <c r="F119" s="313">
        <v>0</v>
      </c>
      <c r="G119" s="313">
        <v>0</v>
      </c>
      <c r="H119" s="313"/>
      <c r="I119" s="313"/>
      <c r="J119" s="319"/>
      <c r="K119" s="313"/>
      <c r="L119" s="981">
        <f t="shared" si="12"/>
        <v>0</v>
      </c>
      <c r="M119" s="195"/>
      <c r="N119" s="195"/>
      <c r="O119" s="195"/>
      <c r="P119" s="195"/>
    </row>
    <row r="120" spans="1:16" ht="13.5" customHeight="1">
      <c r="A120" s="666" t="s">
        <v>188</v>
      </c>
      <c r="B120" s="666" t="s">
        <v>51</v>
      </c>
      <c r="C120" s="313" t="s">
        <v>50</v>
      </c>
      <c r="D120" s="313">
        <v>0</v>
      </c>
      <c r="E120" s="313">
        <v>10</v>
      </c>
      <c r="F120" s="313">
        <v>9</v>
      </c>
      <c r="G120" s="313">
        <v>0</v>
      </c>
      <c r="H120" s="313"/>
      <c r="I120" s="313"/>
      <c r="J120" s="319"/>
      <c r="K120" s="313"/>
      <c r="L120" s="981">
        <f t="shared" si="12"/>
        <v>19</v>
      </c>
      <c r="M120" s="195"/>
      <c r="N120" s="195"/>
      <c r="O120" s="195"/>
      <c r="P120" s="195"/>
    </row>
    <row r="121" spans="1:16" ht="13.5" customHeight="1">
      <c r="A121" s="719" t="s">
        <v>58</v>
      </c>
      <c r="B121" s="719" t="s">
        <v>27</v>
      </c>
      <c r="C121" s="313" t="s">
        <v>50</v>
      </c>
      <c r="D121" s="315">
        <v>0</v>
      </c>
      <c r="E121" s="313">
        <v>0</v>
      </c>
      <c r="F121" s="313">
        <v>9.5</v>
      </c>
      <c r="G121" s="313">
        <v>5</v>
      </c>
      <c r="H121" s="319"/>
      <c r="I121" s="319"/>
      <c r="J121" s="319"/>
      <c r="K121" s="319"/>
      <c r="L121" s="981">
        <f t="shared" si="12"/>
        <v>14.5</v>
      </c>
      <c r="M121" s="195"/>
      <c r="N121" s="195"/>
      <c r="O121" s="195"/>
      <c r="P121" s="195"/>
    </row>
    <row r="122" spans="1:16" ht="13.5" customHeight="1">
      <c r="A122" s="666" t="s">
        <v>359</v>
      </c>
      <c r="B122" s="841" t="s">
        <v>47</v>
      </c>
      <c r="C122" s="313" t="s">
        <v>50</v>
      </c>
      <c r="D122" s="315">
        <v>0</v>
      </c>
      <c r="E122" s="313">
        <v>0</v>
      </c>
      <c r="F122" s="313">
        <v>0</v>
      </c>
      <c r="G122" s="313">
        <v>0</v>
      </c>
      <c r="H122" s="313"/>
      <c r="I122" s="313"/>
      <c r="J122" s="319"/>
      <c r="K122" s="313"/>
      <c r="L122" s="981">
        <f t="shared" si="12"/>
        <v>0</v>
      </c>
      <c r="M122" s="195"/>
      <c r="N122" s="195"/>
      <c r="O122" s="195"/>
      <c r="P122" s="195"/>
    </row>
    <row r="123" spans="1:16" ht="13.5" customHeight="1">
      <c r="A123" s="719" t="s">
        <v>80</v>
      </c>
      <c r="B123" s="719" t="s">
        <v>25</v>
      </c>
      <c r="C123" s="313" t="s">
        <v>50</v>
      </c>
      <c r="D123" s="313">
        <v>19.5</v>
      </c>
      <c r="E123" s="319">
        <v>5</v>
      </c>
      <c r="F123" s="313">
        <v>4</v>
      </c>
      <c r="G123" s="313">
        <v>13</v>
      </c>
      <c r="H123" s="319"/>
      <c r="I123" s="319"/>
      <c r="J123" s="319"/>
      <c r="K123" s="319"/>
      <c r="L123" s="981">
        <f t="shared" si="12"/>
        <v>41.5</v>
      </c>
      <c r="M123" s="195"/>
      <c r="N123" s="195"/>
      <c r="O123" s="195"/>
      <c r="P123" s="195"/>
    </row>
    <row r="124" spans="1:16" ht="13.5" customHeight="1">
      <c r="A124" s="719" t="s">
        <v>365</v>
      </c>
      <c r="B124" s="719" t="s">
        <v>113</v>
      </c>
      <c r="C124" s="313" t="s">
        <v>50</v>
      </c>
      <c r="D124" s="313">
        <v>0</v>
      </c>
      <c r="E124" s="313">
        <v>14</v>
      </c>
      <c r="F124" s="313">
        <v>0</v>
      </c>
      <c r="G124" s="313">
        <v>0</v>
      </c>
      <c r="H124" s="313"/>
      <c r="I124" s="313"/>
      <c r="J124" s="319"/>
      <c r="K124" s="313"/>
      <c r="L124" s="981">
        <f t="shared" si="12"/>
        <v>14</v>
      </c>
      <c r="M124" s="195"/>
      <c r="N124" s="195"/>
      <c r="O124" s="195"/>
      <c r="P124" s="195"/>
    </row>
    <row r="125" spans="1:16" ht="13.5" customHeight="1">
      <c r="A125" s="719" t="s">
        <v>217</v>
      </c>
      <c r="B125" s="719" t="s">
        <v>92</v>
      </c>
      <c r="C125" s="313" t="s">
        <v>50</v>
      </c>
      <c r="D125" s="313">
        <v>0</v>
      </c>
      <c r="E125" s="313">
        <v>0</v>
      </c>
      <c r="F125" s="313">
        <v>4</v>
      </c>
      <c r="G125" s="313">
        <v>0</v>
      </c>
      <c r="H125" s="313"/>
      <c r="I125" s="313"/>
      <c r="J125" s="319"/>
      <c r="K125" s="313"/>
      <c r="L125" s="981">
        <f t="shared" si="12"/>
        <v>4</v>
      </c>
      <c r="M125" s="195"/>
      <c r="N125" s="195"/>
      <c r="O125" s="195"/>
      <c r="P125" s="195"/>
    </row>
    <row r="126" spans="1:16" ht="13.5" customHeight="1">
      <c r="A126" s="666"/>
      <c r="B126" s="666"/>
      <c r="C126" s="313" t="s">
        <v>50</v>
      </c>
      <c r="D126" s="313">
        <v>0</v>
      </c>
      <c r="E126" s="313">
        <v>0</v>
      </c>
      <c r="F126" s="313">
        <v>0</v>
      </c>
      <c r="G126" s="313">
        <v>0</v>
      </c>
      <c r="H126" s="313"/>
      <c r="I126" s="313"/>
      <c r="J126" s="319"/>
      <c r="K126" s="313"/>
      <c r="L126" s="981">
        <f t="shared" si="12"/>
        <v>0</v>
      </c>
      <c r="M126" s="195"/>
      <c r="N126" s="195"/>
      <c r="O126" s="195"/>
      <c r="P126" s="195"/>
    </row>
    <row r="127" spans="1:16" ht="13.5" customHeight="1" thickBot="1">
      <c r="A127" s="233"/>
      <c r="B127" s="233"/>
      <c r="C127" s="313" t="s">
        <v>50</v>
      </c>
      <c r="D127" s="315">
        <v>0</v>
      </c>
      <c r="E127" s="313">
        <v>0</v>
      </c>
      <c r="F127" s="313">
        <v>0</v>
      </c>
      <c r="G127" s="313">
        <v>0</v>
      </c>
      <c r="H127" s="313"/>
      <c r="I127" s="313"/>
      <c r="J127" s="319"/>
      <c r="K127" s="313"/>
      <c r="L127" s="981">
        <f t="shared" si="12"/>
        <v>0</v>
      </c>
      <c r="M127" s="195"/>
      <c r="N127" s="195"/>
      <c r="O127" s="195"/>
      <c r="P127" s="195"/>
    </row>
    <row r="128" spans="1:16" ht="13.5" hidden="1" customHeight="1">
      <c r="A128" s="178"/>
      <c r="B128" s="178"/>
      <c r="C128" s="313" t="s">
        <v>50</v>
      </c>
      <c r="D128" s="313">
        <v>0</v>
      </c>
      <c r="E128" s="313"/>
      <c r="F128" s="313"/>
      <c r="G128" s="313"/>
      <c r="H128" s="313"/>
      <c r="I128" s="313"/>
      <c r="J128" s="319"/>
      <c r="K128" s="313"/>
      <c r="L128" s="981">
        <f t="shared" si="12"/>
        <v>0</v>
      </c>
      <c r="M128" s="195"/>
      <c r="N128" s="195"/>
      <c r="O128" s="195"/>
      <c r="P128" s="195"/>
    </row>
    <row r="129" spans="1:16" ht="13.5" hidden="1" customHeight="1">
      <c r="A129" s="178"/>
      <c r="B129" s="178"/>
      <c r="C129" s="313" t="s">
        <v>50</v>
      </c>
      <c r="D129" s="313">
        <v>0</v>
      </c>
      <c r="E129" s="313"/>
      <c r="F129" s="313"/>
      <c r="G129" s="313"/>
      <c r="H129" s="319"/>
      <c r="I129" s="319"/>
      <c r="J129" s="319"/>
      <c r="K129" s="319"/>
      <c r="L129" s="981">
        <f t="shared" ref="L129" si="13">SUM(D129:K129)</f>
        <v>0</v>
      </c>
      <c r="M129" s="195"/>
      <c r="N129" s="195"/>
      <c r="O129" s="195"/>
      <c r="P129" s="195"/>
    </row>
    <row r="130" spans="1:16" ht="13.5" hidden="1" customHeight="1">
      <c r="A130" s="195"/>
      <c r="B130" s="195"/>
      <c r="M130" s="195"/>
      <c r="N130" s="195"/>
      <c r="O130" s="195"/>
      <c r="P130" s="195"/>
    </row>
    <row r="131" spans="1:16" ht="13.5" hidden="1" customHeight="1" thickBot="1">
      <c r="A131" s="195"/>
      <c r="B131" s="195"/>
      <c r="M131" s="195"/>
      <c r="N131" s="195"/>
      <c r="O131" s="195"/>
      <c r="P131" s="195"/>
    </row>
    <row r="132" spans="1:16" ht="13.5" customHeight="1" thickBot="1">
      <c r="A132" s="990" t="s">
        <v>602</v>
      </c>
      <c r="B132" s="991"/>
      <c r="C132" s="370"/>
      <c r="D132" s="216"/>
      <c r="E132" s="216"/>
      <c r="F132" s="216"/>
      <c r="G132" s="216"/>
      <c r="H132" s="216"/>
      <c r="I132" s="216"/>
      <c r="J132" s="216"/>
      <c r="K132" s="216"/>
      <c r="M132" s="195"/>
      <c r="N132" s="195"/>
      <c r="O132" s="195"/>
      <c r="P132" s="195"/>
    </row>
    <row r="133" spans="1:16" ht="13.5" hidden="1" customHeight="1">
      <c r="A133" s="1028" t="s">
        <v>23</v>
      </c>
      <c r="B133" s="1030" t="s">
        <v>24</v>
      </c>
      <c r="C133" s="1026" t="s">
        <v>3</v>
      </c>
      <c r="D133" s="736" t="s">
        <v>76</v>
      </c>
      <c r="E133" s="737"/>
      <c r="F133" s="737"/>
      <c r="G133" s="737"/>
      <c r="H133" s="737"/>
      <c r="I133" s="737"/>
      <c r="J133" s="737"/>
      <c r="K133" s="737"/>
      <c r="L133" s="738"/>
      <c r="M133" s="195"/>
      <c r="N133" s="195"/>
      <c r="O133" s="195"/>
      <c r="P133" s="195"/>
    </row>
    <row r="134" spans="1:16" ht="13.5" hidden="1" customHeight="1">
      <c r="A134" s="1029"/>
      <c r="B134" s="1025"/>
      <c r="C134" s="1027"/>
      <c r="D134" s="1023" t="s">
        <v>35</v>
      </c>
      <c r="E134" s="223" t="s">
        <v>36</v>
      </c>
      <c r="F134" s="1023" t="s">
        <v>37</v>
      </c>
      <c r="G134" s="1023" t="s">
        <v>38</v>
      </c>
      <c r="H134" s="1023" t="s">
        <v>39</v>
      </c>
      <c r="I134" s="1023" t="s">
        <v>40</v>
      </c>
      <c r="J134" s="1023" t="s">
        <v>65</v>
      </c>
      <c r="K134" s="1023" t="s">
        <v>66</v>
      </c>
      <c r="L134" s="981" t="s">
        <v>19</v>
      </c>
      <c r="M134" s="195"/>
      <c r="N134" s="195"/>
      <c r="O134" s="195"/>
      <c r="P134" s="195"/>
    </row>
    <row r="135" spans="1:16" ht="13.5" customHeight="1">
      <c r="A135" s="835" t="s">
        <v>586</v>
      </c>
      <c r="B135" s="836" t="s">
        <v>113</v>
      </c>
      <c r="C135" s="313" t="s">
        <v>603</v>
      </c>
      <c r="D135" s="313">
        <v>27.5</v>
      </c>
      <c r="E135" s="313">
        <v>4</v>
      </c>
      <c r="F135" s="313">
        <v>9.5</v>
      </c>
      <c r="G135" s="313">
        <v>0</v>
      </c>
      <c r="H135" s="313"/>
      <c r="I135" s="313"/>
      <c r="J135" s="319"/>
      <c r="K135" s="313"/>
      <c r="L135" s="981">
        <f t="shared" ref="L135:L149" si="14">SUM(D135:K135)</f>
        <v>41</v>
      </c>
      <c r="M135" s="195"/>
      <c r="N135" s="195"/>
      <c r="O135" s="195"/>
      <c r="P135" s="195"/>
    </row>
    <row r="136" spans="1:16" ht="13.5" customHeight="1">
      <c r="A136" s="835" t="s">
        <v>586</v>
      </c>
      <c r="B136" s="836" t="s">
        <v>292</v>
      </c>
      <c r="C136" s="313" t="s">
        <v>603</v>
      </c>
      <c r="D136" s="313">
        <v>0</v>
      </c>
      <c r="E136" s="313">
        <v>0</v>
      </c>
      <c r="F136" s="313">
        <v>0</v>
      </c>
      <c r="G136" s="313">
        <v>0</v>
      </c>
      <c r="H136" s="313"/>
      <c r="I136" s="313"/>
      <c r="J136" s="319"/>
      <c r="K136" s="313"/>
      <c r="L136" s="981">
        <f t="shared" si="14"/>
        <v>0</v>
      </c>
      <c r="M136" s="195"/>
      <c r="N136" s="195"/>
      <c r="O136" s="195"/>
      <c r="P136" s="195"/>
    </row>
    <row r="137" spans="1:16" ht="13.5" customHeight="1">
      <c r="A137" s="666" t="s">
        <v>769</v>
      </c>
      <c r="B137" s="976" t="s">
        <v>31</v>
      </c>
      <c r="C137" s="313" t="s">
        <v>603</v>
      </c>
      <c r="D137" s="313">
        <v>0</v>
      </c>
      <c r="E137" s="313">
        <v>0</v>
      </c>
      <c r="F137" s="313">
        <v>10</v>
      </c>
      <c r="G137" s="313">
        <v>0</v>
      </c>
      <c r="H137" s="313"/>
      <c r="I137" s="313"/>
      <c r="J137" s="319"/>
      <c r="K137" s="313"/>
      <c r="L137" s="981">
        <f t="shared" si="14"/>
        <v>10</v>
      </c>
      <c r="M137" s="195"/>
      <c r="N137" s="195"/>
      <c r="O137" s="195"/>
      <c r="P137" s="195"/>
    </row>
    <row r="138" spans="1:16" ht="13.5" customHeight="1">
      <c r="A138" s="835" t="s">
        <v>211</v>
      </c>
      <c r="B138" s="836" t="s">
        <v>212</v>
      </c>
      <c r="C138" s="313" t="s">
        <v>603</v>
      </c>
      <c r="D138" s="313">
        <v>0</v>
      </c>
      <c r="E138" s="313">
        <v>0</v>
      </c>
      <c r="F138" s="313">
        <v>0</v>
      </c>
      <c r="G138" s="313">
        <v>0</v>
      </c>
      <c r="H138" s="313"/>
      <c r="I138" s="313"/>
      <c r="J138" s="319"/>
      <c r="K138" s="313"/>
      <c r="L138" s="981">
        <f t="shared" si="14"/>
        <v>0</v>
      </c>
      <c r="M138" s="195"/>
      <c r="N138" s="195"/>
      <c r="O138" s="195"/>
      <c r="P138" s="195"/>
    </row>
    <row r="139" spans="1:16" ht="13.5" customHeight="1">
      <c r="A139" s="835" t="s">
        <v>190</v>
      </c>
      <c r="B139" s="836" t="s">
        <v>213</v>
      </c>
      <c r="C139" s="313" t="s">
        <v>603</v>
      </c>
      <c r="D139" s="313">
        <v>0</v>
      </c>
      <c r="E139" s="313">
        <v>0</v>
      </c>
      <c r="F139" s="313">
        <v>0</v>
      </c>
      <c r="G139" s="313">
        <v>0</v>
      </c>
      <c r="H139" s="313"/>
      <c r="I139" s="313"/>
      <c r="J139" s="319"/>
      <c r="K139" s="313"/>
      <c r="L139" s="981">
        <f t="shared" si="14"/>
        <v>0</v>
      </c>
      <c r="M139" s="195"/>
      <c r="N139" s="195"/>
      <c r="O139" s="195"/>
      <c r="P139" s="195"/>
    </row>
    <row r="140" spans="1:16" ht="13.5" customHeight="1">
      <c r="A140" s="835" t="s">
        <v>190</v>
      </c>
      <c r="B140" s="836" t="s">
        <v>92</v>
      </c>
      <c r="C140" s="313" t="s">
        <v>603</v>
      </c>
      <c r="D140" s="313">
        <v>10</v>
      </c>
      <c r="E140" s="313">
        <v>4</v>
      </c>
      <c r="F140" s="313">
        <v>4</v>
      </c>
      <c r="G140" s="313">
        <v>14.5</v>
      </c>
      <c r="H140" s="313"/>
      <c r="I140" s="313"/>
      <c r="J140" s="319"/>
      <c r="K140" s="313"/>
      <c r="L140" s="981">
        <f t="shared" si="14"/>
        <v>32.5</v>
      </c>
      <c r="M140" s="195"/>
      <c r="N140" s="195"/>
      <c r="O140" s="195"/>
      <c r="P140" s="195"/>
    </row>
    <row r="141" spans="1:16" ht="13.5" customHeight="1">
      <c r="A141" s="835" t="s">
        <v>190</v>
      </c>
      <c r="B141" s="836" t="s">
        <v>212</v>
      </c>
      <c r="C141" s="313" t="s">
        <v>603</v>
      </c>
      <c r="D141" s="313">
        <v>0</v>
      </c>
      <c r="E141" s="313">
        <v>0</v>
      </c>
      <c r="F141" s="313">
        <v>0</v>
      </c>
      <c r="G141" s="313">
        <v>0</v>
      </c>
      <c r="H141" s="313"/>
      <c r="I141" s="313"/>
      <c r="J141" s="319"/>
      <c r="K141" s="313"/>
      <c r="L141" s="981">
        <f t="shared" si="14"/>
        <v>0</v>
      </c>
      <c r="M141" s="195"/>
      <c r="N141" s="195"/>
      <c r="O141" s="195"/>
      <c r="P141" s="195"/>
    </row>
    <row r="142" spans="1:16" ht="13.5" customHeight="1">
      <c r="A142" s="835" t="s">
        <v>190</v>
      </c>
      <c r="B142" s="836" t="s">
        <v>42</v>
      </c>
      <c r="C142" s="313" t="s">
        <v>603</v>
      </c>
      <c r="D142" s="315">
        <v>0</v>
      </c>
      <c r="E142" s="313">
        <v>5</v>
      </c>
      <c r="F142" s="313">
        <v>8</v>
      </c>
      <c r="G142" s="313">
        <v>4</v>
      </c>
      <c r="H142" s="319"/>
      <c r="I142" s="319"/>
      <c r="J142" s="319"/>
      <c r="K142" s="319"/>
      <c r="L142" s="981">
        <f t="shared" si="14"/>
        <v>17</v>
      </c>
      <c r="M142" s="195"/>
      <c r="N142" s="195"/>
      <c r="O142" s="195"/>
      <c r="P142" s="195"/>
    </row>
    <row r="143" spans="1:16" ht="13.5" customHeight="1">
      <c r="A143" s="977" t="s">
        <v>768</v>
      </c>
      <c r="B143" s="978" t="s">
        <v>61</v>
      </c>
      <c r="C143" s="313" t="s">
        <v>603</v>
      </c>
      <c r="D143" s="313">
        <v>0</v>
      </c>
      <c r="E143" s="313">
        <v>0</v>
      </c>
      <c r="F143" s="313">
        <v>2</v>
      </c>
      <c r="G143" s="313">
        <v>0</v>
      </c>
      <c r="H143" s="313"/>
      <c r="I143" s="313"/>
      <c r="J143" s="319"/>
      <c r="K143" s="313"/>
      <c r="L143" s="981">
        <f t="shared" si="14"/>
        <v>2</v>
      </c>
      <c r="M143" s="195"/>
      <c r="N143" s="195"/>
      <c r="O143" s="195"/>
      <c r="P143" s="195"/>
    </row>
    <row r="144" spans="1:16" ht="13.5" customHeight="1">
      <c r="A144" s="835" t="s">
        <v>86</v>
      </c>
      <c r="B144" s="836" t="s">
        <v>31</v>
      </c>
      <c r="C144" s="313" t="s">
        <v>603</v>
      </c>
      <c r="D144" s="315">
        <v>0</v>
      </c>
      <c r="E144" s="313">
        <v>24.5</v>
      </c>
      <c r="F144" s="313">
        <v>0</v>
      </c>
      <c r="G144" s="313">
        <v>0</v>
      </c>
      <c r="H144" s="313"/>
      <c r="I144" s="313"/>
      <c r="J144" s="319"/>
      <c r="K144" s="313"/>
      <c r="L144" s="981">
        <f t="shared" si="14"/>
        <v>24.5</v>
      </c>
      <c r="M144" s="195"/>
      <c r="N144" s="195"/>
      <c r="O144" s="195"/>
      <c r="P144" s="195"/>
    </row>
    <row r="145" spans="1:16" ht="13.5" customHeight="1">
      <c r="A145" s="835" t="s">
        <v>590</v>
      </c>
      <c r="B145" s="836" t="s">
        <v>85</v>
      </c>
      <c r="C145" s="313" t="s">
        <v>603</v>
      </c>
      <c r="D145" s="313">
        <v>0</v>
      </c>
      <c r="E145" s="319">
        <v>0</v>
      </c>
      <c r="F145" s="313">
        <v>0</v>
      </c>
      <c r="G145" s="313">
        <v>0</v>
      </c>
      <c r="H145" s="319"/>
      <c r="I145" s="319"/>
      <c r="J145" s="319"/>
      <c r="K145" s="319"/>
      <c r="L145" s="981">
        <f t="shared" si="14"/>
        <v>0</v>
      </c>
      <c r="M145" s="195"/>
      <c r="N145" s="195"/>
      <c r="O145" s="195"/>
      <c r="P145" s="195"/>
    </row>
    <row r="146" spans="1:16" ht="13.5" customHeight="1">
      <c r="A146" s="835" t="s">
        <v>593</v>
      </c>
      <c r="B146" s="836" t="s">
        <v>594</v>
      </c>
      <c r="C146" s="313" t="s">
        <v>603</v>
      </c>
      <c r="D146" s="313">
        <v>0</v>
      </c>
      <c r="E146" s="313">
        <v>0</v>
      </c>
      <c r="F146" s="313">
        <v>0</v>
      </c>
      <c r="G146" s="313">
        <v>0</v>
      </c>
      <c r="H146" s="313"/>
      <c r="I146" s="313"/>
      <c r="J146" s="319"/>
      <c r="K146" s="313"/>
      <c r="L146" s="981">
        <f t="shared" si="14"/>
        <v>0</v>
      </c>
      <c r="M146" s="195"/>
      <c r="N146" s="195"/>
      <c r="O146" s="195"/>
      <c r="P146" s="195"/>
    </row>
    <row r="147" spans="1:16" ht="13.5" hidden="1" customHeight="1">
      <c r="A147" s="233"/>
      <c r="B147" s="233"/>
      <c r="C147" s="313" t="s">
        <v>603</v>
      </c>
      <c r="D147" s="315">
        <v>0</v>
      </c>
      <c r="E147" s="313"/>
      <c r="F147" s="313"/>
      <c r="G147" s="313"/>
      <c r="H147" s="313"/>
      <c r="I147" s="313"/>
      <c r="J147" s="319"/>
      <c r="K147" s="313"/>
      <c r="L147" s="981">
        <f t="shared" si="14"/>
        <v>0</v>
      </c>
      <c r="M147" s="195"/>
      <c r="N147" s="195"/>
      <c r="O147" s="195"/>
      <c r="P147" s="195"/>
    </row>
    <row r="148" spans="1:16" ht="14.25" hidden="1" customHeight="1">
      <c r="A148" s="178"/>
      <c r="B148" s="178"/>
      <c r="C148" s="313" t="s">
        <v>603</v>
      </c>
      <c r="D148" s="313">
        <v>0</v>
      </c>
      <c r="E148" s="313"/>
      <c r="F148" s="313"/>
      <c r="G148" s="313"/>
      <c r="H148" s="313"/>
      <c r="I148" s="313"/>
      <c r="J148" s="319"/>
      <c r="K148" s="313"/>
      <c r="L148" s="981">
        <f t="shared" si="14"/>
        <v>0</v>
      </c>
      <c r="M148" s="195"/>
      <c r="N148" s="195"/>
      <c r="O148" s="195"/>
      <c r="P148" s="195"/>
    </row>
    <row r="149" spans="1:16" ht="13.5" hidden="1" customHeight="1">
      <c r="A149" s="178"/>
      <c r="B149" s="178"/>
      <c r="C149" s="313" t="s">
        <v>603</v>
      </c>
      <c r="D149" s="313">
        <v>0</v>
      </c>
      <c r="E149" s="313"/>
      <c r="F149" s="313"/>
      <c r="G149" s="313"/>
      <c r="H149" s="319"/>
      <c r="I149" s="319"/>
      <c r="J149" s="319"/>
      <c r="K149" s="319"/>
      <c r="L149" s="981">
        <f t="shared" si="14"/>
        <v>0</v>
      </c>
      <c r="M149" s="195"/>
      <c r="N149" s="195"/>
      <c r="O149" s="195"/>
      <c r="P149" s="195"/>
    </row>
    <row r="150" spans="1:16" ht="13.5" customHeight="1">
      <c r="O150" s="195"/>
      <c r="P150" s="195"/>
    </row>
    <row r="151" spans="1:16" ht="12.75" customHeight="1">
      <c r="O151" s="195"/>
      <c r="P151" s="195"/>
    </row>
    <row r="152" spans="1:16" ht="13.5" customHeight="1">
      <c r="A152" s="178"/>
      <c r="B152" s="178"/>
      <c r="C152" s="313"/>
      <c r="D152" s="313">
        <v>0</v>
      </c>
      <c r="E152" s="313"/>
      <c r="F152" s="313"/>
      <c r="G152" s="313"/>
      <c r="H152" s="319"/>
      <c r="I152" s="319"/>
      <c r="J152" s="319"/>
      <c r="K152" s="319"/>
      <c r="L152" s="981">
        <f t="shared" ref="L152" si="15">SUM(D152:K152)</f>
        <v>0</v>
      </c>
      <c r="M152" s="195"/>
      <c r="N152" s="195"/>
      <c r="O152" s="195"/>
      <c r="P152" s="195"/>
    </row>
    <row r="153" spans="1:16" ht="13.5" customHeight="1">
      <c r="A153" s="178"/>
      <c r="B153" s="178"/>
      <c r="C153" s="313"/>
      <c r="D153" s="313">
        <v>0</v>
      </c>
      <c r="E153" s="313"/>
      <c r="F153" s="313"/>
      <c r="G153" s="313"/>
      <c r="H153" s="319"/>
      <c r="I153" s="319"/>
      <c r="J153" s="319"/>
      <c r="K153" s="319"/>
      <c r="L153" s="981">
        <f t="shared" ref="L153:L157" si="16">SUM(D153:K153)</f>
        <v>0</v>
      </c>
      <c r="M153" s="195"/>
      <c r="N153" s="195"/>
      <c r="O153" s="195"/>
      <c r="P153" s="195"/>
    </row>
    <row r="154" spans="1:16" ht="13.5" customHeight="1">
      <c r="A154" s="178"/>
      <c r="B154" s="178"/>
      <c r="C154" s="313"/>
      <c r="D154" s="313">
        <v>0</v>
      </c>
      <c r="E154" s="313"/>
      <c r="F154" s="313"/>
      <c r="G154" s="313"/>
      <c r="H154" s="319"/>
      <c r="I154" s="319"/>
      <c r="J154" s="319"/>
      <c r="K154" s="319"/>
      <c r="L154" s="981">
        <f t="shared" si="16"/>
        <v>0</v>
      </c>
      <c r="M154" s="195"/>
      <c r="N154" s="195"/>
      <c r="O154" s="195"/>
      <c r="P154" s="195"/>
    </row>
    <row r="155" spans="1:16" ht="13.5" customHeight="1">
      <c r="A155" s="178"/>
      <c r="B155" s="178"/>
      <c r="C155" s="313"/>
      <c r="D155" s="313">
        <v>0</v>
      </c>
      <c r="E155" s="313"/>
      <c r="F155" s="313"/>
      <c r="G155" s="313"/>
      <c r="H155" s="319"/>
      <c r="I155" s="319"/>
      <c r="J155" s="319"/>
      <c r="K155" s="319"/>
      <c r="L155" s="981">
        <f t="shared" si="16"/>
        <v>0</v>
      </c>
      <c r="M155" s="195"/>
      <c r="N155" s="195"/>
      <c r="O155" s="195"/>
      <c r="P155" s="195"/>
    </row>
    <row r="156" spans="1:16" ht="13.5" customHeight="1">
      <c r="A156" s="178"/>
      <c r="B156" s="178"/>
      <c r="C156" s="313"/>
      <c r="D156" s="313">
        <v>0</v>
      </c>
      <c r="E156" s="313"/>
      <c r="F156" s="313"/>
      <c r="G156" s="313"/>
      <c r="H156" s="319"/>
      <c r="I156" s="319"/>
      <c r="J156" s="319"/>
      <c r="K156" s="319"/>
      <c r="L156" s="981">
        <f t="shared" si="16"/>
        <v>0</v>
      </c>
      <c r="M156" s="195"/>
      <c r="N156" s="195"/>
      <c r="O156" s="195"/>
      <c r="P156" s="195"/>
    </row>
    <row r="157" spans="1:16" ht="13.5" customHeight="1">
      <c r="A157" s="178"/>
      <c r="B157" s="178"/>
      <c r="C157" s="313"/>
      <c r="D157" s="313">
        <v>0</v>
      </c>
      <c r="E157" s="313"/>
      <c r="F157" s="313"/>
      <c r="G157" s="313"/>
      <c r="H157" s="319"/>
      <c r="I157" s="319"/>
      <c r="J157" s="319"/>
      <c r="K157" s="319"/>
      <c r="L157" s="981">
        <f t="shared" si="16"/>
        <v>0</v>
      </c>
      <c r="M157" s="195"/>
      <c r="N157" s="195"/>
      <c r="O157" s="195"/>
      <c r="P157" s="195"/>
    </row>
  </sheetData>
  <sortState ref="A5:O20">
    <sortCondition descending="1" ref="O20"/>
  </sortState>
  <mergeCells count="5">
    <mergeCell ref="N1:N4"/>
    <mergeCell ref="A3:A4"/>
    <mergeCell ref="B3:B4"/>
    <mergeCell ref="C3:C4"/>
    <mergeCell ref="D3:L3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topLeftCell="A56" zoomScale="130" zoomScaleNormal="130" workbookViewId="0">
      <selection activeCell="T64" sqref="T64"/>
    </sheetView>
  </sheetViews>
  <sheetFormatPr defaultColWidth="9.140625" defaultRowHeight="12.75"/>
  <cols>
    <col min="1" max="1" width="4.42578125" style="1" customWidth="1"/>
    <col min="2" max="2" width="17.5703125" style="1" customWidth="1"/>
    <col min="3" max="11" width="6" style="1" customWidth="1"/>
    <col min="12" max="13" width="6" style="2" customWidth="1"/>
    <col min="14" max="14" width="4.85546875" style="2" customWidth="1"/>
    <col min="15" max="15" width="1.7109375" style="1" customWidth="1"/>
    <col min="16" max="16" width="2.7109375" style="1" customWidth="1"/>
    <col min="17" max="16384" width="9.140625" style="1"/>
  </cols>
  <sheetData>
    <row r="1" spans="1:23" s="10" customFormat="1" ht="18.75" customHeight="1" thickBot="1">
      <c r="A1" s="1239" t="s">
        <v>413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  <c r="P1" s="1241"/>
    </row>
    <row r="2" spans="1:23" s="7" customFormat="1" ht="9.75" customHeight="1" thickBot="1">
      <c r="A2" s="5" t="s">
        <v>13</v>
      </c>
      <c r="B2" s="6" t="s">
        <v>14</v>
      </c>
      <c r="C2" s="11"/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6" t="s">
        <v>12</v>
      </c>
      <c r="J2" s="12" t="s">
        <v>88</v>
      </c>
      <c r="K2" s="6" t="s">
        <v>89</v>
      </c>
      <c r="L2" s="1248" t="s">
        <v>90</v>
      </c>
      <c r="M2" s="1249"/>
      <c r="N2" s="1242">
        <v>9</v>
      </c>
      <c r="O2" s="1243"/>
      <c r="P2" s="1244"/>
    </row>
    <row r="3" spans="1:23" s="8" customFormat="1" ht="16.5" customHeight="1">
      <c r="A3" s="180" t="s">
        <v>4</v>
      </c>
      <c r="B3" s="594" t="s">
        <v>238</v>
      </c>
      <c r="C3" s="929"/>
      <c r="D3" s="101">
        <v>5</v>
      </c>
      <c r="E3" s="101">
        <v>5</v>
      </c>
      <c r="F3" s="101">
        <v>6</v>
      </c>
      <c r="G3" s="101">
        <v>5</v>
      </c>
      <c r="H3" s="101"/>
      <c r="I3" s="101"/>
      <c r="J3" s="101"/>
      <c r="K3" s="101"/>
      <c r="L3" s="386">
        <f t="shared" ref="L3:L4" si="0">SUM(D3:K3)</f>
        <v>21</v>
      </c>
      <c r="M3" s="102"/>
      <c r="N3" s="1245"/>
      <c r="O3" s="1246"/>
      <c r="P3" s="1247"/>
    </row>
    <row r="4" spans="1:23" s="8" customFormat="1" ht="16.5" customHeight="1">
      <c r="A4" s="181" t="s">
        <v>5</v>
      </c>
      <c r="B4" s="595" t="s">
        <v>418</v>
      </c>
      <c r="C4" s="175"/>
      <c r="D4" s="9">
        <v>6</v>
      </c>
      <c r="E4" s="9">
        <v>6</v>
      </c>
      <c r="F4" s="9">
        <v>2</v>
      </c>
      <c r="G4" s="9">
        <v>6</v>
      </c>
      <c r="H4" s="9"/>
      <c r="I4" s="9"/>
      <c r="J4" s="9"/>
      <c r="K4" s="9"/>
      <c r="L4" s="60">
        <f t="shared" si="0"/>
        <v>20</v>
      </c>
      <c r="M4" s="61"/>
      <c r="N4" s="1245"/>
      <c r="O4" s="1246"/>
      <c r="P4" s="1247"/>
    </row>
    <row r="5" spans="1:23" s="8" customFormat="1" ht="16.5" customHeight="1">
      <c r="A5" s="99" t="s">
        <v>6</v>
      </c>
      <c r="B5" s="59" t="s">
        <v>28</v>
      </c>
      <c r="C5" s="30"/>
      <c r="D5" s="9">
        <v>4</v>
      </c>
      <c r="E5" s="9">
        <v>3</v>
      </c>
      <c r="F5" s="9">
        <v>5</v>
      </c>
      <c r="G5" s="9">
        <v>2</v>
      </c>
      <c r="H5" s="9"/>
      <c r="I5" s="9"/>
      <c r="J5" s="9"/>
      <c r="K5" s="9"/>
      <c r="L5" s="60">
        <f>SUM(D5:K5)</f>
        <v>14</v>
      </c>
      <c r="M5" s="61"/>
      <c r="N5" s="1245"/>
      <c r="O5" s="1246"/>
      <c r="P5" s="1247"/>
    </row>
    <row r="6" spans="1:23" s="8" customFormat="1" ht="16.5" customHeight="1">
      <c r="A6" s="14" t="s">
        <v>71</v>
      </c>
      <c r="B6" s="59" t="s">
        <v>340</v>
      </c>
      <c r="C6" s="30"/>
      <c r="D6" s="9">
        <v>2</v>
      </c>
      <c r="E6" s="9">
        <v>2</v>
      </c>
      <c r="F6" s="9">
        <v>4</v>
      </c>
      <c r="G6" s="9">
        <v>4</v>
      </c>
      <c r="H6" s="9"/>
      <c r="I6" s="9"/>
      <c r="J6" s="9"/>
      <c r="K6" s="9"/>
      <c r="L6" s="60">
        <f>SUM(D6:K6)</f>
        <v>12</v>
      </c>
      <c r="M6" s="61"/>
      <c r="N6" s="1245"/>
      <c r="O6" s="1246"/>
      <c r="P6" s="1247"/>
    </row>
    <row r="7" spans="1:23" s="8" customFormat="1" ht="16.5" customHeight="1">
      <c r="A7" s="14" t="s">
        <v>72</v>
      </c>
      <c r="B7" s="59" t="s">
        <v>94</v>
      </c>
      <c r="C7" s="30"/>
      <c r="D7" s="9">
        <v>3</v>
      </c>
      <c r="E7" s="9">
        <v>4</v>
      </c>
      <c r="F7" s="9">
        <v>3</v>
      </c>
      <c r="G7" s="9">
        <v>0</v>
      </c>
      <c r="H7" s="9"/>
      <c r="I7" s="9"/>
      <c r="J7" s="9"/>
      <c r="K7" s="9"/>
      <c r="L7" s="60">
        <f>SUM(D7:K7)</f>
        <v>10</v>
      </c>
      <c r="M7" s="61"/>
      <c r="N7" s="1245"/>
      <c r="O7" s="1246"/>
      <c r="P7" s="1247"/>
    </row>
    <row r="8" spans="1:23" ht="16.5" customHeight="1" thickBot="1">
      <c r="A8" s="104" t="s">
        <v>93</v>
      </c>
      <c r="B8" s="59" t="s">
        <v>43</v>
      </c>
      <c r="C8" s="30"/>
      <c r="D8" s="9">
        <v>1</v>
      </c>
      <c r="E8" s="9">
        <v>1</v>
      </c>
      <c r="F8" s="9">
        <v>1</v>
      </c>
      <c r="G8" s="9">
        <v>3</v>
      </c>
      <c r="H8" s="9"/>
      <c r="I8" s="9"/>
      <c r="J8" s="9"/>
      <c r="K8" s="9"/>
      <c r="L8" s="60">
        <f>SUM(D8:K8)</f>
        <v>6</v>
      </c>
      <c r="M8" s="77"/>
      <c r="N8" s="1245"/>
      <c r="O8" s="1246"/>
      <c r="P8" s="1247"/>
    </row>
    <row r="9" spans="1:23" ht="16.5" hidden="1" customHeight="1">
      <c r="A9" s="104" t="s">
        <v>120</v>
      </c>
      <c r="B9" s="28"/>
      <c r="C9" s="30"/>
      <c r="D9" s="9"/>
      <c r="E9" s="9"/>
      <c r="F9" s="9"/>
      <c r="G9" s="9"/>
      <c r="H9" s="9"/>
      <c r="I9" s="9"/>
      <c r="J9" s="9"/>
      <c r="K9" s="15"/>
      <c r="L9" s="387">
        <f t="shared" ref="L9" si="1">SUM(D9:K9)</f>
        <v>0</v>
      </c>
      <c r="M9" s="61"/>
      <c r="N9" s="1245"/>
      <c r="O9" s="1246"/>
      <c r="P9" s="1247"/>
    </row>
    <row r="10" spans="1:23" ht="16.5" hidden="1" customHeight="1" thickBot="1">
      <c r="A10" s="98" t="s">
        <v>127</v>
      </c>
      <c r="B10" s="38"/>
      <c r="C10" s="31"/>
      <c r="D10" s="21"/>
      <c r="E10" s="21"/>
      <c r="F10" s="21"/>
      <c r="G10" s="21"/>
      <c r="H10" s="21"/>
      <c r="I10" s="21"/>
      <c r="J10" s="21"/>
      <c r="K10" s="22"/>
      <c r="L10" s="343">
        <f>+D10+E10+F10+G10+H10+I10+J10+K10</f>
        <v>0</v>
      </c>
      <c r="M10" s="946"/>
      <c r="N10" s="1245"/>
      <c r="O10" s="1246"/>
      <c r="P10" s="1247"/>
    </row>
    <row r="11" spans="1:23" ht="5.25" customHeight="1" thickBot="1">
      <c r="A11" s="627"/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9"/>
      <c r="M11" s="1221"/>
      <c r="N11" s="1222"/>
      <c r="O11" s="1222"/>
      <c r="P11" s="1223"/>
    </row>
    <row r="12" spans="1:23" s="25" customFormat="1" ht="22.5" hidden="1" customHeight="1" thickBot="1">
      <c r="A12" s="854"/>
      <c r="B12" s="62" t="s">
        <v>136</v>
      </c>
      <c r="C12" s="65"/>
      <c r="D12" s="65"/>
      <c r="E12" s="65"/>
      <c r="F12" s="66"/>
      <c r="G12" s="49" t="s">
        <v>138</v>
      </c>
      <c r="H12" s="326" t="s">
        <v>137</v>
      </c>
      <c r="I12" s="327"/>
      <c r="J12" s="67"/>
      <c r="K12" s="65"/>
      <c r="L12" s="68"/>
      <c r="M12" s="947" t="s">
        <v>138</v>
      </c>
      <c r="N12" s="611"/>
      <c r="O12" s="611"/>
      <c r="P12" s="612"/>
      <c r="U12" s="88"/>
      <c r="V12" s="1"/>
      <c r="W12" s="1"/>
    </row>
    <row r="13" spans="1:23" ht="22.5" hidden="1" customHeight="1">
      <c r="A13" s="855"/>
      <c r="B13" s="63"/>
      <c r="C13" s="294"/>
      <c r="D13" s="295"/>
      <c r="E13" s="296"/>
      <c r="F13" s="43"/>
      <c r="G13" s="50"/>
      <c r="H13" s="328"/>
      <c r="I13" s="329"/>
      <c r="J13" s="42"/>
      <c r="K13" s="295"/>
      <c r="L13" s="43"/>
      <c r="M13" s="948"/>
      <c r="N13" s="611"/>
      <c r="O13" s="611"/>
      <c r="P13" s="610"/>
      <c r="S13" s="35"/>
      <c r="T13" s="35"/>
      <c r="U13" s="35"/>
      <c r="V13" s="25"/>
      <c r="W13" s="25"/>
    </row>
    <row r="14" spans="1:23" ht="22.5" hidden="1" customHeight="1">
      <c r="A14" s="855"/>
      <c r="B14" s="64"/>
      <c r="C14" s="291"/>
      <c r="D14" s="292"/>
      <c r="E14" s="301"/>
      <c r="F14" s="40"/>
      <c r="G14" s="51"/>
      <c r="H14" s="330"/>
      <c r="I14" s="331"/>
      <c r="J14" s="39"/>
      <c r="K14" s="292"/>
      <c r="L14" s="40"/>
      <c r="M14" s="949"/>
      <c r="N14" s="613"/>
      <c r="O14" s="613"/>
      <c r="P14" s="610"/>
      <c r="S14" s="35"/>
      <c r="T14" s="35"/>
      <c r="U14" s="35"/>
      <c r="V14" s="25"/>
      <c r="W14" s="25"/>
    </row>
    <row r="15" spans="1:23" ht="22.5" hidden="1" customHeight="1">
      <c r="A15" s="855"/>
      <c r="B15" s="64"/>
      <c r="C15" s="293"/>
      <c r="D15" s="301"/>
      <c r="E15" s="292"/>
      <c r="F15" s="40"/>
      <c r="G15" s="52"/>
      <c r="H15" s="332"/>
      <c r="I15" s="333"/>
      <c r="J15" s="301"/>
      <c r="K15" s="301"/>
      <c r="L15" s="41"/>
      <c r="M15" s="949"/>
      <c r="N15" s="614"/>
      <c r="O15" s="614"/>
      <c r="P15" s="610"/>
      <c r="S15" s="35"/>
      <c r="T15" s="35"/>
      <c r="U15" s="35"/>
    </row>
    <row r="16" spans="1:23" ht="22.5" hidden="1" customHeight="1" thickBot="1">
      <c r="A16" s="855"/>
      <c r="B16" s="64" t="s">
        <v>53</v>
      </c>
      <c r="C16" s="297"/>
      <c r="D16" s="298"/>
      <c r="E16" s="298"/>
      <c r="F16" s="44"/>
      <c r="G16" s="53"/>
      <c r="H16" s="334" t="s">
        <v>229</v>
      </c>
      <c r="I16" s="335"/>
      <c r="J16" s="80" t="s">
        <v>95</v>
      </c>
      <c r="K16" s="80" t="s">
        <v>95</v>
      </c>
      <c r="L16" s="81" t="s">
        <v>95</v>
      </c>
      <c r="M16" s="949" t="s">
        <v>95</v>
      </c>
      <c r="N16" s="611"/>
      <c r="O16" s="611"/>
      <c r="P16" s="610"/>
      <c r="S16" s="35"/>
    </row>
    <row r="17" spans="1:23" ht="22.5" hidden="1" customHeight="1" thickBot="1">
      <c r="A17" s="855"/>
      <c r="B17" s="69" t="s">
        <v>142</v>
      </c>
      <c r="C17" s="336"/>
      <c r="D17" s="337"/>
      <c r="E17" s="337"/>
      <c r="F17" s="336"/>
      <c r="G17" s="337"/>
      <c r="H17" s="338"/>
      <c r="I17" s="45"/>
      <c r="J17" s="37" t="s">
        <v>144</v>
      </c>
      <c r="K17" s="47"/>
      <c r="L17" s="944"/>
      <c r="M17" s="615"/>
      <c r="N17" s="614"/>
      <c r="O17" s="614"/>
      <c r="P17" s="616"/>
      <c r="S17" s="35"/>
      <c r="T17" s="35"/>
      <c r="U17" s="35"/>
    </row>
    <row r="18" spans="1:23" ht="22.5" hidden="1" customHeight="1" thickBot="1">
      <c r="A18" s="855"/>
      <c r="B18" s="70" t="s">
        <v>143</v>
      </c>
      <c r="C18" s="336"/>
      <c r="D18" s="337"/>
      <c r="E18" s="338"/>
      <c r="F18" s="336"/>
      <c r="G18" s="337"/>
      <c r="H18" s="337"/>
      <c r="I18" s="46"/>
      <c r="J18" s="36" t="s">
        <v>144</v>
      </c>
      <c r="K18" s="48"/>
      <c r="L18" s="945"/>
      <c r="M18" s="615"/>
      <c r="N18" s="614"/>
      <c r="O18" s="614"/>
      <c r="P18" s="616"/>
      <c r="S18" s="35"/>
      <c r="T18" s="35"/>
      <c r="U18" s="35"/>
    </row>
    <row r="19" spans="1:23" ht="22.5" hidden="1" customHeight="1" thickBot="1">
      <c r="A19" s="855"/>
      <c r="B19" s="70" t="s">
        <v>177</v>
      </c>
      <c r="C19" s="336"/>
      <c r="D19" s="337"/>
      <c r="E19" s="339"/>
      <c r="F19" s="336"/>
      <c r="G19" s="337"/>
      <c r="H19" s="338"/>
      <c r="I19" s="45"/>
      <c r="J19" s="37" t="s">
        <v>144</v>
      </c>
      <c r="K19" s="47"/>
      <c r="L19" s="944"/>
      <c r="M19" s="615"/>
      <c r="N19" s="614"/>
      <c r="O19" s="614"/>
      <c r="P19" s="616"/>
      <c r="S19" s="35"/>
      <c r="T19" s="35"/>
      <c r="U19" s="35"/>
    </row>
    <row r="20" spans="1:23" ht="22.5" hidden="1" customHeight="1" thickBot="1">
      <c r="A20" s="855"/>
      <c r="B20" s="70" t="s">
        <v>231</v>
      </c>
      <c r="C20" s="336"/>
      <c r="D20" s="337"/>
      <c r="E20" s="338"/>
      <c r="F20" s="336"/>
      <c r="G20" s="337"/>
      <c r="H20" s="338"/>
      <c r="I20" s="46"/>
      <c r="J20" s="36" t="s">
        <v>144</v>
      </c>
      <c r="K20" s="48"/>
      <c r="L20" s="945"/>
      <c r="M20" s="615"/>
      <c r="N20" s="614"/>
      <c r="O20" s="614"/>
      <c r="P20" s="616"/>
      <c r="S20" s="35"/>
      <c r="T20" s="35"/>
      <c r="U20" s="35"/>
    </row>
    <row r="21" spans="1:23" s="8" customFormat="1" ht="22.5" hidden="1" customHeight="1" thickBot="1">
      <c r="A21" s="856"/>
      <c r="B21" s="607" t="s">
        <v>52</v>
      </c>
      <c r="C21" s="1238" t="s">
        <v>414</v>
      </c>
      <c r="D21" s="1238"/>
      <c r="E21" s="1238"/>
      <c r="F21" s="1238"/>
      <c r="G21" s="1238"/>
      <c r="H21" s="1238"/>
      <c r="I21" s="1238"/>
      <c r="J21" s="1238"/>
      <c r="K21" s="1238"/>
      <c r="L21" s="1238"/>
      <c r="M21" s="621"/>
      <c r="N21" s="622"/>
      <c r="O21" s="622"/>
      <c r="P21" s="623"/>
      <c r="Q21" s="2"/>
    </row>
    <row r="22" spans="1:23" s="8" customFormat="1" ht="22.5" hidden="1" customHeight="1" thickBot="1">
      <c r="A22" s="856"/>
      <c r="B22" s="826" t="s">
        <v>248</v>
      </c>
      <c r="C22" s="603" t="s">
        <v>416</v>
      </c>
      <c r="D22" s="603" t="s">
        <v>315</v>
      </c>
      <c r="E22" s="603" t="s">
        <v>341</v>
      </c>
      <c r="F22" s="604" t="s">
        <v>138</v>
      </c>
      <c r="G22" s="1250" t="s">
        <v>249</v>
      </c>
      <c r="H22" s="1251"/>
      <c r="I22" s="1252"/>
      <c r="J22" s="605" t="s">
        <v>74</v>
      </c>
      <c r="K22" s="603" t="s">
        <v>420</v>
      </c>
      <c r="L22" s="606" t="s">
        <v>419</v>
      </c>
      <c r="M22" s="950" t="s">
        <v>138</v>
      </c>
      <c r="N22" s="617"/>
      <c r="O22" s="617"/>
      <c r="P22" s="610"/>
    </row>
    <row r="23" spans="1:23" s="8" customFormat="1" ht="22.5" hidden="1" customHeight="1">
      <c r="A23" s="856"/>
      <c r="B23" s="601" t="s">
        <v>415</v>
      </c>
      <c r="C23" s="592" t="s">
        <v>417</v>
      </c>
      <c r="D23" s="296" t="s">
        <v>343</v>
      </c>
      <c r="E23" s="296" t="s">
        <v>427</v>
      </c>
      <c r="F23" s="516" t="s">
        <v>5</v>
      </c>
      <c r="G23" s="1253" t="s">
        <v>421</v>
      </c>
      <c r="H23" s="1254"/>
      <c r="I23" s="1255"/>
      <c r="J23" s="592" t="s">
        <v>417</v>
      </c>
      <c r="K23" s="296" t="s">
        <v>383</v>
      </c>
      <c r="L23" s="43" t="s">
        <v>426</v>
      </c>
      <c r="M23" s="951" t="s">
        <v>4</v>
      </c>
      <c r="N23" s="617"/>
      <c r="O23" s="617"/>
      <c r="P23" s="610"/>
    </row>
    <row r="24" spans="1:23" s="8" customFormat="1" ht="22.5" hidden="1" customHeight="1">
      <c r="A24" s="856"/>
      <c r="B24" s="602" t="s">
        <v>239</v>
      </c>
      <c r="C24" s="293" t="s">
        <v>342</v>
      </c>
      <c r="D24" s="593" t="s">
        <v>417</v>
      </c>
      <c r="E24" s="301" t="s">
        <v>364</v>
      </c>
      <c r="F24" s="518" t="s">
        <v>4</v>
      </c>
      <c r="G24" s="1256" t="s">
        <v>318</v>
      </c>
      <c r="H24" s="1257"/>
      <c r="I24" s="1258"/>
      <c r="J24" s="293" t="s">
        <v>382</v>
      </c>
      <c r="K24" s="593" t="s">
        <v>417</v>
      </c>
      <c r="L24" s="40" t="s">
        <v>424</v>
      </c>
      <c r="M24" s="951" t="s">
        <v>5</v>
      </c>
      <c r="N24" s="617"/>
      <c r="O24" s="617"/>
      <c r="P24" s="610"/>
    </row>
    <row r="25" spans="1:23" s="8" customFormat="1" ht="22.5" hidden="1" customHeight="1" thickBot="1">
      <c r="A25" s="856"/>
      <c r="B25" s="602" t="s">
        <v>341</v>
      </c>
      <c r="C25" s="297" t="s">
        <v>423</v>
      </c>
      <c r="D25" s="298" t="s">
        <v>363</v>
      </c>
      <c r="E25" s="584" t="s">
        <v>417</v>
      </c>
      <c r="F25" s="519" t="s">
        <v>6</v>
      </c>
      <c r="G25" s="1259" t="s">
        <v>224</v>
      </c>
      <c r="H25" s="1260"/>
      <c r="I25" s="1261"/>
      <c r="J25" s="297" t="s">
        <v>425</v>
      </c>
      <c r="K25" s="298" t="s">
        <v>476</v>
      </c>
      <c r="L25" s="585" t="s">
        <v>417</v>
      </c>
      <c r="M25" s="951" t="s">
        <v>6</v>
      </c>
      <c r="N25" s="617"/>
      <c r="O25" s="617"/>
      <c r="P25" s="610"/>
    </row>
    <row r="26" spans="1:23" s="8" customFormat="1" ht="22.5" hidden="1" customHeight="1" thickBot="1">
      <c r="A26" s="856"/>
      <c r="B26" s="608" t="s">
        <v>233</v>
      </c>
      <c r="C26" s="1189" t="s">
        <v>341</v>
      </c>
      <c r="D26" s="1190"/>
      <c r="E26" s="1191"/>
      <c r="F26" s="1189" t="s">
        <v>224</v>
      </c>
      <c r="G26" s="1190"/>
      <c r="H26" s="1191"/>
      <c r="I26" s="598" t="s">
        <v>358</v>
      </c>
      <c r="J26" s="599" t="s">
        <v>144</v>
      </c>
      <c r="K26" s="600">
        <v>6</v>
      </c>
      <c r="L26" s="526" t="s">
        <v>360</v>
      </c>
      <c r="M26" s="1192"/>
      <c r="N26" s="1193"/>
      <c r="O26" s="1193"/>
      <c r="P26" s="1194"/>
    </row>
    <row r="27" spans="1:23" s="8" customFormat="1" ht="22.5" hidden="1" customHeight="1" thickBot="1">
      <c r="A27" s="856"/>
      <c r="B27" s="609" t="s">
        <v>227</v>
      </c>
      <c r="C27" s="1189" t="s">
        <v>415</v>
      </c>
      <c r="D27" s="1190"/>
      <c r="E27" s="1191"/>
      <c r="F27" s="1189" t="s">
        <v>318</v>
      </c>
      <c r="G27" s="1190"/>
      <c r="H27" s="1191"/>
      <c r="I27" s="596" t="s">
        <v>367</v>
      </c>
      <c r="J27" s="351" t="s">
        <v>144</v>
      </c>
      <c r="K27" s="597">
        <v>13</v>
      </c>
      <c r="L27" s="530" t="s">
        <v>346</v>
      </c>
      <c r="M27" s="618"/>
      <c r="N27" s="617"/>
      <c r="O27" s="617"/>
      <c r="P27" s="610"/>
    </row>
    <row r="28" spans="1:23" s="8" customFormat="1" ht="22.5" hidden="1" customHeight="1" thickBot="1">
      <c r="A28" s="856"/>
      <c r="B28" s="609" t="s">
        <v>142</v>
      </c>
      <c r="C28" s="1189" t="s">
        <v>239</v>
      </c>
      <c r="D28" s="1190"/>
      <c r="E28" s="1191"/>
      <c r="F28" s="1189" t="s">
        <v>421</v>
      </c>
      <c r="G28" s="1190"/>
      <c r="H28" s="1191"/>
      <c r="I28" s="596" t="s">
        <v>332</v>
      </c>
      <c r="J28" s="351" t="s">
        <v>144</v>
      </c>
      <c r="K28" s="597">
        <v>11</v>
      </c>
      <c r="L28" s="535" t="s">
        <v>422</v>
      </c>
      <c r="M28" s="1192"/>
      <c r="N28" s="1193"/>
      <c r="O28" s="1193"/>
      <c r="P28" s="1194"/>
    </row>
    <row r="29" spans="1:23" ht="22.5" hidden="1" customHeight="1" thickBot="1">
      <c r="A29" s="856"/>
      <c r="B29" s="628"/>
      <c r="C29" s="628"/>
      <c r="D29" s="628"/>
      <c r="E29" s="628"/>
      <c r="F29" s="628"/>
      <c r="G29" s="628"/>
      <c r="H29" s="628"/>
      <c r="I29" s="628"/>
      <c r="J29" s="628"/>
      <c r="K29" s="628"/>
      <c r="L29" s="629"/>
      <c r="M29" s="618"/>
      <c r="N29" s="617"/>
      <c r="O29" s="617"/>
      <c r="P29" s="610"/>
    </row>
    <row r="30" spans="1:23" s="25" customFormat="1" ht="22.5" hidden="1" customHeight="1" thickBot="1">
      <c r="A30" s="854"/>
      <c r="B30" s="62" t="s">
        <v>136</v>
      </c>
      <c r="C30" s="65"/>
      <c r="D30" s="65"/>
      <c r="E30" s="65"/>
      <c r="F30" s="66"/>
      <c r="G30" s="49" t="s">
        <v>138</v>
      </c>
      <c r="H30" s="326" t="s">
        <v>137</v>
      </c>
      <c r="I30" s="327"/>
      <c r="J30" s="67"/>
      <c r="K30" s="65"/>
      <c r="L30" s="68"/>
      <c r="M30" s="947" t="s">
        <v>138</v>
      </c>
      <c r="N30" s="611"/>
      <c r="O30" s="611"/>
      <c r="P30" s="612"/>
      <c r="U30" s="88"/>
      <c r="V30" s="1"/>
      <c r="W30" s="1"/>
    </row>
    <row r="31" spans="1:23" ht="22.5" hidden="1" customHeight="1">
      <c r="A31" s="855"/>
      <c r="B31" s="63"/>
      <c r="C31" s="294"/>
      <c r="D31" s="295"/>
      <c r="E31" s="296"/>
      <c r="F31" s="43"/>
      <c r="G31" s="50"/>
      <c r="H31" s="328"/>
      <c r="I31" s="329"/>
      <c r="J31" s="42"/>
      <c r="K31" s="295"/>
      <c r="L31" s="43"/>
      <c r="M31" s="948"/>
      <c r="N31" s="611"/>
      <c r="O31" s="611"/>
      <c r="P31" s="610"/>
      <c r="S31" s="35"/>
      <c r="T31" s="35"/>
      <c r="U31" s="35"/>
      <c r="V31" s="25"/>
      <c r="W31" s="25"/>
    </row>
    <row r="32" spans="1:23" ht="22.5" hidden="1" customHeight="1">
      <c r="A32" s="855"/>
      <c r="B32" s="64"/>
      <c r="C32" s="291"/>
      <c r="D32" s="292"/>
      <c r="E32" s="301"/>
      <c r="F32" s="40"/>
      <c r="G32" s="51"/>
      <c r="H32" s="330"/>
      <c r="I32" s="331"/>
      <c r="J32" s="39"/>
      <c r="K32" s="292"/>
      <c r="L32" s="40"/>
      <c r="M32" s="949"/>
      <c r="N32" s="613"/>
      <c r="O32" s="613"/>
      <c r="P32" s="610"/>
      <c r="S32" s="35"/>
      <c r="T32" s="35"/>
      <c r="U32" s="35"/>
      <c r="V32" s="25"/>
      <c r="W32" s="25"/>
    </row>
    <row r="33" spans="1:22" ht="22.5" hidden="1" customHeight="1">
      <c r="A33" s="855"/>
      <c r="B33" s="64"/>
      <c r="C33" s="293"/>
      <c r="D33" s="301"/>
      <c r="E33" s="292"/>
      <c r="F33" s="40"/>
      <c r="G33" s="52"/>
      <c r="H33" s="332"/>
      <c r="I33" s="333"/>
      <c r="J33" s="301"/>
      <c r="K33" s="301"/>
      <c r="L33" s="41"/>
      <c r="M33" s="949"/>
      <c r="N33" s="614"/>
      <c r="O33" s="614"/>
      <c r="P33" s="610"/>
      <c r="S33" s="35"/>
      <c r="T33" s="35"/>
      <c r="U33" s="35"/>
    </row>
    <row r="34" spans="1:22" ht="22.5" hidden="1" customHeight="1" thickBot="1">
      <c r="A34" s="855"/>
      <c r="B34" s="64" t="s">
        <v>53</v>
      </c>
      <c r="C34" s="297"/>
      <c r="D34" s="298"/>
      <c r="E34" s="298"/>
      <c r="F34" s="44"/>
      <c r="G34" s="53"/>
      <c r="H34" s="334" t="s">
        <v>229</v>
      </c>
      <c r="I34" s="335"/>
      <c r="J34" s="80" t="s">
        <v>95</v>
      </c>
      <c r="K34" s="80" t="s">
        <v>95</v>
      </c>
      <c r="L34" s="81" t="s">
        <v>95</v>
      </c>
      <c r="M34" s="949" t="s">
        <v>95</v>
      </c>
      <c r="N34" s="611"/>
      <c r="O34" s="611"/>
      <c r="P34" s="610"/>
      <c r="S34" s="35"/>
    </row>
    <row r="35" spans="1:22" ht="22.5" hidden="1" customHeight="1" thickBot="1">
      <c r="A35" s="855"/>
      <c r="B35" s="69" t="s">
        <v>142</v>
      </c>
      <c r="C35" s="336"/>
      <c r="D35" s="337"/>
      <c r="E35" s="337"/>
      <c r="F35" s="336"/>
      <c r="G35" s="337"/>
      <c r="H35" s="338"/>
      <c r="I35" s="45"/>
      <c r="J35" s="37" t="s">
        <v>144</v>
      </c>
      <c r="K35" s="47"/>
      <c r="L35" s="944"/>
      <c r="M35" s="615"/>
      <c r="N35" s="614"/>
      <c r="O35" s="614"/>
      <c r="P35" s="616"/>
      <c r="S35" s="35"/>
      <c r="T35" s="35"/>
      <c r="U35" s="35"/>
    </row>
    <row r="36" spans="1:22" ht="22.5" hidden="1" customHeight="1" thickBot="1">
      <c r="A36" s="855"/>
      <c r="B36" s="70" t="s">
        <v>143</v>
      </c>
      <c r="C36" s="336"/>
      <c r="D36" s="337"/>
      <c r="E36" s="338"/>
      <c r="F36" s="336"/>
      <c r="G36" s="337"/>
      <c r="H36" s="337"/>
      <c r="I36" s="46"/>
      <c r="J36" s="36" t="s">
        <v>144</v>
      </c>
      <c r="K36" s="48"/>
      <c r="L36" s="945"/>
      <c r="M36" s="615"/>
      <c r="N36" s="614"/>
      <c r="O36" s="614"/>
      <c r="P36" s="616"/>
      <c r="S36" s="35"/>
      <c r="T36" s="35"/>
      <c r="U36" s="35"/>
    </row>
    <row r="37" spans="1:22" ht="22.5" hidden="1" customHeight="1" thickBot="1">
      <c r="A37" s="855"/>
      <c r="B37" s="70" t="s">
        <v>177</v>
      </c>
      <c r="C37" s="336"/>
      <c r="D37" s="337"/>
      <c r="E37" s="339"/>
      <c r="F37" s="336"/>
      <c r="G37" s="337"/>
      <c r="H37" s="338"/>
      <c r="I37" s="45"/>
      <c r="J37" s="37" t="s">
        <v>144</v>
      </c>
      <c r="K37" s="47"/>
      <c r="L37" s="944"/>
      <c r="M37" s="615"/>
      <c r="N37" s="614"/>
      <c r="O37" s="614"/>
      <c r="P37" s="616"/>
      <c r="S37" s="35"/>
      <c r="T37" s="35"/>
      <c r="U37" s="35"/>
    </row>
    <row r="38" spans="1:22" ht="22.5" hidden="1" customHeight="1" thickBot="1">
      <c r="A38" s="855"/>
      <c r="B38" s="70" t="s">
        <v>231</v>
      </c>
      <c r="C38" s="336"/>
      <c r="D38" s="337"/>
      <c r="E38" s="338"/>
      <c r="F38" s="336"/>
      <c r="G38" s="337"/>
      <c r="H38" s="338"/>
      <c r="I38" s="46"/>
      <c r="J38" s="36" t="s">
        <v>144</v>
      </c>
      <c r="K38" s="48"/>
      <c r="L38" s="945"/>
      <c r="M38" s="615"/>
      <c r="N38" s="614"/>
      <c r="O38" s="614"/>
      <c r="P38" s="616"/>
      <c r="S38" s="35"/>
      <c r="T38" s="35"/>
      <c r="U38" s="35"/>
    </row>
    <row r="39" spans="1:22" s="8" customFormat="1" ht="22.5" hidden="1" customHeight="1" thickBot="1">
      <c r="A39" s="856"/>
      <c r="B39" s="879" t="s">
        <v>639</v>
      </c>
      <c r="C39" s="1225" t="s">
        <v>606</v>
      </c>
      <c r="D39" s="1225"/>
      <c r="E39" s="1225"/>
      <c r="F39" s="1225"/>
      <c r="G39" s="1225"/>
      <c r="H39" s="1225"/>
      <c r="I39" s="1225"/>
      <c r="J39" s="1225"/>
      <c r="K39" s="1225"/>
      <c r="L39" s="1225"/>
      <c r="M39" s="621"/>
      <c r="N39" s="622"/>
      <c r="O39" s="622"/>
      <c r="P39" s="623"/>
      <c r="Q39" s="2"/>
    </row>
    <row r="40" spans="1:22" s="8" customFormat="1" ht="22.5" hidden="1" customHeight="1" thickBot="1">
      <c r="A40" s="856"/>
      <c r="B40" s="880" t="s">
        <v>248</v>
      </c>
      <c r="C40" s="885" t="s">
        <v>416</v>
      </c>
      <c r="D40" s="885" t="s">
        <v>315</v>
      </c>
      <c r="E40" s="885" t="s">
        <v>341</v>
      </c>
      <c r="F40" s="886" t="s">
        <v>138</v>
      </c>
      <c r="G40" s="1226" t="s">
        <v>249</v>
      </c>
      <c r="H40" s="1227"/>
      <c r="I40" s="1228"/>
      <c r="J40" s="887" t="s">
        <v>74</v>
      </c>
      <c r="K40" s="885" t="s">
        <v>420</v>
      </c>
      <c r="L40" s="888" t="s">
        <v>419</v>
      </c>
      <c r="M40" s="952" t="s">
        <v>138</v>
      </c>
      <c r="N40" s="617"/>
      <c r="O40" s="617"/>
      <c r="P40" s="610"/>
      <c r="U40" s="889"/>
      <c r="V40" s="890"/>
    </row>
    <row r="41" spans="1:22" s="8" customFormat="1" ht="22.5" hidden="1" customHeight="1">
      <c r="A41" s="856"/>
      <c r="B41" s="881" t="s">
        <v>415</v>
      </c>
      <c r="C41" s="592" t="s">
        <v>417</v>
      </c>
      <c r="D41" s="296" t="s">
        <v>640</v>
      </c>
      <c r="E41" s="296" t="s">
        <v>641</v>
      </c>
      <c r="F41" s="516" t="s">
        <v>5</v>
      </c>
      <c r="G41" s="1229" t="s">
        <v>421</v>
      </c>
      <c r="H41" s="1230"/>
      <c r="I41" s="1231"/>
      <c r="J41" s="592" t="s">
        <v>417</v>
      </c>
      <c r="K41" s="296" t="s">
        <v>644</v>
      </c>
      <c r="L41" s="43" t="s">
        <v>645</v>
      </c>
      <c r="M41" s="953" t="s">
        <v>4</v>
      </c>
      <c r="N41" s="617"/>
      <c r="O41" s="617"/>
      <c r="P41" s="610"/>
    </row>
    <row r="42" spans="1:22" s="8" customFormat="1" ht="22.5" hidden="1" customHeight="1">
      <c r="A42" s="856"/>
      <c r="B42" s="882" t="s">
        <v>239</v>
      </c>
      <c r="C42" s="293" t="s">
        <v>643</v>
      </c>
      <c r="D42" s="593" t="s">
        <v>417</v>
      </c>
      <c r="E42" s="301" t="s">
        <v>335</v>
      </c>
      <c r="F42" s="518" t="s">
        <v>4</v>
      </c>
      <c r="G42" s="1232" t="s">
        <v>318</v>
      </c>
      <c r="H42" s="1233"/>
      <c r="I42" s="1234"/>
      <c r="J42" s="293" t="s">
        <v>649</v>
      </c>
      <c r="K42" s="593" t="s">
        <v>417</v>
      </c>
      <c r="L42" s="40" t="s">
        <v>646</v>
      </c>
      <c r="M42" s="953" t="s">
        <v>5</v>
      </c>
      <c r="N42" s="617"/>
      <c r="O42" s="617"/>
      <c r="P42" s="610"/>
    </row>
    <row r="43" spans="1:22" s="8" customFormat="1" ht="22.5" hidden="1" customHeight="1" thickBot="1">
      <c r="A43" s="856"/>
      <c r="B43" s="882" t="s">
        <v>341</v>
      </c>
      <c r="C43" s="297" t="s">
        <v>642</v>
      </c>
      <c r="D43" s="298" t="s">
        <v>336</v>
      </c>
      <c r="E43" s="584" t="s">
        <v>417</v>
      </c>
      <c r="F43" s="519" t="s">
        <v>6</v>
      </c>
      <c r="G43" s="1235" t="s">
        <v>224</v>
      </c>
      <c r="H43" s="1236"/>
      <c r="I43" s="1237"/>
      <c r="J43" s="297" t="s">
        <v>648</v>
      </c>
      <c r="K43" s="298" t="s">
        <v>647</v>
      </c>
      <c r="L43" s="585" t="s">
        <v>417</v>
      </c>
      <c r="M43" s="953" t="s">
        <v>6</v>
      </c>
      <c r="N43" s="617"/>
      <c r="O43" s="617"/>
      <c r="P43" s="610"/>
    </row>
    <row r="44" spans="1:22" s="8" customFormat="1" ht="22.5" hidden="1" customHeight="1" thickBot="1">
      <c r="A44" s="856"/>
      <c r="B44" s="883" t="s">
        <v>233</v>
      </c>
      <c r="C44" s="1189" t="s">
        <v>341</v>
      </c>
      <c r="D44" s="1190"/>
      <c r="E44" s="1191"/>
      <c r="F44" s="1189" t="s">
        <v>224</v>
      </c>
      <c r="G44" s="1190"/>
      <c r="H44" s="1191"/>
      <c r="I44" s="598" t="s">
        <v>384</v>
      </c>
      <c r="J44" s="599" t="s">
        <v>144</v>
      </c>
      <c r="K44" s="600">
        <v>1</v>
      </c>
      <c r="L44" s="526" t="s">
        <v>360</v>
      </c>
      <c r="M44" s="1192"/>
      <c r="N44" s="1193"/>
      <c r="O44" s="1193"/>
      <c r="P44" s="1194"/>
    </row>
    <row r="45" spans="1:22" s="8" customFormat="1" ht="22.5" hidden="1" customHeight="1" thickBot="1">
      <c r="A45" s="856"/>
      <c r="B45" s="884" t="s">
        <v>227</v>
      </c>
      <c r="C45" s="1189" t="s">
        <v>415</v>
      </c>
      <c r="D45" s="1190"/>
      <c r="E45" s="1191"/>
      <c r="F45" s="1189" t="s">
        <v>318</v>
      </c>
      <c r="G45" s="1190"/>
      <c r="H45" s="1191"/>
      <c r="I45" s="596" t="s">
        <v>366</v>
      </c>
      <c r="J45" s="351" t="s">
        <v>144</v>
      </c>
      <c r="K45" s="597">
        <v>5</v>
      </c>
      <c r="L45" s="530" t="s">
        <v>361</v>
      </c>
      <c r="M45" s="618"/>
      <c r="N45" s="617"/>
      <c r="O45" s="617"/>
      <c r="P45" s="610"/>
    </row>
    <row r="46" spans="1:22" s="8" customFormat="1" ht="22.5" hidden="1" customHeight="1" thickBot="1">
      <c r="A46" s="856"/>
      <c r="B46" s="884" t="s">
        <v>142</v>
      </c>
      <c r="C46" s="1189" t="s">
        <v>239</v>
      </c>
      <c r="D46" s="1190"/>
      <c r="E46" s="1191"/>
      <c r="F46" s="1189" t="s">
        <v>421</v>
      </c>
      <c r="G46" s="1190"/>
      <c r="H46" s="1191"/>
      <c r="I46" s="596" t="s">
        <v>187</v>
      </c>
      <c r="J46" s="351" t="s">
        <v>144</v>
      </c>
      <c r="K46" s="597">
        <v>13</v>
      </c>
      <c r="L46" s="535" t="s">
        <v>422</v>
      </c>
      <c r="M46" s="618"/>
      <c r="N46" s="617"/>
      <c r="O46" s="617"/>
      <c r="P46" s="610"/>
    </row>
    <row r="47" spans="1:22" ht="22.5" hidden="1" customHeight="1" thickBot="1">
      <c r="A47" s="857"/>
      <c r="B47" s="642"/>
      <c r="C47" s="642"/>
      <c r="D47" s="642"/>
      <c r="E47" s="642"/>
      <c r="F47" s="642"/>
      <c r="G47" s="642"/>
      <c r="H47" s="642"/>
      <c r="I47" s="642"/>
      <c r="J47" s="642"/>
      <c r="K47" s="642"/>
      <c r="L47" s="858"/>
      <c r="M47" s="1208"/>
      <c r="N47" s="1209"/>
      <c r="O47" s="1209"/>
      <c r="P47" s="1210"/>
    </row>
    <row r="48" spans="1:22" s="8" customFormat="1" ht="22.5" hidden="1" customHeight="1" thickBot="1">
      <c r="A48" s="856"/>
      <c r="B48" s="930" t="s">
        <v>715</v>
      </c>
      <c r="C48" s="1195" t="s">
        <v>638</v>
      </c>
      <c r="D48" s="1195"/>
      <c r="E48" s="1195"/>
      <c r="F48" s="1195"/>
      <c r="G48" s="1195"/>
      <c r="H48" s="1195"/>
      <c r="I48" s="1195"/>
      <c r="J48" s="1195"/>
      <c r="K48" s="1195"/>
      <c r="L48" s="1195"/>
      <c r="M48" s="621"/>
      <c r="N48" s="622"/>
      <c r="O48" s="622"/>
      <c r="P48" s="623"/>
      <c r="Q48" s="2"/>
    </row>
    <row r="49" spans="1:22" s="8" customFormat="1" ht="22.5" hidden="1" customHeight="1" thickBot="1">
      <c r="A49" s="856"/>
      <c r="B49" s="931" t="s">
        <v>248</v>
      </c>
      <c r="C49" s="936" t="s">
        <v>239</v>
      </c>
      <c r="D49" s="936" t="s">
        <v>416</v>
      </c>
      <c r="E49" s="936" t="s">
        <v>717</v>
      </c>
      <c r="F49" s="937" t="s">
        <v>138</v>
      </c>
      <c r="G49" s="1196" t="s">
        <v>249</v>
      </c>
      <c r="H49" s="1197"/>
      <c r="I49" s="1198"/>
      <c r="J49" s="938" t="s">
        <v>74</v>
      </c>
      <c r="K49" s="936" t="s">
        <v>420</v>
      </c>
      <c r="L49" s="939" t="s">
        <v>341</v>
      </c>
      <c r="M49" s="940" t="s">
        <v>138</v>
      </c>
      <c r="N49" s="617"/>
      <c r="O49" s="617"/>
      <c r="P49" s="610"/>
      <c r="U49" s="889"/>
      <c r="V49" s="890"/>
    </row>
    <row r="50" spans="1:22" s="8" customFormat="1" ht="22.5" hidden="1" customHeight="1">
      <c r="A50" s="856"/>
      <c r="B50" s="932" t="s">
        <v>239</v>
      </c>
      <c r="C50" s="592"/>
      <c r="D50" s="296" t="s">
        <v>718</v>
      </c>
      <c r="E50" s="296" t="s">
        <v>719</v>
      </c>
      <c r="F50" s="516" t="s">
        <v>4</v>
      </c>
      <c r="G50" s="1199" t="s">
        <v>74</v>
      </c>
      <c r="H50" s="1200"/>
      <c r="I50" s="1201"/>
      <c r="J50" s="592"/>
      <c r="K50" s="296" t="s">
        <v>724</v>
      </c>
      <c r="L50" s="43" t="s">
        <v>660</v>
      </c>
      <c r="M50" s="941" t="s">
        <v>6</v>
      </c>
      <c r="N50" s="617"/>
      <c r="O50" s="617"/>
      <c r="P50" s="610"/>
    </row>
    <row r="51" spans="1:22" s="8" customFormat="1" ht="22.5" hidden="1" customHeight="1">
      <c r="A51" s="856"/>
      <c r="B51" s="933" t="s">
        <v>415</v>
      </c>
      <c r="C51" s="293" t="s">
        <v>723</v>
      </c>
      <c r="D51" s="593"/>
      <c r="E51" s="301" t="s">
        <v>720</v>
      </c>
      <c r="F51" s="518" t="s">
        <v>5</v>
      </c>
      <c r="G51" s="1202" t="s">
        <v>318</v>
      </c>
      <c r="H51" s="1203"/>
      <c r="I51" s="1204"/>
      <c r="J51" s="293" t="s">
        <v>724</v>
      </c>
      <c r="K51" s="593"/>
      <c r="L51" s="40" t="s">
        <v>542</v>
      </c>
      <c r="M51" s="942" t="s">
        <v>4</v>
      </c>
      <c r="N51" s="617"/>
      <c r="O51" s="617"/>
      <c r="P51" s="610"/>
    </row>
    <row r="52" spans="1:22" s="8" customFormat="1" ht="22.5" hidden="1" customHeight="1" thickBot="1">
      <c r="A52" s="856"/>
      <c r="B52" s="933" t="s">
        <v>224</v>
      </c>
      <c r="C52" s="297" t="s">
        <v>722</v>
      </c>
      <c r="D52" s="298" t="s">
        <v>721</v>
      </c>
      <c r="E52" s="584"/>
      <c r="F52" s="519" t="s">
        <v>6</v>
      </c>
      <c r="G52" s="1205" t="s">
        <v>341</v>
      </c>
      <c r="H52" s="1206"/>
      <c r="I52" s="1207"/>
      <c r="J52" s="297" t="s">
        <v>659</v>
      </c>
      <c r="K52" s="298" t="s">
        <v>543</v>
      </c>
      <c r="L52" s="585"/>
      <c r="M52" s="943" t="s">
        <v>5</v>
      </c>
      <c r="N52" s="617"/>
      <c r="O52" s="617"/>
      <c r="P52" s="610"/>
    </row>
    <row r="53" spans="1:22" s="8" customFormat="1" ht="22.5" hidden="1" customHeight="1" thickBot="1">
      <c r="A53" s="856"/>
      <c r="B53" s="934" t="s">
        <v>233</v>
      </c>
      <c r="C53" s="1189" t="s">
        <v>224</v>
      </c>
      <c r="D53" s="1190"/>
      <c r="E53" s="1191"/>
      <c r="F53" s="1189" t="s">
        <v>74</v>
      </c>
      <c r="G53" s="1190"/>
      <c r="H53" s="1191"/>
      <c r="I53" s="598" t="s">
        <v>332</v>
      </c>
      <c r="J53" s="599" t="s">
        <v>144</v>
      </c>
      <c r="K53" s="600">
        <v>12</v>
      </c>
      <c r="L53" s="526" t="s">
        <v>345</v>
      </c>
      <c r="M53" s="1192"/>
      <c r="N53" s="1193"/>
      <c r="O53" s="1193"/>
      <c r="P53" s="1194"/>
    </row>
    <row r="54" spans="1:22" s="8" customFormat="1" ht="22.5" hidden="1" customHeight="1" thickBot="1">
      <c r="A54" s="856"/>
      <c r="B54" s="935" t="s">
        <v>227</v>
      </c>
      <c r="C54" s="1189" t="s">
        <v>415</v>
      </c>
      <c r="D54" s="1190"/>
      <c r="E54" s="1191"/>
      <c r="F54" s="1189" t="s">
        <v>341</v>
      </c>
      <c r="G54" s="1190"/>
      <c r="H54" s="1191"/>
      <c r="I54" s="596" t="s">
        <v>187</v>
      </c>
      <c r="J54" s="351" t="s">
        <v>144</v>
      </c>
      <c r="K54" s="597">
        <v>10</v>
      </c>
      <c r="L54" s="530" t="s">
        <v>346</v>
      </c>
      <c r="M54" s="618"/>
      <c r="N54" s="617"/>
      <c r="O54" s="617"/>
      <c r="P54" s="610"/>
    </row>
    <row r="55" spans="1:22" s="8" customFormat="1" ht="22.5" hidden="1" customHeight="1" thickBot="1">
      <c r="A55" s="856"/>
      <c r="B55" s="935" t="s">
        <v>142</v>
      </c>
      <c r="C55" s="1189" t="s">
        <v>239</v>
      </c>
      <c r="D55" s="1190"/>
      <c r="E55" s="1191"/>
      <c r="F55" s="1189" t="s">
        <v>318</v>
      </c>
      <c r="G55" s="1190"/>
      <c r="H55" s="1191"/>
      <c r="I55" s="596" t="s">
        <v>334</v>
      </c>
      <c r="J55" s="351" t="s">
        <v>144</v>
      </c>
      <c r="K55" s="597">
        <v>3</v>
      </c>
      <c r="L55" s="535" t="s">
        <v>344</v>
      </c>
      <c r="M55" s="618"/>
      <c r="N55" s="617"/>
      <c r="O55" s="617"/>
      <c r="P55" s="610"/>
    </row>
    <row r="56" spans="1:22" s="8" customFormat="1" ht="14.25" customHeight="1" thickBot="1">
      <c r="A56" s="18"/>
      <c r="B56" s="1076" t="s">
        <v>715</v>
      </c>
      <c r="C56" s="1262" t="s">
        <v>773</v>
      </c>
      <c r="D56" s="1262"/>
      <c r="E56" s="1262"/>
      <c r="F56" s="1262"/>
      <c r="G56" s="1262"/>
      <c r="H56" s="1262"/>
      <c r="I56" s="1262"/>
      <c r="J56" s="1262"/>
      <c r="K56" s="1262"/>
      <c r="L56" s="1262"/>
      <c r="M56" s="618"/>
      <c r="N56" s="617"/>
      <c r="O56" s="617"/>
      <c r="P56" s="610"/>
      <c r="Q56" s="2"/>
    </row>
    <row r="57" spans="1:22" ht="17.25" thickBot="1">
      <c r="A57" s="856"/>
      <c r="B57" s="1039" t="s">
        <v>201</v>
      </c>
      <c r="C57" s="1040" t="s">
        <v>75</v>
      </c>
      <c r="D57" s="1041" t="s">
        <v>314</v>
      </c>
      <c r="E57" s="1042" t="s">
        <v>349</v>
      </c>
      <c r="F57" s="1041" t="s">
        <v>74</v>
      </c>
      <c r="G57" s="1043" t="s">
        <v>419</v>
      </c>
      <c r="H57" s="1034" t="s">
        <v>95</v>
      </c>
      <c r="I57" s="1047" t="s">
        <v>199</v>
      </c>
      <c r="J57" s="1048" t="s">
        <v>138</v>
      </c>
      <c r="K57" s="1049" t="s">
        <v>200</v>
      </c>
      <c r="L57" s="1050" t="s">
        <v>198</v>
      </c>
      <c r="M57" s="618"/>
      <c r="N57" s="617"/>
      <c r="O57" s="617"/>
      <c r="P57" s="610"/>
    </row>
    <row r="58" spans="1:22" ht="15">
      <c r="A58" s="856"/>
      <c r="B58" s="1044" t="s">
        <v>238</v>
      </c>
      <c r="C58" s="1036" t="s">
        <v>95</v>
      </c>
      <c r="D58" s="296" t="s">
        <v>427</v>
      </c>
      <c r="E58" s="296" t="s">
        <v>724</v>
      </c>
      <c r="F58" s="296" t="s">
        <v>778</v>
      </c>
      <c r="G58" s="43" t="s">
        <v>779</v>
      </c>
      <c r="H58" s="1035"/>
      <c r="I58" s="300" t="s">
        <v>709</v>
      </c>
      <c r="J58" s="493" t="s">
        <v>5</v>
      </c>
      <c r="K58" s="494">
        <v>5</v>
      </c>
      <c r="L58" s="1032" t="s">
        <v>792</v>
      </c>
      <c r="M58" s="618"/>
      <c r="N58" s="617"/>
      <c r="O58" s="617"/>
      <c r="P58" s="610"/>
    </row>
    <row r="59" spans="1:22" ht="15">
      <c r="A59" s="856"/>
      <c r="B59" s="1045" t="s">
        <v>265</v>
      </c>
      <c r="C59" s="293" t="s">
        <v>423</v>
      </c>
      <c r="D59" s="1037" t="s">
        <v>95</v>
      </c>
      <c r="E59" s="301" t="s">
        <v>779</v>
      </c>
      <c r="F59" s="301" t="s">
        <v>640</v>
      </c>
      <c r="G59" s="40" t="s">
        <v>780</v>
      </c>
      <c r="H59" s="1051" t="s">
        <v>791</v>
      </c>
      <c r="I59" s="300" t="s">
        <v>789</v>
      </c>
      <c r="J59" s="493" t="s">
        <v>72</v>
      </c>
      <c r="K59" s="494">
        <v>2</v>
      </c>
      <c r="L59" s="1032" t="s">
        <v>793</v>
      </c>
      <c r="M59" s="618"/>
      <c r="N59" s="617"/>
      <c r="O59" s="617"/>
      <c r="P59" s="610"/>
    </row>
    <row r="60" spans="1:22" ht="15">
      <c r="A60" s="856"/>
      <c r="B60" s="1045" t="s">
        <v>777</v>
      </c>
      <c r="C60" s="293" t="s">
        <v>724</v>
      </c>
      <c r="D60" s="301" t="s">
        <v>781</v>
      </c>
      <c r="E60" s="1037" t="s">
        <v>95</v>
      </c>
      <c r="F60" s="301" t="s">
        <v>782</v>
      </c>
      <c r="G60" s="40" t="s">
        <v>783</v>
      </c>
      <c r="H60" s="1035"/>
      <c r="I60" s="300" t="s">
        <v>790</v>
      </c>
      <c r="J60" s="493" t="s">
        <v>6</v>
      </c>
      <c r="K60" s="494">
        <v>4</v>
      </c>
      <c r="L60" s="1032" t="s">
        <v>794</v>
      </c>
      <c r="M60" s="1192" t="s">
        <v>375</v>
      </c>
      <c r="N60" s="1193"/>
      <c r="O60" s="1193"/>
      <c r="P60" s="1194"/>
    </row>
    <row r="61" spans="1:22" ht="15">
      <c r="A61" s="856"/>
      <c r="B61" s="1045" t="s">
        <v>74</v>
      </c>
      <c r="C61" s="293" t="s">
        <v>778</v>
      </c>
      <c r="D61" s="301" t="s">
        <v>643</v>
      </c>
      <c r="E61" s="301" t="s">
        <v>784</v>
      </c>
      <c r="F61" s="1037" t="s">
        <v>95</v>
      </c>
      <c r="G61" s="40" t="s">
        <v>785</v>
      </c>
      <c r="H61" s="1035"/>
      <c r="I61" s="300" t="s">
        <v>358</v>
      </c>
      <c r="J61" s="493" t="s">
        <v>4</v>
      </c>
      <c r="K61" s="494">
        <v>6</v>
      </c>
      <c r="L61" s="1032" t="s">
        <v>795</v>
      </c>
      <c r="M61" s="618"/>
      <c r="N61" s="617"/>
      <c r="O61" s="617"/>
      <c r="P61" s="610"/>
    </row>
    <row r="62" spans="1:22" ht="15.75" thickBot="1">
      <c r="A62" s="856"/>
      <c r="B62" s="1046" t="s">
        <v>43</v>
      </c>
      <c r="C62" s="1033" t="s">
        <v>781</v>
      </c>
      <c r="D62" s="74" t="s">
        <v>787</v>
      </c>
      <c r="E62" s="74" t="s">
        <v>788</v>
      </c>
      <c r="F62" s="74" t="s">
        <v>786</v>
      </c>
      <c r="G62" s="1038" t="s">
        <v>95</v>
      </c>
      <c r="H62" s="1051" t="s">
        <v>791</v>
      </c>
      <c r="I62" s="58" t="s">
        <v>789</v>
      </c>
      <c r="J62" s="504" t="s">
        <v>71</v>
      </c>
      <c r="K62" s="505">
        <v>3</v>
      </c>
      <c r="L62" s="1052" t="s">
        <v>796</v>
      </c>
      <c r="M62" s="618"/>
      <c r="N62" s="617"/>
      <c r="O62" s="617"/>
      <c r="P62" s="610"/>
    </row>
    <row r="63" spans="1:22" ht="6" customHeight="1" thickBot="1">
      <c r="A63" s="856"/>
      <c r="B63" s="642"/>
      <c r="C63" s="642"/>
      <c r="D63" s="642"/>
      <c r="E63" s="642"/>
      <c r="F63" s="642"/>
      <c r="G63" s="642"/>
      <c r="H63" s="642"/>
      <c r="I63" s="642"/>
      <c r="J63" s="642"/>
      <c r="K63" s="642"/>
      <c r="L63" s="858"/>
      <c r="M63" s="618"/>
      <c r="N63" s="617"/>
      <c r="O63" s="617"/>
      <c r="P63" s="610"/>
    </row>
    <row r="64" spans="1:22" ht="23.25" customHeight="1">
      <c r="A64" s="382" t="s">
        <v>96</v>
      </c>
      <c r="B64" s="383"/>
      <c r="C64" s="384"/>
      <c r="D64" s="1217" t="s">
        <v>237</v>
      </c>
      <c r="E64" s="1217"/>
      <c r="F64" s="1217"/>
      <c r="G64" s="1217"/>
      <c r="H64" s="1217"/>
      <c r="I64" s="1217"/>
      <c r="J64" s="1217"/>
      <c r="K64" s="1217"/>
      <c r="L64" s="1217"/>
      <c r="M64" s="1217"/>
      <c r="N64" s="1217"/>
      <c r="O64" s="1217"/>
      <c r="P64" s="1218"/>
    </row>
    <row r="65" spans="1:16" ht="18" customHeight="1" thickBot="1">
      <c r="A65" s="1219" t="s">
        <v>775</v>
      </c>
      <c r="B65" s="1220"/>
      <c r="C65" s="1220"/>
      <c r="D65" s="390"/>
      <c r="E65" s="381"/>
      <c r="F65" s="381"/>
      <c r="G65" s="398"/>
      <c r="H65" s="398"/>
      <c r="I65" s="380"/>
      <c r="J65" s="398" t="s">
        <v>776</v>
      </c>
      <c r="K65" s="380" t="s">
        <v>235</v>
      </c>
      <c r="L65" s="390" t="s">
        <v>236</v>
      </c>
      <c r="M65" s="381"/>
      <c r="N65" s="398"/>
      <c r="O65" s="398"/>
      <c r="P65" s="385"/>
    </row>
    <row r="66" spans="1:16" ht="5.25" customHeight="1">
      <c r="A66" s="627"/>
      <c r="B66" s="628"/>
      <c r="C66" s="628"/>
      <c r="D66" s="628"/>
      <c r="E66" s="628"/>
      <c r="F66" s="628"/>
      <c r="G66" s="628"/>
      <c r="H66" s="628"/>
      <c r="I66" s="628"/>
      <c r="J66" s="628"/>
      <c r="K66" s="628"/>
      <c r="L66" s="629"/>
      <c r="M66" s="1221"/>
      <c r="N66" s="1222"/>
      <c r="O66" s="1222"/>
      <c r="P66" s="1223"/>
    </row>
    <row r="67" spans="1:16" s="619" customFormat="1" ht="10.5">
      <c r="A67" s="633"/>
      <c r="B67" s="634"/>
      <c r="C67" s="634"/>
      <c r="D67" s="634" t="s">
        <v>428</v>
      </c>
      <c r="E67" s="634"/>
      <c r="F67" s="634"/>
      <c r="G67" s="634"/>
      <c r="H67" s="634"/>
      <c r="I67" s="634"/>
      <c r="J67" s="634"/>
      <c r="K67" s="634"/>
      <c r="L67" s="634"/>
      <c r="M67" s="621" t="s">
        <v>397</v>
      </c>
      <c r="N67" s="622"/>
      <c r="O67" s="622"/>
      <c r="P67" s="623"/>
    </row>
    <row r="68" spans="1:16" s="620" customFormat="1" ht="11.25" thickBot="1">
      <c r="A68" s="635"/>
      <c r="B68" s="636"/>
      <c r="C68" s="643" t="s">
        <v>429</v>
      </c>
      <c r="D68" s="1224" t="s">
        <v>430</v>
      </c>
      <c r="E68" s="1224"/>
      <c r="F68" s="636"/>
      <c r="G68" s="643" t="s">
        <v>431</v>
      </c>
      <c r="H68" s="1224" t="s">
        <v>430</v>
      </c>
      <c r="I68" s="1224"/>
      <c r="J68" s="636"/>
      <c r="K68" s="636"/>
      <c r="L68" s="636"/>
      <c r="M68" s="624"/>
      <c r="N68" s="625"/>
      <c r="O68" s="625"/>
      <c r="P68" s="626"/>
    </row>
    <row r="69" spans="1:16" s="35" customFormat="1" ht="10.5">
      <c r="A69" s="637"/>
      <c r="B69" s="638"/>
      <c r="C69" s="644" t="s">
        <v>4</v>
      </c>
      <c r="D69" s="1263" t="s">
        <v>74</v>
      </c>
      <c r="E69" s="1264"/>
      <c r="F69" s="636"/>
      <c r="G69" s="647" t="s">
        <v>5</v>
      </c>
      <c r="H69" s="1269" t="s">
        <v>239</v>
      </c>
      <c r="I69" s="1270"/>
      <c r="J69" s="638"/>
      <c r="K69" s="638"/>
      <c r="L69" s="638"/>
      <c r="M69" s="624"/>
      <c r="N69" s="625"/>
      <c r="O69" s="625"/>
      <c r="P69" s="626"/>
    </row>
    <row r="70" spans="1:16" s="35" customFormat="1">
      <c r="A70" s="637"/>
      <c r="B70" s="638"/>
      <c r="C70" s="645" t="s">
        <v>71</v>
      </c>
      <c r="D70" s="1265" t="s">
        <v>224</v>
      </c>
      <c r="E70" s="1266"/>
      <c r="F70" s="636"/>
      <c r="G70" s="648" t="s">
        <v>6</v>
      </c>
      <c r="H70" s="1271" t="s">
        <v>341</v>
      </c>
      <c r="I70" s="1272"/>
      <c r="J70" s="638"/>
      <c r="K70" s="638"/>
      <c r="L70" s="638"/>
      <c r="M70" s="615"/>
      <c r="N70" s="611"/>
      <c r="O70" s="611"/>
      <c r="P70" s="612"/>
    </row>
    <row r="71" spans="1:16" s="35" customFormat="1" ht="13.5" thickBot="1">
      <c r="A71" s="637"/>
      <c r="B71" s="638"/>
      <c r="C71" s="646" t="s">
        <v>72</v>
      </c>
      <c r="D71" s="1267" t="s">
        <v>318</v>
      </c>
      <c r="E71" s="1268"/>
      <c r="F71" s="636"/>
      <c r="G71" s="649" t="s">
        <v>93</v>
      </c>
      <c r="H71" s="1273" t="s">
        <v>415</v>
      </c>
      <c r="I71" s="1274"/>
      <c r="J71" s="638"/>
      <c r="K71" s="638"/>
      <c r="L71" s="638"/>
      <c r="M71" s="615"/>
      <c r="N71" s="611"/>
      <c r="O71" s="611"/>
      <c r="P71" s="610"/>
    </row>
    <row r="72" spans="1:16" ht="6" customHeight="1">
      <c r="A72" s="1211" t="s">
        <v>650</v>
      </c>
      <c r="B72" s="1213"/>
      <c r="C72" s="1211" t="s">
        <v>798</v>
      </c>
      <c r="D72" s="1212"/>
      <c r="E72" s="1213"/>
      <c r="F72" s="891"/>
      <c r="G72" s="1211" t="s">
        <v>799</v>
      </c>
      <c r="H72" s="1212"/>
      <c r="I72" s="1213"/>
      <c r="J72" s="640"/>
      <c r="K72" s="640"/>
      <c r="L72" s="640"/>
      <c r="M72" s="615"/>
      <c r="N72" s="613"/>
      <c r="O72" s="613"/>
      <c r="P72" s="610"/>
    </row>
    <row r="73" spans="1:16" ht="6" customHeight="1" thickBot="1">
      <c r="A73" s="1214"/>
      <c r="B73" s="1216"/>
      <c r="C73" s="1214"/>
      <c r="D73" s="1215"/>
      <c r="E73" s="1216"/>
      <c r="F73" s="891"/>
      <c r="G73" s="1214"/>
      <c r="H73" s="1215"/>
      <c r="I73" s="1216"/>
      <c r="J73" s="640"/>
      <c r="K73" s="640"/>
      <c r="L73" s="640"/>
      <c r="M73" s="615"/>
      <c r="N73" s="614"/>
      <c r="O73" s="614"/>
      <c r="P73" s="610"/>
    </row>
    <row r="74" spans="1:16" ht="6" customHeight="1" thickBot="1">
      <c r="A74" s="641"/>
      <c r="B74" s="642"/>
      <c r="C74" s="642"/>
      <c r="D74" s="642"/>
      <c r="E74" s="642"/>
      <c r="F74" s="642"/>
      <c r="G74" s="642"/>
      <c r="H74" s="642"/>
      <c r="I74" s="642"/>
      <c r="J74" s="642"/>
      <c r="K74" s="642"/>
      <c r="L74" s="642"/>
      <c r="M74" s="630"/>
      <c r="N74" s="631"/>
      <c r="O74" s="631"/>
      <c r="P74" s="632"/>
    </row>
    <row r="75" spans="1:16">
      <c r="M75" s="1"/>
      <c r="N75" s="1"/>
    </row>
    <row r="76" spans="1:16">
      <c r="M76" s="1"/>
      <c r="N76" s="1"/>
    </row>
  </sheetData>
  <sortState ref="B5:L8">
    <sortCondition descending="1" ref="L5"/>
  </sortState>
  <mergeCells count="58">
    <mergeCell ref="M60:P60"/>
    <mergeCell ref="C56:L56"/>
    <mergeCell ref="D69:E69"/>
    <mergeCell ref="D70:E70"/>
    <mergeCell ref="D71:E71"/>
    <mergeCell ref="H68:I68"/>
    <mergeCell ref="H69:I69"/>
    <mergeCell ref="H70:I70"/>
    <mergeCell ref="H71:I71"/>
    <mergeCell ref="C44:E44"/>
    <mergeCell ref="F44:H44"/>
    <mergeCell ref="M44:P44"/>
    <mergeCell ref="C45:E45"/>
    <mergeCell ref="F45:H45"/>
    <mergeCell ref="A72:B73"/>
    <mergeCell ref="C72:E73"/>
    <mergeCell ref="C21:L21"/>
    <mergeCell ref="A1:P1"/>
    <mergeCell ref="N2:P10"/>
    <mergeCell ref="L2:M2"/>
    <mergeCell ref="M11:P11"/>
    <mergeCell ref="M26:P26"/>
    <mergeCell ref="G22:I22"/>
    <mergeCell ref="G23:I23"/>
    <mergeCell ref="G24:I24"/>
    <mergeCell ref="G25:I25"/>
    <mergeCell ref="C26:E26"/>
    <mergeCell ref="F26:H26"/>
    <mergeCell ref="C27:E27"/>
    <mergeCell ref="F27:H27"/>
    <mergeCell ref="C46:E46"/>
    <mergeCell ref="F46:H46"/>
    <mergeCell ref="M47:P47"/>
    <mergeCell ref="M28:P28"/>
    <mergeCell ref="G72:I73"/>
    <mergeCell ref="C28:E28"/>
    <mergeCell ref="F28:H28"/>
    <mergeCell ref="D64:P64"/>
    <mergeCell ref="A65:C65"/>
    <mergeCell ref="M66:P66"/>
    <mergeCell ref="D68:E68"/>
    <mergeCell ref="C39:L39"/>
    <mergeCell ref="G40:I40"/>
    <mergeCell ref="G41:I41"/>
    <mergeCell ref="G42:I42"/>
    <mergeCell ref="G43:I43"/>
    <mergeCell ref="C48:L48"/>
    <mergeCell ref="G49:I49"/>
    <mergeCell ref="G50:I50"/>
    <mergeCell ref="G51:I51"/>
    <mergeCell ref="G52:I52"/>
    <mergeCell ref="C55:E55"/>
    <mergeCell ref="F55:H55"/>
    <mergeCell ref="C53:E53"/>
    <mergeCell ref="F53:H53"/>
    <mergeCell ref="M53:P53"/>
    <mergeCell ref="C54:E54"/>
    <mergeCell ref="F54:H54"/>
  </mergeCells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9"/>
  <sheetViews>
    <sheetView zoomScale="130" zoomScaleNormal="130" workbookViewId="0">
      <selection activeCell="AR18" sqref="AR18"/>
    </sheetView>
  </sheetViews>
  <sheetFormatPr defaultColWidth="9.140625" defaultRowHeight="14.25"/>
  <cols>
    <col min="1" max="1" width="3.28515625" style="3" customWidth="1"/>
    <col min="2" max="2" width="8.42578125" style="110" customWidth="1"/>
    <col min="3" max="3" width="6.28515625" style="110" customWidth="1"/>
    <col min="4" max="4" width="4.5703125" style="1" customWidth="1"/>
    <col min="5" max="12" width="8.28515625" style="1" hidden="1" customWidth="1"/>
    <col min="13" max="13" width="4.85546875" style="1" customWidth="1"/>
    <col min="14" max="14" width="3.140625" style="1" customWidth="1"/>
    <col min="15" max="15" width="3.7109375" style="35" customWidth="1"/>
    <col min="16" max="16" width="8.42578125" style="35" customWidth="1"/>
    <col min="17" max="17" width="6.28515625" style="35" customWidth="1"/>
    <col min="18" max="18" width="4.5703125" style="35" customWidth="1"/>
    <col min="19" max="26" width="8" style="35" hidden="1" customWidth="1"/>
    <col min="27" max="27" width="4.85546875" style="92" customWidth="1"/>
    <col min="28" max="28" width="5.7109375" customWidth="1"/>
    <col min="29" max="29" width="3.140625" style="1" customWidth="1"/>
    <col min="30" max="30" width="3.28515625" style="211" customWidth="1"/>
    <col min="31" max="31" width="8.42578125" style="211" customWidth="1"/>
    <col min="32" max="32" width="6.28515625" style="211" customWidth="1"/>
    <col min="33" max="33" width="4.5703125" style="212" customWidth="1"/>
    <col min="34" max="41" width="5.85546875" style="211" hidden="1" customWidth="1"/>
    <col min="42" max="42" width="5.28515625" style="341" customWidth="1"/>
    <col min="43" max="16384" width="9.140625" style="1"/>
  </cols>
  <sheetData>
    <row r="1" spans="1:43" s="56" customFormat="1" ht="18.75" customHeight="1">
      <c r="A1" s="54" t="s">
        <v>208</v>
      </c>
      <c r="B1" s="76"/>
      <c r="C1" s="76"/>
      <c r="E1" s="54"/>
      <c r="F1" s="54"/>
      <c r="G1" s="54"/>
      <c r="H1" s="54"/>
      <c r="I1" s="54"/>
      <c r="J1" s="54"/>
      <c r="K1" s="54"/>
      <c r="L1" s="54"/>
      <c r="M1" s="76"/>
      <c r="Q1" s="76" t="s">
        <v>232</v>
      </c>
      <c r="AD1" s="247"/>
      <c r="AG1" s="449"/>
      <c r="AH1" s="449"/>
      <c r="AI1" s="449"/>
      <c r="AJ1" s="449"/>
      <c r="AK1" s="449"/>
      <c r="AL1" s="449"/>
      <c r="AM1" s="449"/>
      <c r="AN1" s="449"/>
      <c r="AO1" s="449"/>
      <c r="AP1" s="379" t="s">
        <v>432</v>
      </c>
    </row>
    <row r="2" spans="1:43" s="83" customFormat="1" ht="13.5" customHeight="1" thickBot="1">
      <c r="A2" s="83" t="s">
        <v>386</v>
      </c>
      <c r="B2" s="109"/>
      <c r="C2" s="109"/>
      <c r="D2" s="84"/>
      <c r="M2" s="84"/>
      <c r="N2" s="85"/>
      <c r="O2" s="445" t="s">
        <v>339</v>
      </c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85" t="s">
        <v>26</v>
      </c>
      <c r="AQ2" s="445"/>
    </row>
    <row r="3" spans="1:43" s="182" customFormat="1" ht="9" customHeight="1">
      <c r="A3" s="1276" t="s">
        <v>16</v>
      </c>
      <c r="B3" s="1277" t="s">
        <v>23</v>
      </c>
      <c r="C3" s="1277" t="s">
        <v>24</v>
      </c>
      <c r="D3" s="1278" t="s">
        <v>3</v>
      </c>
      <c r="E3" s="1279" t="s">
        <v>405</v>
      </c>
      <c r="F3" s="1280"/>
      <c r="G3" s="1280"/>
      <c r="H3" s="1280"/>
      <c r="I3" s="1280"/>
      <c r="J3" s="1280"/>
      <c r="K3" s="1280"/>
      <c r="L3" s="1280"/>
      <c r="M3" s="1281"/>
      <c r="O3" s="1276" t="s">
        <v>16</v>
      </c>
      <c r="P3" s="1277" t="s">
        <v>23</v>
      </c>
      <c r="Q3" s="1277" t="s">
        <v>24</v>
      </c>
      <c r="R3" s="1278" t="s">
        <v>3</v>
      </c>
      <c r="S3" s="1279" t="s">
        <v>405</v>
      </c>
      <c r="T3" s="1280"/>
      <c r="U3" s="1280"/>
      <c r="V3" s="1280"/>
      <c r="W3" s="1280"/>
      <c r="X3" s="1280"/>
      <c r="Y3" s="1280"/>
      <c r="Z3" s="1280"/>
      <c r="AA3" s="1281"/>
      <c r="AB3" s="442" t="s">
        <v>403</v>
      </c>
      <c r="AC3" s="446"/>
      <c r="AD3" s="1276" t="s">
        <v>16</v>
      </c>
      <c r="AE3" s="1277" t="s">
        <v>23</v>
      </c>
      <c r="AF3" s="1277" t="s">
        <v>24</v>
      </c>
      <c r="AG3" s="1278" t="s">
        <v>3</v>
      </c>
      <c r="AH3" s="1279" t="s">
        <v>405</v>
      </c>
      <c r="AI3" s="1280"/>
      <c r="AJ3" s="1280"/>
      <c r="AK3" s="1280"/>
      <c r="AL3" s="1280"/>
      <c r="AM3" s="1280"/>
      <c r="AN3" s="1280"/>
      <c r="AO3" s="1280"/>
      <c r="AP3" s="1281"/>
      <c r="AQ3" s="445"/>
    </row>
    <row r="4" spans="1:43" s="182" customFormat="1" ht="9" customHeight="1" thickBot="1">
      <c r="A4" s="1276"/>
      <c r="B4" s="1277"/>
      <c r="C4" s="1277"/>
      <c r="D4" s="1278"/>
      <c r="E4" s="1282"/>
      <c r="F4" s="1283"/>
      <c r="G4" s="1283"/>
      <c r="H4" s="1283"/>
      <c r="I4" s="1283"/>
      <c r="J4" s="1283"/>
      <c r="K4" s="1283"/>
      <c r="L4" s="1283"/>
      <c r="M4" s="1284"/>
      <c r="O4" s="1276"/>
      <c r="P4" s="1277"/>
      <c r="Q4" s="1277"/>
      <c r="R4" s="1278"/>
      <c r="S4" s="1282"/>
      <c r="T4" s="1283"/>
      <c r="U4" s="1283"/>
      <c r="V4" s="1283"/>
      <c r="W4" s="1283"/>
      <c r="X4" s="1283"/>
      <c r="Y4" s="1283"/>
      <c r="Z4" s="1283"/>
      <c r="AA4" s="1284"/>
      <c r="AB4" s="447" t="s">
        <v>402</v>
      </c>
      <c r="AC4" s="446"/>
      <c r="AD4" s="1276"/>
      <c r="AE4" s="1277"/>
      <c r="AF4" s="1277"/>
      <c r="AG4" s="1278"/>
      <c r="AH4" s="1282"/>
      <c r="AI4" s="1283"/>
      <c r="AJ4" s="1283"/>
      <c r="AK4" s="1283"/>
      <c r="AL4" s="1283"/>
      <c r="AM4" s="1283"/>
      <c r="AN4" s="1283"/>
      <c r="AO4" s="1283"/>
      <c r="AP4" s="1284"/>
    </row>
    <row r="5" spans="1:43" s="195" customFormat="1" ht="10.5" customHeight="1">
      <c r="A5" s="443">
        <v>1</v>
      </c>
      <c r="B5" s="1017" t="s">
        <v>327</v>
      </c>
      <c r="C5" s="1017" t="s">
        <v>27</v>
      </c>
      <c r="D5" s="302" t="s">
        <v>74</v>
      </c>
      <c r="E5" s="302">
        <v>29</v>
      </c>
      <c r="F5" s="302">
        <v>25</v>
      </c>
      <c r="G5" s="302">
        <v>22</v>
      </c>
      <c r="H5" s="310">
        <v>39</v>
      </c>
      <c r="I5" s="302"/>
      <c r="J5" s="302"/>
      <c r="K5" s="306"/>
      <c r="L5" s="302"/>
      <c r="M5" s="304">
        <v>115</v>
      </c>
      <c r="O5" s="443">
        <v>1</v>
      </c>
      <c r="P5" s="658" t="s">
        <v>240</v>
      </c>
      <c r="Q5" s="657" t="s">
        <v>21</v>
      </c>
      <c r="R5" s="302" t="s">
        <v>75</v>
      </c>
      <c r="S5" s="302">
        <v>29.5</v>
      </c>
      <c r="T5" s="306">
        <v>27.5</v>
      </c>
      <c r="U5" s="302">
        <v>30</v>
      </c>
      <c r="V5" s="302">
        <v>40</v>
      </c>
      <c r="W5" s="306"/>
      <c r="X5" s="306"/>
      <c r="Y5" s="306"/>
      <c r="Z5" s="306"/>
      <c r="AA5" s="304">
        <f t="shared" ref="AA5:AA13" si="0">SUM(S5:Z5)</f>
        <v>127</v>
      </c>
      <c r="AB5" s="406">
        <v>15.875</v>
      </c>
      <c r="AD5" s="183">
        <v>1</v>
      </c>
      <c r="AE5" s="673" t="s">
        <v>450</v>
      </c>
      <c r="AF5" s="1011" t="s">
        <v>62</v>
      </c>
      <c r="AG5" s="302" t="s">
        <v>98</v>
      </c>
      <c r="AH5" s="302">
        <v>18</v>
      </c>
      <c r="AI5" s="302">
        <v>13.5</v>
      </c>
      <c r="AJ5" s="302">
        <v>30</v>
      </c>
      <c r="AK5" s="306">
        <v>0</v>
      </c>
      <c r="AL5" s="302"/>
      <c r="AM5" s="302"/>
      <c r="AN5" s="306"/>
      <c r="AO5" s="302"/>
      <c r="AP5" s="304">
        <v>61.5</v>
      </c>
    </row>
    <row r="6" spans="1:43" s="195" customFormat="1" ht="10.5" customHeight="1">
      <c r="A6" s="444">
        <v>2</v>
      </c>
      <c r="B6" s="1055" t="s">
        <v>450</v>
      </c>
      <c r="C6" s="309" t="s">
        <v>62</v>
      </c>
      <c r="D6" s="302" t="s">
        <v>98</v>
      </c>
      <c r="E6" s="302">
        <v>24</v>
      </c>
      <c r="F6" s="302">
        <v>21</v>
      </c>
      <c r="G6" s="302">
        <v>24</v>
      </c>
      <c r="H6" s="310">
        <v>0</v>
      </c>
      <c r="I6" s="302"/>
      <c r="J6" s="302"/>
      <c r="K6" s="306"/>
      <c r="L6" s="302"/>
      <c r="M6" s="304">
        <v>69</v>
      </c>
      <c r="O6" s="444">
        <v>2</v>
      </c>
      <c r="P6" s="659" t="s">
        <v>86</v>
      </c>
      <c r="Q6" s="892" t="s">
        <v>164</v>
      </c>
      <c r="R6" s="302" t="s">
        <v>50</v>
      </c>
      <c r="S6" s="302">
        <v>29</v>
      </c>
      <c r="T6" s="306">
        <v>27</v>
      </c>
      <c r="U6" s="306">
        <v>28.5</v>
      </c>
      <c r="V6" s="306">
        <v>38</v>
      </c>
      <c r="W6" s="306"/>
      <c r="X6" s="306"/>
      <c r="Y6" s="306"/>
      <c r="Z6" s="306"/>
      <c r="AA6" s="304">
        <f t="shared" si="0"/>
        <v>122.5</v>
      </c>
      <c r="AB6" s="405">
        <v>15.3125</v>
      </c>
      <c r="AD6" s="190">
        <v>2</v>
      </c>
      <c r="AE6" s="690" t="s">
        <v>350</v>
      </c>
      <c r="AF6" s="789" t="s">
        <v>69</v>
      </c>
      <c r="AG6" s="302" t="s">
        <v>349</v>
      </c>
      <c r="AH6" s="302">
        <v>22</v>
      </c>
      <c r="AI6" s="302">
        <v>18</v>
      </c>
      <c r="AJ6" s="302">
        <v>9.5</v>
      </c>
      <c r="AK6" s="306">
        <v>10</v>
      </c>
      <c r="AL6" s="310"/>
      <c r="AM6" s="310"/>
      <c r="AN6" s="302"/>
      <c r="AO6" s="310"/>
      <c r="AP6" s="304">
        <v>59.5</v>
      </c>
    </row>
    <row r="7" spans="1:43" s="195" customFormat="1" ht="10.5" customHeight="1">
      <c r="A7" s="202">
        <v>3</v>
      </c>
      <c r="B7" s="658" t="s">
        <v>243</v>
      </c>
      <c r="C7" s="658" t="s">
        <v>64</v>
      </c>
      <c r="D7" s="302" t="s">
        <v>75</v>
      </c>
      <c r="E7" s="302">
        <v>12</v>
      </c>
      <c r="F7" s="306">
        <v>15</v>
      </c>
      <c r="G7" s="302">
        <v>16</v>
      </c>
      <c r="H7" s="310">
        <v>22</v>
      </c>
      <c r="I7" s="306"/>
      <c r="J7" s="306"/>
      <c r="K7" s="306"/>
      <c r="L7" s="306"/>
      <c r="M7" s="304">
        <v>65</v>
      </c>
      <c r="O7" s="202">
        <v>3</v>
      </c>
      <c r="P7" s="690" t="s">
        <v>409</v>
      </c>
      <c r="Q7" s="1009" t="s">
        <v>410</v>
      </c>
      <c r="R7" s="302" t="s">
        <v>349</v>
      </c>
      <c r="S7" s="302">
        <v>26</v>
      </c>
      <c r="T7" s="306">
        <v>27</v>
      </c>
      <c r="U7" s="306">
        <v>29</v>
      </c>
      <c r="V7" s="306">
        <v>36.5</v>
      </c>
      <c r="W7" s="306"/>
      <c r="X7" s="306"/>
      <c r="Y7" s="306"/>
      <c r="Z7" s="306"/>
      <c r="AA7" s="304">
        <f t="shared" si="0"/>
        <v>118.5</v>
      </c>
      <c r="AB7" s="405">
        <v>14.8125</v>
      </c>
      <c r="AD7" s="117">
        <v>3</v>
      </c>
      <c r="AE7" s="699" t="s">
        <v>327</v>
      </c>
      <c r="AF7" s="1012" t="s">
        <v>27</v>
      </c>
      <c r="AG7" s="302" t="s">
        <v>74</v>
      </c>
      <c r="AH7" s="302">
        <v>20</v>
      </c>
      <c r="AI7" s="302">
        <v>15</v>
      </c>
      <c r="AJ7" s="302">
        <v>0</v>
      </c>
      <c r="AK7" s="306">
        <v>19</v>
      </c>
      <c r="AL7" s="302"/>
      <c r="AM7" s="302"/>
      <c r="AN7" s="306"/>
      <c r="AO7" s="302"/>
      <c r="AP7" s="304">
        <v>54</v>
      </c>
    </row>
    <row r="8" spans="1:43" s="195" customFormat="1" ht="10.5" customHeight="1">
      <c r="A8" s="206">
        <v>4</v>
      </c>
      <c r="B8" s="690" t="s">
        <v>350</v>
      </c>
      <c r="C8" s="685" t="s">
        <v>69</v>
      </c>
      <c r="D8" s="302" t="s">
        <v>349</v>
      </c>
      <c r="E8" s="302">
        <v>9</v>
      </c>
      <c r="F8" s="302">
        <v>18</v>
      </c>
      <c r="G8" s="302">
        <v>20</v>
      </c>
      <c r="H8" s="310">
        <v>14</v>
      </c>
      <c r="I8" s="310"/>
      <c r="J8" s="310"/>
      <c r="K8" s="302"/>
      <c r="L8" s="310"/>
      <c r="M8" s="304">
        <v>61</v>
      </c>
      <c r="O8" s="209">
        <v>4</v>
      </c>
      <c r="P8" s="154" t="s">
        <v>463</v>
      </c>
      <c r="Q8" s="867" t="s">
        <v>176</v>
      </c>
      <c r="R8" s="302" t="s">
        <v>74</v>
      </c>
      <c r="S8" s="307">
        <v>0</v>
      </c>
      <c r="T8" s="306">
        <v>18.5</v>
      </c>
      <c r="U8" s="302">
        <v>26.5</v>
      </c>
      <c r="V8" s="302">
        <v>39.5</v>
      </c>
      <c r="W8" s="302"/>
      <c r="X8" s="306"/>
      <c r="Y8" s="302"/>
      <c r="Z8" s="306"/>
      <c r="AA8" s="304">
        <f t="shared" si="0"/>
        <v>84.5</v>
      </c>
      <c r="AB8" s="405">
        <v>12.071428571428571</v>
      </c>
      <c r="AD8" s="119">
        <v>4</v>
      </c>
      <c r="AE8" s="659" t="s">
        <v>197</v>
      </c>
      <c r="AF8" s="894" t="s">
        <v>453</v>
      </c>
      <c r="AG8" s="302" t="s">
        <v>50</v>
      </c>
      <c r="AH8" s="307">
        <v>24</v>
      </c>
      <c r="AI8" s="307">
        <v>0</v>
      </c>
      <c r="AJ8" s="302">
        <v>0</v>
      </c>
      <c r="AK8" s="306">
        <v>24</v>
      </c>
      <c r="AL8" s="302"/>
      <c r="AM8" s="302"/>
      <c r="AN8" s="302"/>
      <c r="AO8" s="302"/>
      <c r="AP8" s="304">
        <v>48</v>
      </c>
    </row>
    <row r="9" spans="1:43" s="195" customFormat="1" ht="10.5" customHeight="1">
      <c r="A9" s="206">
        <v>5</v>
      </c>
      <c r="B9" s="677" t="s">
        <v>253</v>
      </c>
      <c r="C9" s="667" t="s">
        <v>254</v>
      </c>
      <c r="D9" s="302" t="s">
        <v>34</v>
      </c>
      <c r="E9" s="302">
        <v>15</v>
      </c>
      <c r="F9" s="306">
        <v>7</v>
      </c>
      <c r="G9" s="306">
        <v>7</v>
      </c>
      <c r="H9" s="306">
        <v>18</v>
      </c>
      <c r="I9" s="306"/>
      <c r="J9" s="306"/>
      <c r="K9" s="306"/>
      <c r="L9" s="306"/>
      <c r="M9" s="304">
        <v>47</v>
      </c>
      <c r="O9" s="209">
        <v>5</v>
      </c>
      <c r="P9" s="155" t="s">
        <v>437</v>
      </c>
      <c r="Q9" s="869" t="s">
        <v>61</v>
      </c>
      <c r="R9" s="302" t="s">
        <v>34</v>
      </c>
      <c r="S9" s="302">
        <v>0</v>
      </c>
      <c r="T9" s="306">
        <v>0</v>
      </c>
      <c r="U9" s="306">
        <v>26.5</v>
      </c>
      <c r="V9" s="306">
        <v>39</v>
      </c>
      <c r="W9" s="306"/>
      <c r="X9" s="306"/>
      <c r="Y9" s="306"/>
      <c r="Z9" s="306"/>
      <c r="AA9" s="304">
        <f t="shared" si="0"/>
        <v>65.5</v>
      </c>
      <c r="AB9" s="405">
        <v>10.916666666666666</v>
      </c>
      <c r="AD9" s="119">
        <v>5</v>
      </c>
      <c r="AE9" s="677" t="s">
        <v>253</v>
      </c>
      <c r="AF9" s="865" t="s">
        <v>254</v>
      </c>
      <c r="AG9" s="302" t="s">
        <v>34</v>
      </c>
      <c r="AH9" s="302">
        <v>4</v>
      </c>
      <c r="AI9" s="306">
        <v>9</v>
      </c>
      <c r="AJ9" s="306">
        <v>13.5</v>
      </c>
      <c r="AK9" s="306">
        <v>18.5</v>
      </c>
      <c r="AL9" s="306"/>
      <c r="AM9" s="306"/>
      <c r="AN9" s="306"/>
      <c r="AO9" s="306"/>
      <c r="AP9" s="304">
        <v>45</v>
      </c>
    </row>
    <row r="10" spans="1:43" s="195" customFormat="1" ht="10.5" customHeight="1">
      <c r="A10" s="206">
        <v>6</v>
      </c>
      <c r="B10" s="658" t="s">
        <v>241</v>
      </c>
      <c r="C10" s="658" t="s">
        <v>242</v>
      </c>
      <c r="D10" s="302" t="s">
        <v>75</v>
      </c>
      <c r="E10" s="302">
        <v>12</v>
      </c>
      <c r="F10" s="306">
        <v>7</v>
      </c>
      <c r="G10" s="302">
        <v>13</v>
      </c>
      <c r="H10" s="310">
        <v>10</v>
      </c>
      <c r="I10" s="306"/>
      <c r="J10" s="306"/>
      <c r="K10" s="306"/>
      <c r="L10" s="306"/>
      <c r="M10" s="304">
        <v>42</v>
      </c>
      <c r="O10" s="209">
        <v>6</v>
      </c>
      <c r="P10" s="142" t="s">
        <v>387</v>
      </c>
      <c r="Q10" s="868" t="s">
        <v>21</v>
      </c>
      <c r="R10" s="302" t="s">
        <v>98</v>
      </c>
      <c r="S10" s="302">
        <v>0</v>
      </c>
      <c r="T10" s="306">
        <v>26.5</v>
      </c>
      <c r="U10" s="306">
        <v>30</v>
      </c>
      <c r="V10" s="306">
        <v>0</v>
      </c>
      <c r="W10" s="306"/>
      <c r="X10" s="306"/>
      <c r="Y10" s="306"/>
      <c r="Z10" s="306"/>
      <c r="AA10" s="304">
        <f t="shared" si="0"/>
        <v>56.5</v>
      </c>
      <c r="AB10" s="405">
        <v>8.0714285714285712</v>
      </c>
      <c r="AD10" s="119">
        <v>6</v>
      </c>
      <c r="AE10" s="659" t="s">
        <v>471</v>
      </c>
      <c r="AF10" s="894" t="s">
        <v>457</v>
      </c>
      <c r="AG10" s="302" t="s">
        <v>50</v>
      </c>
      <c r="AH10" s="302">
        <v>5</v>
      </c>
      <c r="AI10" s="302">
        <v>5</v>
      </c>
      <c r="AJ10" s="302">
        <v>18</v>
      </c>
      <c r="AK10" s="306">
        <v>9.5</v>
      </c>
      <c r="AL10" s="308"/>
      <c r="AM10" s="308"/>
      <c r="AN10" s="302"/>
      <c r="AO10" s="308"/>
      <c r="AP10" s="304">
        <v>37.5</v>
      </c>
    </row>
    <row r="11" spans="1:43" s="195" customFormat="1" ht="10.5" customHeight="1">
      <c r="A11" s="206">
        <v>7</v>
      </c>
      <c r="B11" s="659" t="s">
        <v>197</v>
      </c>
      <c r="C11" s="660" t="s">
        <v>453</v>
      </c>
      <c r="D11" s="302" t="s">
        <v>50</v>
      </c>
      <c r="E11" s="307">
        <v>12</v>
      </c>
      <c r="F11" s="307">
        <v>0</v>
      </c>
      <c r="G11" s="306">
        <v>7</v>
      </c>
      <c r="H11" s="310">
        <v>11</v>
      </c>
      <c r="I11" s="302"/>
      <c r="J11" s="302"/>
      <c r="K11" s="302"/>
      <c r="L11" s="302"/>
      <c r="M11" s="304">
        <v>30</v>
      </c>
      <c r="O11" s="209">
        <v>7</v>
      </c>
      <c r="P11" s="669" t="s">
        <v>148</v>
      </c>
      <c r="Q11" s="865" t="s">
        <v>207</v>
      </c>
      <c r="R11" s="302" t="s">
        <v>34</v>
      </c>
      <c r="S11" s="302">
        <v>27.5</v>
      </c>
      <c r="T11" s="306">
        <v>26.5</v>
      </c>
      <c r="U11" s="302">
        <v>0</v>
      </c>
      <c r="V11" s="302">
        <v>0</v>
      </c>
      <c r="W11" s="306"/>
      <c r="X11" s="306"/>
      <c r="Y11" s="306"/>
      <c r="Z11" s="306"/>
      <c r="AA11" s="304">
        <f t="shared" si="0"/>
        <v>54</v>
      </c>
      <c r="AB11" s="405">
        <v>7.7142857142857144</v>
      </c>
      <c r="AD11" s="119">
        <v>7</v>
      </c>
      <c r="AE11" s="699" t="s">
        <v>259</v>
      </c>
      <c r="AF11" s="1012" t="s">
        <v>69</v>
      </c>
      <c r="AG11" s="302" t="s">
        <v>74</v>
      </c>
      <c r="AH11" s="302">
        <v>0</v>
      </c>
      <c r="AI11" s="302">
        <v>14</v>
      </c>
      <c r="AJ11" s="302">
        <v>12</v>
      </c>
      <c r="AK11" s="306">
        <v>10</v>
      </c>
      <c r="AL11" s="302"/>
      <c r="AM11" s="302"/>
      <c r="AN11" s="306"/>
      <c r="AO11" s="302"/>
      <c r="AP11" s="304">
        <v>36</v>
      </c>
    </row>
    <row r="12" spans="1:43" s="195" customFormat="1" ht="10.5" customHeight="1">
      <c r="A12" s="206">
        <v>8</v>
      </c>
      <c r="B12" s="659" t="s">
        <v>261</v>
      </c>
      <c r="C12" s="992" t="s">
        <v>442</v>
      </c>
      <c r="D12" s="302" t="s">
        <v>50</v>
      </c>
      <c r="E12" s="302">
        <v>5</v>
      </c>
      <c r="F12" s="302">
        <v>5</v>
      </c>
      <c r="G12" s="302">
        <v>2</v>
      </c>
      <c r="H12" s="310">
        <v>12</v>
      </c>
      <c r="I12" s="302"/>
      <c r="J12" s="302"/>
      <c r="K12" s="302"/>
      <c r="L12" s="302"/>
      <c r="M12" s="304">
        <v>24</v>
      </c>
      <c r="O12" s="209">
        <v>8</v>
      </c>
      <c r="P12" s="699" t="s">
        <v>462</v>
      </c>
      <c r="Q12" s="864" t="s">
        <v>404</v>
      </c>
      <c r="R12" s="302" t="s">
        <v>74</v>
      </c>
      <c r="S12" s="302">
        <v>31</v>
      </c>
      <c r="T12" s="306">
        <v>10</v>
      </c>
      <c r="U12" s="306">
        <v>0</v>
      </c>
      <c r="V12" s="306">
        <v>0</v>
      </c>
      <c r="W12" s="306"/>
      <c r="X12" s="306"/>
      <c r="Y12" s="306"/>
      <c r="Z12" s="306"/>
      <c r="AA12" s="304">
        <f t="shared" si="0"/>
        <v>41</v>
      </c>
      <c r="AB12" s="405">
        <v>5.8571428571428568</v>
      </c>
      <c r="AD12" s="119">
        <v>7</v>
      </c>
      <c r="AE12" s="658" t="s">
        <v>243</v>
      </c>
      <c r="AF12" s="1075" t="s">
        <v>64</v>
      </c>
      <c r="AG12" s="302" t="s">
        <v>75</v>
      </c>
      <c r="AH12" s="302">
        <v>10</v>
      </c>
      <c r="AI12" s="306">
        <v>10</v>
      </c>
      <c r="AJ12" s="302">
        <v>9</v>
      </c>
      <c r="AK12" s="306">
        <v>7</v>
      </c>
      <c r="AL12" s="306"/>
      <c r="AM12" s="306"/>
      <c r="AN12" s="306"/>
      <c r="AO12" s="306"/>
      <c r="AP12" s="304">
        <v>36</v>
      </c>
    </row>
    <row r="13" spans="1:43" s="195" customFormat="1" ht="10.5" customHeight="1">
      <c r="A13" s="206">
        <v>9</v>
      </c>
      <c r="B13" s="660" t="s">
        <v>252</v>
      </c>
      <c r="C13" s="664" t="s">
        <v>64</v>
      </c>
      <c r="D13" s="302" t="s">
        <v>34</v>
      </c>
      <c r="E13" s="302">
        <v>6</v>
      </c>
      <c r="F13" s="306">
        <v>7</v>
      </c>
      <c r="G13" s="302">
        <v>3</v>
      </c>
      <c r="H13" s="302">
        <v>6</v>
      </c>
      <c r="I13" s="306"/>
      <c r="J13" s="306"/>
      <c r="K13" s="306"/>
      <c r="L13" s="306"/>
      <c r="M13" s="304">
        <v>22</v>
      </c>
      <c r="O13" s="209">
        <v>9</v>
      </c>
      <c r="P13" s="673" t="s">
        <v>250</v>
      </c>
      <c r="Q13" s="866" t="s">
        <v>149</v>
      </c>
      <c r="R13" s="302" t="s">
        <v>98</v>
      </c>
      <c r="S13" s="302">
        <v>26</v>
      </c>
      <c r="T13" s="306">
        <v>0</v>
      </c>
      <c r="U13" s="306">
        <v>0</v>
      </c>
      <c r="V13" s="306">
        <v>0</v>
      </c>
      <c r="W13" s="306"/>
      <c r="X13" s="306"/>
      <c r="Y13" s="306"/>
      <c r="Z13" s="306"/>
      <c r="AA13" s="304">
        <f t="shared" si="0"/>
        <v>26</v>
      </c>
      <c r="AB13" s="405">
        <v>4.333333333333333</v>
      </c>
      <c r="AD13" s="119">
        <v>9</v>
      </c>
      <c r="AE13" s="658" t="s">
        <v>241</v>
      </c>
      <c r="AF13" s="657" t="s">
        <v>242</v>
      </c>
      <c r="AG13" s="302" t="s">
        <v>75</v>
      </c>
      <c r="AH13" s="302">
        <v>13</v>
      </c>
      <c r="AI13" s="306">
        <v>4</v>
      </c>
      <c r="AJ13" s="302">
        <v>5</v>
      </c>
      <c r="AK13" s="306">
        <v>4.5</v>
      </c>
      <c r="AL13" s="306"/>
      <c r="AM13" s="306"/>
      <c r="AN13" s="306"/>
      <c r="AO13" s="306"/>
      <c r="AP13" s="304">
        <v>26.5</v>
      </c>
    </row>
    <row r="14" spans="1:43" s="195" customFormat="1" ht="10.5" customHeight="1">
      <c r="A14" s="206">
        <v>10</v>
      </c>
      <c r="B14" s="666" t="s">
        <v>255</v>
      </c>
      <c r="C14" s="667" t="s">
        <v>256</v>
      </c>
      <c r="D14" s="302" t="s">
        <v>34</v>
      </c>
      <c r="E14" s="302">
        <v>7</v>
      </c>
      <c r="F14" s="306">
        <v>4</v>
      </c>
      <c r="G14" s="302">
        <v>8</v>
      </c>
      <c r="H14" s="302">
        <v>0</v>
      </c>
      <c r="I14" s="306"/>
      <c r="J14" s="306"/>
      <c r="K14" s="306"/>
      <c r="L14" s="306"/>
      <c r="M14" s="304">
        <v>19</v>
      </c>
      <c r="N14" s="995"/>
      <c r="O14" s="1275" t="s">
        <v>677</v>
      </c>
      <c r="P14" s="1275"/>
      <c r="Q14" s="1275"/>
      <c r="R14" s="1275"/>
      <c r="S14" s="1275"/>
      <c r="T14" s="1275"/>
      <c r="U14" s="1275"/>
      <c r="V14" s="1275"/>
      <c r="W14" s="1275"/>
      <c r="X14" s="1275"/>
      <c r="Y14" s="1275"/>
      <c r="Z14" s="1275"/>
      <c r="AA14" s="1275"/>
      <c r="AD14" s="119">
        <v>10</v>
      </c>
      <c r="AE14" s="690" t="s">
        <v>350</v>
      </c>
      <c r="AF14" s="1016" t="s">
        <v>27</v>
      </c>
      <c r="AG14" s="302" t="s">
        <v>349</v>
      </c>
      <c r="AH14" s="302">
        <v>0</v>
      </c>
      <c r="AI14" s="302">
        <v>9</v>
      </c>
      <c r="AJ14" s="302">
        <v>7</v>
      </c>
      <c r="AK14" s="306">
        <v>10</v>
      </c>
      <c r="AL14" s="310"/>
      <c r="AM14" s="302"/>
      <c r="AN14" s="310"/>
      <c r="AO14" s="307"/>
      <c r="AP14" s="304">
        <v>26</v>
      </c>
    </row>
    <row r="15" spans="1:43" s="195" customFormat="1" ht="10.5" customHeight="1">
      <c r="A15" s="206">
        <v>10</v>
      </c>
      <c r="B15" s="1064" t="s">
        <v>257</v>
      </c>
      <c r="C15" s="700" t="s">
        <v>81</v>
      </c>
      <c r="D15" s="302" t="s">
        <v>75</v>
      </c>
      <c r="E15" s="302">
        <v>0</v>
      </c>
      <c r="F15" s="306">
        <v>3</v>
      </c>
      <c r="G15" s="302">
        <v>7</v>
      </c>
      <c r="H15" s="310">
        <v>9</v>
      </c>
      <c r="I15" s="306"/>
      <c r="J15" s="306"/>
      <c r="K15" s="306"/>
      <c r="L15" s="306"/>
      <c r="M15" s="304">
        <v>19</v>
      </c>
      <c r="N15" s="995"/>
      <c r="O15" s="1275"/>
      <c r="P15" s="1275"/>
      <c r="Q15" s="1275"/>
      <c r="R15" s="1275"/>
      <c r="S15" s="1275"/>
      <c r="T15" s="1275"/>
      <c r="U15" s="1275"/>
      <c r="V15" s="1275"/>
      <c r="W15" s="1275"/>
      <c r="X15" s="1275"/>
      <c r="Y15" s="1275"/>
      <c r="Z15" s="1275"/>
      <c r="AA15" s="1275"/>
      <c r="AD15" s="119">
        <v>11</v>
      </c>
      <c r="AE15" s="666" t="s">
        <v>255</v>
      </c>
      <c r="AF15" s="893" t="s">
        <v>256</v>
      </c>
      <c r="AG15" s="302" t="s">
        <v>34</v>
      </c>
      <c r="AH15" s="302">
        <v>5</v>
      </c>
      <c r="AI15" s="306">
        <v>8</v>
      </c>
      <c r="AJ15" s="302">
        <v>7.5</v>
      </c>
      <c r="AK15" s="306">
        <v>0</v>
      </c>
      <c r="AL15" s="306"/>
      <c r="AM15" s="306"/>
      <c r="AN15" s="306"/>
      <c r="AO15" s="306"/>
      <c r="AP15" s="304">
        <v>20.5</v>
      </c>
    </row>
    <row r="16" spans="1:43" s="195" customFormat="1" ht="10.5" customHeight="1">
      <c r="A16" s="206">
        <v>12</v>
      </c>
      <c r="B16" s="1058" t="s">
        <v>440</v>
      </c>
      <c r="C16" s="1069" t="s">
        <v>439</v>
      </c>
      <c r="D16" s="302" t="s">
        <v>34</v>
      </c>
      <c r="E16" s="302">
        <v>6</v>
      </c>
      <c r="F16" s="306">
        <v>5</v>
      </c>
      <c r="G16" s="302">
        <v>1</v>
      </c>
      <c r="H16" s="302">
        <v>5</v>
      </c>
      <c r="I16" s="306"/>
      <c r="J16" s="306"/>
      <c r="K16" s="306"/>
      <c r="L16" s="306"/>
      <c r="M16" s="304">
        <v>17</v>
      </c>
      <c r="O16" s="897">
        <v>34</v>
      </c>
      <c r="P16" s="1053" t="s">
        <v>437</v>
      </c>
      <c r="Q16" s="667" t="s">
        <v>61</v>
      </c>
      <c r="R16" s="302" t="s">
        <v>34</v>
      </c>
      <c r="S16" s="302">
        <v>0</v>
      </c>
      <c r="T16" s="306">
        <v>1</v>
      </c>
      <c r="U16" s="306">
        <v>0</v>
      </c>
      <c r="V16" s="306">
        <v>0</v>
      </c>
      <c r="W16" s="306"/>
      <c r="X16" s="306"/>
      <c r="Y16" s="306"/>
      <c r="Z16" s="306"/>
      <c r="AA16" s="304">
        <v>1</v>
      </c>
      <c r="AD16" s="119">
        <v>12</v>
      </c>
      <c r="AE16" s="669" t="s">
        <v>440</v>
      </c>
      <c r="AF16" s="893" t="s">
        <v>439</v>
      </c>
      <c r="AG16" s="302" t="s">
        <v>34</v>
      </c>
      <c r="AH16" s="302">
        <v>5</v>
      </c>
      <c r="AI16" s="306">
        <v>10</v>
      </c>
      <c r="AJ16" s="302">
        <v>0</v>
      </c>
      <c r="AK16" s="306">
        <v>4.5</v>
      </c>
      <c r="AL16" s="306"/>
      <c r="AM16" s="306"/>
      <c r="AN16" s="306"/>
      <c r="AO16" s="306"/>
      <c r="AP16" s="304">
        <v>19.5</v>
      </c>
    </row>
    <row r="17" spans="1:42" s="195" customFormat="1" ht="10.5" customHeight="1">
      <c r="A17" s="206">
        <v>13</v>
      </c>
      <c r="B17" s="679" t="s">
        <v>466</v>
      </c>
      <c r="C17" s="680" t="s">
        <v>153</v>
      </c>
      <c r="D17" s="302" t="s">
        <v>74</v>
      </c>
      <c r="E17" s="308">
        <v>5</v>
      </c>
      <c r="F17" s="308">
        <v>2</v>
      </c>
      <c r="G17" s="306">
        <v>1</v>
      </c>
      <c r="H17" s="310">
        <v>4</v>
      </c>
      <c r="I17" s="308"/>
      <c r="J17" s="308"/>
      <c r="K17" s="306"/>
      <c r="L17" s="308"/>
      <c r="M17" s="304">
        <v>12</v>
      </c>
      <c r="O17" s="897">
        <v>34</v>
      </c>
      <c r="P17" s="1063" t="s">
        <v>462</v>
      </c>
      <c r="Q17" s="698" t="s">
        <v>404</v>
      </c>
      <c r="R17" s="302" t="s">
        <v>74</v>
      </c>
      <c r="S17" s="302">
        <v>0</v>
      </c>
      <c r="T17" s="302">
        <v>0</v>
      </c>
      <c r="U17" s="306">
        <v>1</v>
      </c>
      <c r="V17" s="310">
        <v>0</v>
      </c>
      <c r="W17" s="302"/>
      <c r="X17" s="302"/>
      <c r="Y17" s="306"/>
      <c r="Z17" s="302"/>
      <c r="AA17" s="304">
        <v>1</v>
      </c>
      <c r="AD17" s="119">
        <v>13</v>
      </c>
      <c r="AE17" s="699" t="s">
        <v>466</v>
      </c>
      <c r="AF17" s="873" t="s">
        <v>153</v>
      </c>
      <c r="AG17" s="302" t="s">
        <v>74</v>
      </c>
      <c r="AH17" s="308">
        <v>0</v>
      </c>
      <c r="AI17" s="308">
        <v>0</v>
      </c>
      <c r="AJ17" s="308">
        <v>12.5</v>
      </c>
      <c r="AK17" s="306">
        <v>5</v>
      </c>
      <c r="AL17" s="308"/>
      <c r="AM17" s="308"/>
      <c r="AN17" s="306"/>
      <c r="AO17" s="308"/>
      <c r="AP17" s="304">
        <v>17.5</v>
      </c>
    </row>
    <row r="18" spans="1:42" s="195" customFormat="1" ht="10.5" customHeight="1">
      <c r="A18" s="206">
        <v>14</v>
      </c>
      <c r="B18" s="700" t="s">
        <v>246</v>
      </c>
      <c r="C18" s="700" t="s">
        <v>69</v>
      </c>
      <c r="D18" s="302" t="s">
        <v>75</v>
      </c>
      <c r="E18" s="302">
        <v>0</v>
      </c>
      <c r="F18" s="306">
        <v>11</v>
      </c>
      <c r="G18" s="306">
        <v>0</v>
      </c>
      <c r="H18" s="310">
        <v>0</v>
      </c>
      <c r="I18" s="306"/>
      <c r="J18" s="306"/>
      <c r="K18" s="306"/>
      <c r="L18" s="306"/>
      <c r="M18" s="304">
        <v>11</v>
      </c>
      <c r="O18" s="897">
        <v>34</v>
      </c>
      <c r="P18" s="1066" t="s">
        <v>463</v>
      </c>
      <c r="Q18" s="698" t="s">
        <v>176</v>
      </c>
      <c r="R18" s="302" t="s">
        <v>74</v>
      </c>
      <c r="S18" s="308">
        <v>0</v>
      </c>
      <c r="T18" s="308">
        <v>1</v>
      </c>
      <c r="U18" s="306">
        <v>0</v>
      </c>
      <c r="V18" s="310">
        <v>0</v>
      </c>
      <c r="W18" s="308"/>
      <c r="X18" s="308"/>
      <c r="Y18" s="306"/>
      <c r="Z18" s="308"/>
      <c r="AA18" s="304">
        <v>1</v>
      </c>
      <c r="AD18" s="119">
        <v>14</v>
      </c>
      <c r="AE18" s="660" t="s">
        <v>252</v>
      </c>
      <c r="AF18" s="1015" t="s">
        <v>64</v>
      </c>
      <c r="AG18" s="302" t="s">
        <v>34</v>
      </c>
      <c r="AH18" s="302">
        <v>15</v>
      </c>
      <c r="AI18" s="306">
        <v>0</v>
      </c>
      <c r="AJ18" s="302">
        <v>0</v>
      </c>
      <c r="AK18" s="306">
        <v>0</v>
      </c>
      <c r="AL18" s="306"/>
      <c r="AM18" s="306"/>
      <c r="AN18" s="306"/>
      <c r="AO18" s="306"/>
      <c r="AP18" s="304">
        <v>15</v>
      </c>
    </row>
    <row r="19" spans="1:42" s="195" customFormat="1" ht="10.5" customHeight="1">
      <c r="A19" s="206">
        <v>14</v>
      </c>
      <c r="B19" s="697" t="s">
        <v>451</v>
      </c>
      <c r="C19" s="697" t="s">
        <v>392</v>
      </c>
      <c r="D19" s="302" t="s">
        <v>349</v>
      </c>
      <c r="E19" s="119">
        <v>3</v>
      </c>
      <c r="F19" s="119">
        <v>4</v>
      </c>
      <c r="G19" s="302">
        <v>0</v>
      </c>
      <c r="H19" s="310">
        <v>4</v>
      </c>
      <c r="I19" s="119"/>
      <c r="J19" s="310"/>
      <c r="K19" s="302"/>
      <c r="L19" s="310"/>
      <c r="M19" s="304">
        <v>11</v>
      </c>
      <c r="O19" s="897">
        <v>34</v>
      </c>
      <c r="P19" s="1062" t="s">
        <v>379</v>
      </c>
      <c r="Q19" s="699" t="s">
        <v>42</v>
      </c>
      <c r="R19" s="302" t="s">
        <v>74</v>
      </c>
      <c r="S19" s="307">
        <v>0</v>
      </c>
      <c r="T19" s="307">
        <v>0</v>
      </c>
      <c r="U19" s="302">
        <v>0</v>
      </c>
      <c r="V19" s="310">
        <v>1</v>
      </c>
      <c r="W19" s="302"/>
      <c r="X19" s="302"/>
      <c r="Y19" s="306"/>
      <c r="Z19" s="302"/>
      <c r="AA19" s="304">
        <v>1</v>
      </c>
      <c r="AD19" s="119">
        <v>14</v>
      </c>
      <c r="AE19" s="690" t="s">
        <v>352</v>
      </c>
      <c r="AF19" s="1013" t="s">
        <v>351</v>
      </c>
      <c r="AG19" s="302" t="s">
        <v>349</v>
      </c>
      <c r="AH19" s="307">
        <v>0</v>
      </c>
      <c r="AI19" s="307">
        <v>0</v>
      </c>
      <c r="AJ19" s="302">
        <v>10</v>
      </c>
      <c r="AK19" s="306">
        <v>5</v>
      </c>
      <c r="AL19" s="302"/>
      <c r="AM19" s="302"/>
      <c r="AN19" s="302"/>
      <c r="AO19" s="302"/>
      <c r="AP19" s="304">
        <v>15</v>
      </c>
    </row>
    <row r="20" spans="1:42" s="195" customFormat="1" ht="10.5" customHeight="1">
      <c r="A20" s="206">
        <v>16</v>
      </c>
      <c r="B20" s="679" t="s">
        <v>259</v>
      </c>
      <c r="C20" s="679" t="s">
        <v>69</v>
      </c>
      <c r="D20" s="302" t="s">
        <v>74</v>
      </c>
      <c r="E20" s="302">
        <v>1</v>
      </c>
      <c r="F20" s="302">
        <v>4</v>
      </c>
      <c r="G20" s="302">
        <v>2</v>
      </c>
      <c r="H20" s="310">
        <v>3</v>
      </c>
      <c r="I20" s="302"/>
      <c r="J20" s="302"/>
      <c r="K20" s="306"/>
      <c r="L20" s="302"/>
      <c r="M20" s="304">
        <v>10</v>
      </c>
      <c r="O20" s="897">
        <v>34</v>
      </c>
      <c r="P20" s="1056" t="s">
        <v>797</v>
      </c>
      <c r="Q20" s="154" t="s">
        <v>27</v>
      </c>
      <c r="R20" s="302" t="s">
        <v>74</v>
      </c>
      <c r="S20" s="308">
        <v>0</v>
      </c>
      <c r="T20" s="302">
        <v>0</v>
      </c>
      <c r="U20" s="302">
        <v>0</v>
      </c>
      <c r="V20" s="310">
        <v>1</v>
      </c>
      <c r="W20" s="308"/>
      <c r="X20" s="308"/>
      <c r="Y20" s="308"/>
      <c r="Z20" s="308"/>
      <c r="AA20" s="304">
        <v>1</v>
      </c>
      <c r="AD20" s="119">
        <v>16</v>
      </c>
      <c r="AE20" s="673" t="s">
        <v>194</v>
      </c>
      <c r="AF20" s="896" t="s">
        <v>21</v>
      </c>
      <c r="AG20" s="302" t="s">
        <v>98</v>
      </c>
      <c r="AH20" s="307">
        <v>9</v>
      </c>
      <c r="AI20" s="307">
        <v>5</v>
      </c>
      <c r="AJ20" s="302">
        <v>0</v>
      </c>
      <c r="AK20" s="306">
        <v>0</v>
      </c>
      <c r="AL20" s="302"/>
      <c r="AM20" s="302"/>
      <c r="AN20" s="302"/>
      <c r="AO20" s="302"/>
      <c r="AP20" s="304">
        <v>14</v>
      </c>
    </row>
    <row r="21" spans="1:42" s="195" customFormat="1" ht="10.5" customHeight="1">
      <c r="A21" s="206">
        <v>16</v>
      </c>
      <c r="B21" s="679" t="s">
        <v>465</v>
      </c>
      <c r="C21" s="679" t="s">
        <v>449</v>
      </c>
      <c r="D21" s="302" t="s">
        <v>74</v>
      </c>
      <c r="E21" s="307">
        <v>5</v>
      </c>
      <c r="F21" s="307">
        <v>1</v>
      </c>
      <c r="G21" s="302">
        <v>4</v>
      </c>
      <c r="H21" s="310">
        <v>0</v>
      </c>
      <c r="I21" s="302"/>
      <c r="J21" s="302"/>
      <c r="K21" s="306"/>
      <c r="L21" s="302"/>
      <c r="M21" s="304">
        <v>10</v>
      </c>
      <c r="O21" s="897">
        <v>34</v>
      </c>
      <c r="P21" s="1060" t="s">
        <v>396</v>
      </c>
      <c r="Q21" s="673" t="s">
        <v>395</v>
      </c>
      <c r="R21" s="302" t="s">
        <v>98</v>
      </c>
      <c r="S21" s="302">
        <v>0</v>
      </c>
      <c r="T21" s="302">
        <v>0</v>
      </c>
      <c r="U21" s="306">
        <v>1</v>
      </c>
      <c r="V21" s="310">
        <v>0</v>
      </c>
      <c r="W21" s="302"/>
      <c r="X21" s="302"/>
      <c r="Y21" s="302"/>
      <c r="Z21" s="302"/>
      <c r="AA21" s="304">
        <v>1</v>
      </c>
      <c r="AD21" s="119">
        <v>17</v>
      </c>
      <c r="AE21" s="658" t="s">
        <v>257</v>
      </c>
      <c r="AF21" s="1014" t="s">
        <v>81</v>
      </c>
      <c r="AG21" s="302" t="s">
        <v>75</v>
      </c>
      <c r="AH21" s="302">
        <v>0</v>
      </c>
      <c r="AI21" s="306">
        <v>0</v>
      </c>
      <c r="AJ21" s="302">
        <v>4</v>
      </c>
      <c r="AK21" s="306">
        <v>9.5</v>
      </c>
      <c r="AL21" s="306"/>
      <c r="AM21" s="306"/>
      <c r="AN21" s="306"/>
      <c r="AO21" s="306"/>
      <c r="AP21" s="304">
        <v>13.5</v>
      </c>
    </row>
    <row r="22" spans="1:42" s="195" customFormat="1" ht="10.5" customHeight="1">
      <c r="A22" s="206">
        <v>18</v>
      </c>
      <c r="B22" s="1067" t="s">
        <v>64</v>
      </c>
      <c r="C22" s="1073" t="s">
        <v>107</v>
      </c>
      <c r="D22" s="302" t="s">
        <v>349</v>
      </c>
      <c r="E22" s="302">
        <v>1</v>
      </c>
      <c r="F22" s="302">
        <v>0</v>
      </c>
      <c r="G22" s="302">
        <v>0</v>
      </c>
      <c r="H22" s="310">
        <v>6</v>
      </c>
      <c r="I22" s="310"/>
      <c r="J22" s="302"/>
      <c r="K22" s="310"/>
      <c r="L22" s="302"/>
      <c r="M22" s="304">
        <v>7</v>
      </c>
      <c r="O22" s="897">
        <v>34</v>
      </c>
      <c r="P22" s="1057" t="s">
        <v>447</v>
      </c>
      <c r="Q22" s="672" t="s">
        <v>448</v>
      </c>
      <c r="R22" s="302" t="s">
        <v>75</v>
      </c>
      <c r="S22" s="302">
        <v>0</v>
      </c>
      <c r="T22" s="306">
        <v>0</v>
      </c>
      <c r="U22" s="306">
        <v>0</v>
      </c>
      <c r="V22" s="310">
        <v>1</v>
      </c>
      <c r="W22" s="306"/>
      <c r="X22" s="306"/>
      <c r="Y22" s="306"/>
      <c r="Z22" s="306"/>
      <c r="AA22" s="304">
        <v>1</v>
      </c>
      <c r="AD22" s="119">
        <v>17</v>
      </c>
      <c r="AE22" s="672" t="s">
        <v>447</v>
      </c>
      <c r="AF22" s="1074" t="s">
        <v>448</v>
      </c>
      <c r="AG22" s="302" t="s">
        <v>75</v>
      </c>
      <c r="AH22" s="302">
        <v>0</v>
      </c>
      <c r="AI22" s="306">
        <v>4</v>
      </c>
      <c r="AJ22" s="302">
        <v>0</v>
      </c>
      <c r="AK22" s="306">
        <v>9.5</v>
      </c>
      <c r="AL22" s="306"/>
      <c r="AM22" s="306"/>
      <c r="AN22" s="306"/>
      <c r="AO22" s="306"/>
      <c r="AP22" s="304">
        <v>13.5</v>
      </c>
    </row>
    <row r="23" spans="1:42" s="195" customFormat="1" ht="10.5" customHeight="1">
      <c r="A23" s="206">
        <v>18</v>
      </c>
      <c r="B23" s="697" t="s">
        <v>352</v>
      </c>
      <c r="C23" s="1019" t="s">
        <v>351</v>
      </c>
      <c r="D23" s="302" t="s">
        <v>349</v>
      </c>
      <c r="E23" s="307">
        <v>1</v>
      </c>
      <c r="F23" s="307">
        <v>0</v>
      </c>
      <c r="G23" s="306">
        <v>4</v>
      </c>
      <c r="H23" s="310">
        <v>2</v>
      </c>
      <c r="I23" s="302"/>
      <c r="J23" s="302"/>
      <c r="K23" s="302"/>
      <c r="L23" s="302"/>
      <c r="M23" s="304">
        <v>7</v>
      </c>
      <c r="O23" s="897">
        <v>34</v>
      </c>
      <c r="P23" s="1059" t="s">
        <v>444</v>
      </c>
      <c r="Q23" s="663" t="s">
        <v>392</v>
      </c>
      <c r="R23" s="302" t="s">
        <v>349</v>
      </c>
      <c r="S23" s="119">
        <v>0</v>
      </c>
      <c r="T23" s="119">
        <v>1</v>
      </c>
      <c r="U23" s="302">
        <v>0</v>
      </c>
      <c r="V23" s="310">
        <v>0</v>
      </c>
      <c r="W23" s="119"/>
      <c r="X23" s="119"/>
      <c r="Y23" s="302"/>
      <c r="Z23" s="119"/>
      <c r="AA23" s="304">
        <v>1</v>
      </c>
      <c r="AD23" s="119">
        <v>19</v>
      </c>
      <c r="AE23" s="669" t="s">
        <v>148</v>
      </c>
      <c r="AF23" s="893" t="s">
        <v>207</v>
      </c>
      <c r="AG23" s="302" t="s">
        <v>34</v>
      </c>
      <c r="AH23" s="302">
        <v>0</v>
      </c>
      <c r="AI23" s="306">
        <v>0</v>
      </c>
      <c r="AJ23" s="302">
        <v>0</v>
      </c>
      <c r="AK23" s="306">
        <v>9.5</v>
      </c>
      <c r="AL23" s="306"/>
      <c r="AM23" s="306"/>
      <c r="AN23" s="306"/>
      <c r="AO23" s="306"/>
      <c r="AP23" s="304">
        <v>9.5</v>
      </c>
    </row>
    <row r="24" spans="1:42" s="195" customFormat="1" ht="10.5" customHeight="1">
      <c r="A24" s="206">
        <v>20</v>
      </c>
      <c r="B24" s="701" t="s">
        <v>204</v>
      </c>
      <c r="C24" s="1065" t="s">
        <v>113</v>
      </c>
      <c r="D24" s="302" t="s">
        <v>50</v>
      </c>
      <c r="E24" s="308">
        <v>0</v>
      </c>
      <c r="F24" s="302">
        <v>3</v>
      </c>
      <c r="G24" s="306">
        <v>0</v>
      </c>
      <c r="H24" s="310">
        <v>3</v>
      </c>
      <c r="I24" s="308"/>
      <c r="J24" s="308"/>
      <c r="K24" s="302"/>
      <c r="L24" s="308"/>
      <c r="M24" s="304">
        <v>6</v>
      </c>
      <c r="O24" s="897">
        <v>34</v>
      </c>
      <c r="P24" s="1061" t="s">
        <v>409</v>
      </c>
      <c r="Q24" s="690" t="s">
        <v>410</v>
      </c>
      <c r="R24" s="302" t="s">
        <v>349</v>
      </c>
      <c r="S24" s="307">
        <v>0</v>
      </c>
      <c r="T24" s="307">
        <v>0</v>
      </c>
      <c r="U24" s="302">
        <v>1</v>
      </c>
      <c r="V24" s="310">
        <v>0</v>
      </c>
      <c r="W24" s="310"/>
      <c r="X24" s="307"/>
      <c r="Y24" s="302"/>
      <c r="Z24" s="307"/>
      <c r="AA24" s="304">
        <v>1</v>
      </c>
      <c r="AD24" s="119">
        <v>20</v>
      </c>
      <c r="AE24" s="700" t="s">
        <v>246</v>
      </c>
      <c r="AF24" s="704" t="s">
        <v>69</v>
      </c>
      <c r="AG24" s="302" t="s">
        <v>75</v>
      </c>
      <c r="AH24" s="302">
        <v>0</v>
      </c>
      <c r="AI24" s="306">
        <v>9</v>
      </c>
      <c r="AJ24" s="302">
        <v>0</v>
      </c>
      <c r="AK24" s="306">
        <v>0</v>
      </c>
      <c r="AL24" s="306"/>
      <c r="AM24" s="306"/>
      <c r="AN24" s="306"/>
      <c r="AO24" s="306"/>
      <c r="AP24" s="304">
        <v>9</v>
      </c>
    </row>
    <row r="25" spans="1:42" s="195" customFormat="1" ht="10.15" customHeight="1">
      <c r="A25" s="206">
        <v>21</v>
      </c>
      <c r="B25" s="703" t="s">
        <v>651</v>
      </c>
      <c r="C25" s="1069" t="s">
        <v>212</v>
      </c>
      <c r="D25" s="302" t="s">
        <v>34</v>
      </c>
      <c r="E25" s="302">
        <v>0</v>
      </c>
      <c r="F25" s="306">
        <v>3</v>
      </c>
      <c r="G25" s="306">
        <v>2</v>
      </c>
      <c r="H25" s="306">
        <v>0</v>
      </c>
      <c r="I25" s="306"/>
      <c r="J25" s="306"/>
      <c r="K25" s="306"/>
      <c r="L25" s="306"/>
      <c r="M25" s="304">
        <v>5</v>
      </c>
      <c r="O25" s="897">
        <v>34</v>
      </c>
      <c r="P25" s="764" t="s">
        <v>471</v>
      </c>
      <c r="Q25" s="660" t="s">
        <v>457</v>
      </c>
      <c r="R25" s="302" t="s">
        <v>50</v>
      </c>
      <c r="S25" s="302">
        <v>0</v>
      </c>
      <c r="T25" s="302">
        <v>1</v>
      </c>
      <c r="U25" s="306">
        <v>0</v>
      </c>
      <c r="V25" s="310">
        <v>0</v>
      </c>
      <c r="W25" s="308"/>
      <c r="X25" s="308"/>
      <c r="Y25" s="302"/>
      <c r="Z25" s="308"/>
      <c r="AA25" s="304">
        <v>1</v>
      </c>
      <c r="AD25" s="119">
        <v>20</v>
      </c>
      <c r="AE25" s="701" t="s">
        <v>261</v>
      </c>
      <c r="AF25" s="702" t="s">
        <v>442</v>
      </c>
      <c r="AG25" s="302" t="s">
        <v>50</v>
      </c>
      <c r="AH25" s="302">
        <v>0</v>
      </c>
      <c r="AI25" s="302">
        <v>5</v>
      </c>
      <c r="AJ25" s="302">
        <v>4</v>
      </c>
      <c r="AK25" s="306">
        <v>0</v>
      </c>
      <c r="AL25" s="302"/>
      <c r="AM25" s="302"/>
      <c r="AN25" s="302"/>
      <c r="AO25" s="302"/>
      <c r="AP25" s="304">
        <v>9</v>
      </c>
    </row>
    <row r="26" spans="1:42" s="195" customFormat="1" ht="10.15" customHeight="1">
      <c r="A26" s="206">
        <v>21</v>
      </c>
      <c r="B26" s="1010" t="s">
        <v>456</v>
      </c>
      <c r="C26" s="1010" t="s">
        <v>290</v>
      </c>
      <c r="D26" s="302" t="s">
        <v>75</v>
      </c>
      <c r="E26" s="302">
        <v>2</v>
      </c>
      <c r="F26" s="306">
        <v>0</v>
      </c>
      <c r="G26" s="302">
        <v>3</v>
      </c>
      <c r="H26" s="310">
        <v>0</v>
      </c>
      <c r="I26" s="306"/>
      <c r="J26" s="306"/>
      <c r="K26" s="306"/>
      <c r="L26" s="306"/>
      <c r="M26" s="304">
        <v>5</v>
      </c>
      <c r="O26" s="897">
        <v>34</v>
      </c>
      <c r="P26" s="659" t="s">
        <v>472</v>
      </c>
      <c r="Q26" s="660" t="s">
        <v>47</v>
      </c>
      <c r="R26" s="302" t="s">
        <v>50</v>
      </c>
      <c r="S26" s="302">
        <v>0</v>
      </c>
      <c r="T26" s="302">
        <v>0</v>
      </c>
      <c r="U26" s="302">
        <v>1</v>
      </c>
      <c r="V26" s="310">
        <v>0</v>
      </c>
      <c r="W26" s="302"/>
      <c r="X26" s="302"/>
      <c r="Y26" s="302"/>
      <c r="Z26" s="302"/>
      <c r="AA26" s="304">
        <v>1</v>
      </c>
      <c r="AD26" s="119">
        <v>20</v>
      </c>
      <c r="AE26" s="701" t="s">
        <v>204</v>
      </c>
      <c r="AF26" s="702" t="s">
        <v>113</v>
      </c>
      <c r="AG26" s="302" t="s">
        <v>50</v>
      </c>
      <c r="AH26" s="308">
        <v>0</v>
      </c>
      <c r="AI26" s="302">
        <v>9</v>
      </c>
      <c r="AJ26" s="302">
        <v>0</v>
      </c>
      <c r="AK26" s="306">
        <v>0</v>
      </c>
      <c r="AL26" s="308"/>
      <c r="AM26" s="308"/>
      <c r="AN26" s="302"/>
      <c r="AO26" s="308"/>
      <c r="AP26" s="304">
        <v>9</v>
      </c>
    </row>
    <row r="27" spans="1:42" s="195" customFormat="1" ht="10.15" customHeight="1">
      <c r="A27" s="1020">
        <v>21</v>
      </c>
      <c r="B27" s="697" t="s">
        <v>408</v>
      </c>
      <c r="C27" s="1018" t="s">
        <v>446</v>
      </c>
      <c r="D27" s="302" t="s">
        <v>349</v>
      </c>
      <c r="E27" s="302">
        <v>2</v>
      </c>
      <c r="F27" s="302">
        <v>0</v>
      </c>
      <c r="G27" s="306">
        <v>3</v>
      </c>
      <c r="H27" s="310">
        <v>0</v>
      </c>
      <c r="I27" s="302"/>
      <c r="J27" s="302"/>
      <c r="K27" s="302"/>
      <c r="L27" s="302"/>
      <c r="M27" s="304">
        <v>5</v>
      </c>
      <c r="AD27" s="119">
        <v>23</v>
      </c>
      <c r="AE27" s="701" t="s">
        <v>472</v>
      </c>
      <c r="AF27" s="702" t="s">
        <v>47</v>
      </c>
      <c r="AG27" s="302" t="s">
        <v>50</v>
      </c>
      <c r="AH27" s="302">
        <v>0</v>
      </c>
      <c r="AI27" s="302">
        <v>4</v>
      </c>
      <c r="AJ27" s="302">
        <v>0</v>
      </c>
      <c r="AK27" s="306">
        <v>4</v>
      </c>
      <c r="AL27" s="302"/>
      <c r="AM27" s="302"/>
      <c r="AN27" s="302"/>
      <c r="AO27" s="302"/>
      <c r="AP27" s="304">
        <v>8</v>
      </c>
    </row>
    <row r="28" spans="1:42" s="195" customFormat="1" ht="10.15" customHeight="1">
      <c r="A28" s="206">
        <v>24</v>
      </c>
      <c r="B28" s="1058" t="s">
        <v>148</v>
      </c>
      <c r="C28" s="1069" t="s">
        <v>207</v>
      </c>
      <c r="D28" s="302" t="s">
        <v>34</v>
      </c>
      <c r="E28" s="302">
        <v>0</v>
      </c>
      <c r="F28" s="306">
        <v>0</v>
      </c>
      <c r="G28" s="302">
        <v>2</v>
      </c>
      <c r="H28" s="302">
        <v>2</v>
      </c>
      <c r="I28" s="306"/>
      <c r="J28" s="306"/>
      <c r="K28" s="306"/>
      <c r="L28" s="306"/>
      <c r="M28" s="304">
        <v>4</v>
      </c>
      <c r="AD28" s="119">
        <v>24</v>
      </c>
      <c r="AE28" s="654" t="s">
        <v>250</v>
      </c>
      <c r="AF28" s="655" t="s">
        <v>149</v>
      </c>
      <c r="AG28" s="302" t="s">
        <v>98</v>
      </c>
      <c r="AH28" s="307">
        <v>0</v>
      </c>
      <c r="AI28" s="306">
        <v>7</v>
      </c>
      <c r="AJ28" s="306">
        <v>0</v>
      </c>
      <c r="AK28" s="306">
        <v>0</v>
      </c>
      <c r="AL28" s="306"/>
      <c r="AM28" s="306"/>
      <c r="AN28" s="306"/>
      <c r="AO28" s="306"/>
      <c r="AP28" s="304">
        <v>7</v>
      </c>
    </row>
    <row r="29" spans="1:42" s="195" customFormat="1" ht="10.15" customHeight="1">
      <c r="A29" s="897">
        <v>24</v>
      </c>
      <c r="B29" s="679" t="s">
        <v>316</v>
      </c>
      <c r="C29" s="679" t="s">
        <v>73</v>
      </c>
      <c r="D29" s="302" t="s">
        <v>74</v>
      </c>
      <c r="E29" s="302">
        <v>1</v>
      </c>
      <c r="F29" s="302">
        <v>1</v>
      </c>
      <c r="G29" s="306">
        <v>2</v>
      </c>
      <c r="H29" s="310">
        <v>0</v>
      </c>
      <c r="I29" s="302"/>
      <c r="J29" s="302"/>
      <c r="K29" s="306"/>
      <c r="L29" s="302"/>
      <c r="M29" s="304">
        <v>4</v>
      </c>
      <c r="AD29" s="119">
        <v>24</v>
      </c>
      <c r="AE29" s="701" t="s">
        <v>469</v>
      </c>
      <c r="AF29" s="702" t="s">
        <v>222</v>
      </c>
      <c r="AG29" s="302" t="s">
        <v>50</v>
      </c>
      <c r="AH29" s="307">
        <v>0</v>
      </c>
      <c r="AI29" s="307">
        <v>3</v>
      </c>
      <c r="AJ29" s="302">
        <v>4</v>
      </c>
      <c r="AK29" s="306">
        <v>0</v>
      </c>
      <c r="AL29" s="310"/>
      <c r="AM29" s="310"/>
      <c r="AN29" s="302"/>
      <c r="AO29" s="310"/>
      <c r="AP29" s="304">
        <v>7</v>
      </c>
    </row>
    <row r="30" spans="1:42" ht="10.15" customHeight="1">
      <c r="A30" s="897">
        <v>24</v>
      </c>
      <c r="B30" s="673" t="s">
        <v>262</v>
      </c>
      <c r="C30" s="673" t="s">
        <v>205</v>
      </c>
      <c r="D30" s="302" t="s">
        <v>98</v>
      </c>
      <c r="E30" s="302">
        <v>0</v>
      </c>
      <c r="F30" s="302">
        <v>2</v>
      </c>
      <c r="G30" s="302">
        <v>2</v>
      </c>
      <c r="H30" s="310">
        <v>0</v>
      </c>
      <c r="I30" s="302"/>
      <c r="J30" s="302"/>
      <c r="K30" s="306"/>
      <c r="L30" s="302"/>
      <c r="M30" s="304">
        <v>4</v>
      </c>
      <c r="N30" s="115"/>
      <c r="AB30" s="1"/>
      <c r="AD30" s="119">
        <v>26</v>
      </c>
      <c r="AE30" s="703" t="s">
        <v>347</v>
      </c>
      <c r="AF30" s="895" t="s">
        <v>348</v>
      </c>
      <c r="AG30" s="302" t="s">
        <v>34</v>
      </c>
      <c r="AH30" s="302">
        <v>0</v>
      </c>
      <c r="AI30" s="306">
        <v>0</v>
      </c>
      <c r="AJ30" s="306">
        <v>5</v>
      </c>
      <c r="AK30" s="306">
        <v>0</v>
      </c>
      <c r="AL30" s="306"/>
      <c r="AM30" s="306"/>
      <c r="AN30" s="306"/>
      <c r="AO30" s="306"/>
      <c r="AP30" s="304">
        <v>5</v>
      </c>
    </row>
    <row r="31" spans="1:42" ht="10.15" customHeight="1">
      <c r="A31" s="897">
        <v>24</v>
      </c>
      <c r="B31" s="697" t="s">
        <v>350</v>
      </c>
      <c r="C31" s="1072" t="s">
        <v>27</v>
      </c>
      <c r="D31" s="302" t="s">
        <v>349</v>
      </c>
      <c r="E31" s="302">
        <v>1</v>
      </c>
      <c r="F31" s="302">
        <v>1</v>
      </c>
      <c r="G31" s="306">
        <v>0</v>
      </c>
      <c r="H31" s="310">
        <v>2</v>
      </c>
      <c r="I31" s="310"/>
      <c r="J31" s="302"/>
      <c r="K31" s="310"/>
      <c r="L31" s="307"/>
      <c r="M31" s="304">
        <v>4</v>
      </c>
      <c r="N31" s="115"/>
      <c r="AB31" s="1"/>
      <c r="AD31" s="119">
        <v>26</v>
      </c>
      <c r="AE31" s="700" t="s">
        <v>244</v>
      </c>
      <c r="AF31" s="704" t="s">
        <v>47</v>
      </c>
      <c r="AG31" s="302" t="s">
        <v>75</v>
      </c>
      <c r="AH31" s="302">
        <v>5</v>
      </c>
      <c r="AI31" s="306">
        <v>0</v>
      </c>
      <c r="AJ31" s="302">
        <v>0</v>
      </c>
      <c r="AK31" s="306">
        <v>0</v>
      </c>
      <c r="AL31" s="306"/>
      <c r="AM31" s="306"/>
      <c r="AN31" s="306"/>
      <c r="AO31" s="306"/>
      <c r="AP31" s="304">
        <v>5</v>
      </c>
    </row>
    <row r="32" spans="1:42" ht="10.15" customHeight="1">
      <c r="A32" s="897">
        <v>28</v>
      </c>
      <c r="B32" s="1065" t="s">
        <v>652</v>
      </c>
      <c r="C32" s="1071" t="s">
        <v>107</v>
      </c>
      <c r="D32" s="302" t="s">
        <v>34</v>
      </c>
      <c r="E32" s="303">
        <v>0</v>
      </c>
      <c r="F32" s="306">
        <v>0</v>
      </c>
      <c r="G32" s="302">
        <v>0</v>
      </c>
      <c r="H32" s="302">
        <v>3</v>
      </c>
      <c r="I32" s="302"/>
      <c r="J32" s="306"/>
      <c r="K32" s="306"/>
      <c r="L32" s="306"/>
      <c r="M32" s="304">
        <v>3</v>
      </c>
      <c r="N32" s="115"/>
      <c r="AB32" s="1"/>
      <c r="AD32" s="119">
        <v>26</v>
      </c>
      <c r="AE32" s="663" t="s">
        <v>407</v>
      </c>
      <c r="AF32" s="663" t="s">
        <v>392</v>
      </c>
      <c r="AG32" s="302" t="s">
        <v>349</v>
      </c>
      <c r="AH32" s="302">
        <v>0</v>
      </c>
      <c r="AI32" s="302">
        <v>0</v>
      </c>
      <c r="AJ32" s="302">
        <v>0</v>
      </c>
      <c r="AK32" s="306">
        <v>5</v>
      </c>
      <c r="AL32" s="310"/>
      <c r="AM32" s="302"/>
      <c r="AN32" s="310"/>
      <c r="AO32" s="302"/>
      <c r="AP32" s="304">
        <v>5</v>
      </c>
    </row>
    <row r="33" spans="1:42" ht="10.15" customHeight="1">
      <c r="A33" s="897">
        <v>28</v>
      </c>
      <c r="B33" s="654" t="s">
        <v>194</v>
      </c>
      <c r="C33" s="655" t="s">
        <v>21</v>
      </c>
      <c r="D33" s="302" t="s">
        <v>98</v>
      </c>
      <c r="E33" s="307">
        <v>1</v>
      </c>
      <c r="F33" s="307">
        <v>1</v>
      </c>
      <c r="G33" s="302">
        <v>1</v>
      </c>
      <c r="H33" s="310">
        <v>0</v>
      </c>
      <c r="I33" s="302"/>
      <c r="J33" s="302"/>
      <c r="K33" s="302"/>
      <c r="L33" s="302"/>
      <c r="M33" s="304">
        <v>3</v>
      </c>
      <c r="N33" s="115"/>
      <c r="O33" s="115"/>
      <c r="AA33" s="35"/>
      <c r="AB33" s="1"/>
      <c r="AD33" s="119">
        <v>26</v>
      </c>
      <c r="AE33" s="692" t="s">
        <v>64</v>
      </c>
      <c r="AF33" s="691" t="s">
        <v>107</v>
      </c>
      <c r="AG33" s="302" t="s">
        <v>349</v>
      </c>
      <c r="AH33" s="302">
        <v>0</v>
      </c>
      <c r="AI33" s="302">
        <v>0</v>
      </c>
      <c r="AJ33" s="302">
        <v>0</v>
      </c>
      <c r="AK33" s="306">
        <v>5</v>
      </c>
      <c r="AL33" s="310"/>
      <c r="AM33" s="302"/>
      <c r="AN33" s="310"/>
      <c r="AO33" s="302"/>
      <c r="AP33" s="304">
        <v>5</v>
      </c>
    </row>
    <row r="34" spans="1:42" ht="9.75" customHeight="1">
      <c r="A34" s="897">
        <v>28</v>
      </c>
      <c r="B34" s="654" t="s">
        <v>250</v>
      </c>
      <c r="C34" s="655" t="s">
        <v>149</v>
      </c>
      <c r="D34" s="302" t="s">
        <v>98</v>
      </c>
      <c r="E34" s="307">
        <v>0</v>
      </c>
      <c r="F34" s="306">
        <v>3</v>
      </c>
      <c r="G34" s="302">
        <v>0</v>
      </c>
      <c r="H34" s="310">
        <v>0</v>
      </c>
      <c r="I34" s="306"/>
      <c r="J34" s="306"/>
      <c r="K34" s="306"/>
      <c r="L34" s="306"/>
      <c r="M34" s="304">
        <v>3</v>
      </c>
      <c r="N34" s="115"/>
      <c r="O34" s="115"/>
      <c r="AA34" s="35"/>
      <c r="AB34" s="1"/>
      <c r="AD34" s="119">
        <v>30</v>
      </c>
      <c r="AE34" s="699" t="s">
        <v>462</v>
      </c>
      <c r="AF34" s="698" t="s">
        <v>404</v>
      </c>
      <c r="AG34" s="302" t="s">
        <v>74</v>
      </c>
      <c r="AH34" s="302">
        <v>0</v>
      </c>
      <c r="AI34" s="302">
        <v>0</v>
      </c>
      <c r="AJ34" s="302">
        <v>0</v>
      </c>
      <c r="AK34" s="306">
        <v>4.5</v>
      </c>
      <c r="AL34" s="302"/>
      <c r="AM34" s="302"/>
      <c r="AN34" s="306"/>
      <c r="AO34" s="302"/>
      <c r="AP34" s="304">
        <v>4.5</v>
      </c>
    </row>
    <row r="35" spans="1:42" ht="9.75" customHeight="1">
      <c r="A35" s="897">
        <v>28</v>
      </c>
      <c r="B35" s="1018" t="s">
        <v>407</v>
      </c>
      <c r="C35" s="1070" t="s">
        <v>392</v>
      </c>
      <c r="D35" s="302" t="s">
        <v>349</v>
      </c>
      <c r="E35" s="302">
        <v>0</v>
      </c>
      <c r="F35" s="302">
        <v>0</v>
      </c>
      <c r="G35" s="302">
        <v>2</v>
      </c>
      <c r="H35" s="310">
        <v>1</v>
      </c>
      <c r="I35" s="310"/>
      <c r="J35" s="302"/>
      <c r="K35" s="310"/>
      <c r="L35" s="302"/>
      <c r="M35" s="304">
        <v>3</v>
      </c>
      <c r="N35" s="115"/>
      <c r="O35" s="115"/>
      <c r="AA35" s="35"/>
      <c r="AB35" s="1"/>
      <c r="AD35" s="119">
        <v>30</v>
      </c>
      <c r="AE35" s="699" t="s">
        <v>465</v>
      </c>
      <c r="AF35" s="699" t="s">
        <v>449</v>
      </c>
      <c r="AG35" s="302" t="s">
        <v>74</v>
      </c>
      <c r="AH35" s="307">
        <v>4.5</v>
      </c>
      <c r="AI35" s="307">
        <v>0</v>
      </c>
      <c r="AJ35" s="302">
        <v>0</v>
      </c>
      <c r="AK35" s="306">
        <v>0</v>
      </c>
      <c r="AL35" s="302"/>
      <c r="AM35" s="302"/>
      <c r="AN35" s="306"/>
      <c r="AO35" s="302"/>
      <c r="AP35" s="304">
        <v>4.5</v>
      </c>
    </row>
    <row r="36" spans="1:42" ht="9.75" customHeight="1">
      <c r="A36" s="897">
        <v>31</v>
      </c>
      <c r="B36" s="1054" t="s">
        <v>381</v>
      </c>
      <c r="C36" s="1068" t="s">
        <v>303</v>
      </c>
      <c r="D36" s="302" t="s">
        <v>34</v>
      </c>
      <c r="E36" s="302">
        <v>1</v>
      </c>
      <c r="F36" s="306">
        <v>0</v>
      </c>
      <c r="G36" s="302">
        <v>1</v>
      </c>
      <c r="H36" s="302">
        <v>0</v>
      </c>
      <c r="I36" s="302"/>
      <c r="J36" s="306"/>
      <c r="K36" s="306"/>
      <c r="L36" s="306"/>
      <c r="M36" s="304">
        <v>2</v>
      </c>
      <c r="AD36" s="119">
        <v>32</v>
      </c>
      <c r="AE36" s="666" t="s">
        <v>437</v>
      </c>
      <c r="AF36" s="667" t="s">
        <v>61</v>
      </c>
      <c r="AG36" s="302" t="s">
        <v>34</v>
      </c>
      <c r="AH36" s="302">
        <v>4</v>
      </c>
      <c r="AI36" s="306">
        <v>0</v>
      </c>
      <c r="AJ36" s="306">
        <v>0</v>
      </c>
      <c r="AK36" s="306">
        <v>0</v>
      </c>
      <c r="AL36" s="306"/>
      <c r="AM36" s="306"/>
      <c r="AN36" s="306"/>
      <c r="AO36" s="306"/>
      <c r="AP36" s="304">
        <v>4</v>
      </c>
    </row>
    <row r="37" spans="1:42" ht="9.75" customHeight="1">
      <c r="A37" s="897">
        <v>31</v>
      </c>
      <c r="B37" s="700" t="s">
        <v>244</v>
      </c>
      <c r="C37" s="704" t="s">
        <v>47</v>
      </c>
      <c r="D37" s="302" t="s">
        <v>75</v>
      </c>
      <c r="E37" s="302">
        <v>1</v>
      </c>
      <c r="F37" s="306">
        <v>1</v>
      </c>
      <c r="G37" s="302">
        <v>0</v>
      </c>
      <c r="H37" s="310">
        <v>0</v>
      </c>
      <c r="I37" s="306"/>
      <c r="J37" s="306"/>
      <c r="K37" s="306"/>
      <c r="L37" s="306"/>
      <c r="M37" s="304">
        <v>2</v>
      </c>
      <c r="AD37" s="119">
        <v>32</v>
      </c>
      <c r="AE37" s="663" t="s">
        <v>377</v>
      </c>
      <c r="AF37" s="663" t="s">
        <v>21</v>
      </c>
      <c r="AG37" s="302" t="s">
        <v>349</v>
      </c>
      <c r="AH37" s="302">
        <v>4</v>
      </c>
      <c r="AI37" s="302">
        <v>0</v>
      </c>
      <c r="AJ37" s="302">
        <v>0</v>
      </c>
      <c r="AK37" s="306">
        <v>0</v>
      </c>
      <c r="AL37" s="310"/>
      <c r="AM37" s="302"/>
      <c r="AN37" s="310"/>
      <c r="AO37" s="302"/>
      <c r="AP37" s="304">
        <v>4</v>
      </c>
    </row>
    <row r="38" spans="1:42" ht="9.75" customHeight="1">
      <c r="A38" s="897">
        <v>31</v>
      </c>
      <c r="B38" s="701" t="s">
        <v>469</v>
      </c>
      <c r="C38" s="702" t="s">
        <v>222</v>
      </c>
      <c r="D38" s="302" t="s">
        <v>50</v>
      </c>
      <c r="E38" s="307">
        <v>0</v>
      </c>
      <c r="F38" s="307">
        <v>1</v>
      </c>
      <c r="G38" s="302">
        <v>1</v>
      </c>
      <c r="H38" s="310">
        <v>0</v>
      </c>
      <c r="I38" s="310"/>
      <c r="J38" s="310"/>
      <c r="K38" s="302"/>
      <c r="L38" s="310"/>
      <c r="M38" s="304">
        <v>2</v>
      </c>
      <c r="AD38" s="119">
        <v>32</v>
      </c>
      <c r="AE38" s="690" t="s">
        <v>408</v>
      </c>
      <c r="AF38" s="663" t="s">
        <v>446</v>
      </c>
      <c r="AG38" s="302" t="s">
        <v>349</v>
      </c>
      <c r="AH38" s="302">
        <v>0</v>
      </c>
      <c r="AI38" s="302">
        <v>0</v>
      </c>
      <c r="AJ38" s="302">
        <v>0</v>
      </c>
      <c r="AK38" s="306">
        <v>4</v>
      </c>
      <c r="AL38" s="302"/>
      <c r="AM38" s="302"/>
      <c r="AN38" s="302"/>
      <c r="AO38" s="302"/>
      <c r="AP38" s="304">
        <v>4</v>
      </c>
    </row>
    <row r="39" spans="1:42" ht="9.75" customHeight="1"/>
  </sheetData>
  <sortState ref="AE5:AP59">
    <sortCondition descending="1" ref="AP59"/>
  </sortState>
  <mergeCells count="16">
    <mergeCell ref="A3:A4"/>
    <mergeCell ref="B3:B4"/>
    <mergeCell ref="C3:C4"/>
    <mergeCell ref="D3:D4"/>
    <mergeCell ref="E3:M4"/>
    <mergeCell ref="AD3:AD4"/>
    <mergeCell ref="AE3:AE4"/>
    <mergeCell ref="AF3:AF4"/>
    <mergeCell ref="AG3:AG4"/>
    <mergeCell ref="AH3:AP4"/>
    <mergeCell ref="O14:AA15"/>
    <mergeCell ref="O3:O4"/>
    <mergeCell ref="P3:P4"/>
    <mergeCell ref="Q3:Q4"/>
    <mergeCell ref="R3:R4"/>
    <mergeCell ref="S3:AA4"/>
  </mergeCells>
  <pageMargins left="0.39370078740157483" right="0.39370078740157483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8"/>
  <sheetViews>
    <sheetView topLeftCell="A103" zoomScale="130" zoomScaleNormal="130" workbookViewId="0">
      <selection activeCell="A112" activeCellId="5" sqref="A5:L14 A24:L39 A47:L54 A71:L79 A92:L105 A112:L121"/>
    </sheetView>
  </sheetViews>
  <sheetFormatPr defaultColWidth="9.140625" defaultRowHeight="9.75"/>
  <cols>
    <col min="1" max="1" width="14" style="144" customWidth="1"/>
    <col min="2" max="2" width="9.140625" style="144"/>
    <col min="3" max="11" width="8.42578125" style="115" customWidth="1"/>
    <col min="12" max="12" width="8.42578125" style="129" customWidth="1"/>
    <col min="13" max="13" width="8.42578125" style="115" customWidth="1"/>
    <col min="14" max="18" width="4.28515625" style="141" customWidth="1"/>
    <col min="19" max="22" width="4.28515625" style="115" customWidth="1"/>
    <col min="23" max="23" width="5" style="115" customWidth="1"/>
    <col min="24" max="24" width="9.140625" style="115"/>
    <col min="25" max="25" width="7.5703125" style="115" customWidth="1"/>
    <col min="26" max="16384" width="9.140625" style="115"/>
  </cols>
  <sheetData>
    <row r="1" spans="1:18" ht="10.5" thickBot="1">
      <c r="A1" s="126"/>
      <c r="B1" s="127" t="s">
        <v>435</v>
      </c>
      <c r="C1" s="128"/>
      <c r="D1" s="128"/>
      <c r="E1" s="128"/>
      <c r="F1" s="128"/>
      <c r="G1" s="128"/>
      <c r="H1" s="128"/>
      <c r="I1" s="128"/>
      <c r="J1" s="128"/>
      <c r="K1" s="128"/>
      <c r="N1" s="115"/>
      <c r="O1" s="115"/>
      <c r="P1" s="115"/>
      <c r="Q1" s="115"/>
      <c r="R1" s="115"/>
    </row>
    <row r="2" spans="1:18" ht="10.5" thickBot="1">
      <c r="A2" s="130" t="s">
        <v>28</v>
      </c>
      <c r="B2" s="131"/>
      <c r="C2" s="128"/>
      <c r="D2" s="128"/>
      <c r="E2" s="128"/>
      <c r="F2" s="128"/>
      <c r="G2" s="128"/>
      <c r="H2" s="128"/>
      <c r="I2" s="128"/>
      <c r="J2" s="128"/>
      <c r="K2" s="128"/>
      <c r="N2" s="115"/>
      <c r="O2" s="115"/>
      <c r="P2" s="115"/>
      <c r="Q2" s="115"/>
      <c r="R2" s="115"/>
    </row>
    <row r="3" spans="1:18">
      <c r="A3" s="132" t="s">
        <v>23</v>
      </c>
      <c r="B3" s="132" t="s">
        <v>24</v>
      </c>
      <c r="C3" s="133" t="s">
        <v>3</v>
      </c>
      <c r="D3" s="134" t="s">
        <v>0</v>
      </c>
      <c r="E3" s="135"/>
      <c r="F3" s="135"/>
      <c r="G3" s="135"/>
      <c r="H3" s="135"/>
      <c r="I3" s="135"/>
      <c r="J3" s="135"/>
      <c r="K3" s="135"/>
      <c r="L3" s="136"/>
      <c r="N3" s="115"/>
      <c r="O3" s="115"/>
      <c r="P3" s="115"/>
      <c r="Q3" s="115"/>
      <c r="R3" s="115"/>
    </row>
    <row r="4" spans="1:18">
      <c r="A4" s="137"/>
      <c r="B4" s="137"/>
      <c r="C4" s="138"/>
      <c r="D4" s="139" t="s">
        <v>35</v>
      </c>
      <c r="E4" s="140" t="s">
        <v>36</v>
      </c>
      <c r="F4" s="139" t="s">
        <v>37</v>
      </c>
      <c r="G4" s="139" t="s">
        <v>38</v>
      </c>
      <c r="H4" s="139" t="s">
        <v>39</v>
      </c>
      <c r="I4" s="139" t="s">
        <v>40</v>
      </c>
      <c r="J4" s="139" t="s">
        <v>65</v>
      </c>
      <c r="K4" s="139" t="s">
        <v>66</v>
      </c>
      <c r="L4" s="114" t="s">
        <v>19</v>
      </c>
      <c r="N4" s="115"/>
      <c r="O4" s="115"/>
      <c r="P4" s="115"/>
      <c r="Q4" s="115"/>
      <c r="R4" s="115"/>
    </row>
    <row r="5" spans="1:18" ht="10.5" customHeight="1">
      <c r="A5" s="661" t="s">
        <v>437</v>
      </c>
      <c r="B5" s="653" t="s">
        <v>61</v>
      </c>
      <c r="C5" s="112" t="s">
        <v>34</v>
      </c>
      <c r="D5" s="112">
        <v>0</v>
      </c>
      <c r="E5" s="118">
        <v>1</v>
      </c>
      <c r="F5" s="118">
        <v>0</v>
      </c>
      <c r="G5" s="118">
        <v>0</v>
      </c>
      <c r="H5" s="118"/>
      <c r="I5" s="118"/>
      <c r="J5" s="118"/>
      <c r="K5" s="118"/>
      <c r="L5" s="114">
        <f t="shared" ref="L5:L18" si="0">SUM(D5:K5)</f>
        <v>1</v>
      </c>
      <c r="M5" s="152"/>
      <c r="N5" s="115"/>
      <c r="O5" s="115"/>
      <c r="P5" s="115"/>
      <c r="Q5" s="115"/>
      <c r="R5" s="115"/>
    </row>
    <row r="6" spans="1:18" ht="10.5" customHeight="1">
      <c r="A6" s="676" t="s">
        <v>440</v>
      </c>
      <c r="B6" s="653" t="s">
        <v>439</v>
      </c>
      <c r="C6" s="112" t="s">
        <v>34</v>
      </c>
      <c r="D6" s="112">
        <v>6</v>
      </c>
      <c r="E6" s="118">
        <v>5</v>
      </c>
      <c r="F6" s="302">
        <v>1</v>
      </c>
      <c r="G6" s="302">
        <v>5</v>
      </c>
      <c r="H6" s="118"/>
      <c r="I6" s="118"/>
      <c r="J6" s="118"/>
      <c r="K6" s="118"/>
      <c r="L6" s="114">
        <f t="shared" si="0"/>
        <v>17</v>
      </c>
      <c r="M6" s="349"/>
      <c r="N6" s="115"/>
      <c r="O6" s="115"/>
      <c r="P6" s="115"/>
      <c r="Q6" s="115"/>
    </row>
    <row r="7" spans="1:18" ht="10.5" customHeight="1">
      <c r="A7" s="666" t="s">
        <v>441</v>
      </c>
      <c r="B7" s="667" t="s">
        <v>438</v>
      </c>
      <c r="C7" s="112" t="s">
        <v>34</v>
      </c>
      <c r="D7" s="112">
        <v>0</v>
      </c>
      <c r="E7" s="118">
        <v>0</v>
      </c>
      <c r="F7" s="112">
        <v>0</v>
      </c>
      <c r="G7" s="112">
        <v>0</v>
      </c>
      <c r="H7" s="302"/>
      <c r="I7" s="118"/>
      <c r="J7" s="306"/>
      <c r="K7" s="118"/>
      <c r="L7" s="114">
        <f t="shared" si="0"/>
        <v>0</v>
      </c>
      <c r="M7" s="152"/>
      <c r="N7" s="115"/>
      <c r="O7" s="115"/>
      <c r="P7" s="115"/>
      <c r="Q7" s="115"/>
    </row>
    <row r="8" spans="1:18" ht="10.5" customHeight="1">
      <c r="A8" s="660" t="s">
        <v>252</v>
      </c>
      <c r="B8" s="664" t="s">
        <v>64</v>
      </c>
      <c r="C8" s="112" t="s">
        <v>34</v>
      </c>
      <c r="D8" s="302">
        <v>6</v>
      </c>
      <c r="E8" s="118">
        <v>7</v>
      </c>
      <c r="F8" s="112">
        <v>3</v>
      </c>
      <c r="G8" s="112">
        <v>6</v>
      </c>
      <c r="H8" s="306"/>
      <c r="I8" s="118"/>
      <c r="J8" s="306"/>
      <c r="K8" s="118"/>
      <c r="L8" s="114">
        <f t="shared" si="0"/>
        <v>22</v>
      </c>
      <c r="M8" s="152"/>
      <c r="N8" s="115"/>
      <c r="O8" s="115"/>
      <c r="P8" s="115"/>
      <c r="Q8" s="115"/>
    </row>
    <row r="9" spans="1:18" ht="10.5" customHeight="1">
      <c r="A9" s="666" t="s">
        <v>255</v>
      </c>
      <c r="B9" s="667" t="s">
        <v>256</v>
      </c>
      <c r="C9" s="112" t="s">
        <v>34</v>
      </c>
      <c r="D9" s="302">
        <v>7</v>
      </c>
      <c r="E9" s="118">
        <v>4</v>
      </c>
      <c r="F9" s="302">
        <v>8</v>
      </c>
      <c r="G9" s="302">
        <v>0</v>
      </c>
      <c r="H9" s="306"/>
      <c r="I9" s="118"/>
      <c r="J9" s="306"/>
      <c r="K9" s="118"/>
      <c r="L9" s="114">
        <f t="shared" si="0"/>
        <v>19</v>
      </c>
      <c r="M9" s="152"/>
      <c r="N9" s="115"/>
    </row>
    <row r="10" spans="1:18" ht="10.5" customHeight="1">
      <c r="A10" s="668" t="s">
        <v>381</v>
      </c>
      <c r="B10" s="668" t="s">
        <v>303</v>
      </c>
      <c r="C10" s="112" t="s">
        <v>34</v>
      </c>
      <c r="D10" s="302">
        <v>1</v>
      </c>
      <c r="E10" s="118">
        <v>0</v>
      </c>
      <c r="F10" s="112">
        <v>1</v>
      </c>
      <c r="G10" s="112">
        <v>0</v>
      </c>
      <c r="H10" s="302"/>
      <c r="I10" s="118"/>
      <c r="J10" s="306"/>
      <c r="K10" s="118"/>
      <c r="L10" s="114">
        <f t="shared" si="0"/>
        <v>2</v>
      </c>
      <c r="M10" s="152"/>
      <c r="N10" s="115"/>
      <c r="O10" s="115"/>
      <c r="P10" s="115"/>
      <c r="Q10" s="115"/>
    </row>
    <row r="11" spans="1:18" ht="10.5" customHeight="1">
      <c r="A11" s="669" t="s">
        <v>148</v>
      </c>
      <c r="B11" s="667" t="s">
        <v>207</v>
      </c>
      <c r="C11" s="112" t="s">
        <v>34</v>
      </c>
      <c r="D11" s="112">
        <v>0</v>
      </c>
      <c r="E11" s="118">
        <v>0</v>
      </c>
      <c r="F11" s="112">
        <v>2</v>
      </c>
      <c r="G11" s="112">
        <v>2</v>
      </c>
      <c r="H11" s="306"/>
      <c r="I11" s="118"/>
      <c r="J11" s="306"/>
      <c r="K11" s="118"/>
      <c r="L11" s="114">
        <f t="shared" si="0"/>
        <v>4</v>
      </c>
      <c r="M11" s="152"/>
      <c r="N11" s="115"/>
    </row>
    <row r="12" spans="1:18" ht="10.5" customHeight="1">
      <c r="A12" s="677" t="s">
        <v>253</v>
      </c>
      <c r="B12" s="653" t="s">
        <v>254</v>
      </c>
      <c r="C12" s="112" t="s">
        <v>34</v>
      </c>
      <c r="D12" s="112">
        <v>15</v>
      </c>
      <c r="E12" s="118">
        <v>7</v>
      </c>
      <c r="F12" s="306">
        <v>7</v>
      </c>
      <c r="G12" s="306">
        <v>18</v>
      </c>
      <c r="H12" s="306"/>
      <c r="I12" s="118"/>
      <c r="J12" s="306"/>
      <c r="K12" s="118"/>
      <c r="L12" s="114">
        <f t="shared" si="0"/>
        <v>47</v>
      </c>
      <c r="N12" s="115"/>
    </row>
    <row r="13" spans="1:18" ht="10.5" customHeight="1">
      <c r="A13" s="666" t="s">
        <v>651</v>
      </c>
      <c r="B13" s="667" t="s">
        <v>212</v>
      </c>
      <c r="C13" s="302" t="s">
        <v>34</v>
      </c>
      <c r="D13" s="112">
        <v>0</v>
      </c>
      <c r="E13" s="118">
        <v>3</v>
      </c>
      <c r="F13" s="306">
        <v>2</v>
      </c>
      <c r="G13" s="306">
        <v>0</v>
      </c>
      <c r="H13" s="306"/>
      <c r="I13" s="118"/>
      <c r="J13" s="306"/>
      <c r="K13" s="118"/>
      <c r="L13" s="114">
        <f t="shared" si="0"/>
        <v>5</v>
      </c>
      <c r="M13" s="152"/>
      <c r="N13" s="115"/>
      <c r="O13" s="115"/>
      <c r="P13" s="115"/>
      <c r="Q13" s="115"/>
    </row>
    <row r="14" spans="1:18" ht="10.5" customHeight="1">
      <c r="A14" s="660" t="s">
        <v>652</v>
      </c>
      <c r="B14" s="664" t="s">
        <v>107</v>
      </c>
      <c r="C14" s="302" t="s">
        <v>34</v>
      </c>
      <c r="D14" s="303">
        <v>0</v>
      </c>
      <c r="E14" s="118">
        <v>0</v>
      </c>
      <c r="F14" s="302">
        <v>0</v>
      </c>
      <c r="G14" s="302">
        <v>3</v>
      </c>
      <c r="H14" s="302"/>
      <c r="I14" s="118"/>
      <c r="J14" s="306"/>
      <c r="K14" s="118"/>
      <c r="L14" s="114">
        <f t="shared" si="0"/>
        <v>3</v>
      </c>
      <c r="M14" s="349"/>
      <c r="N14" s="115"/>
      <c r="O14" s="115"/>
      <c r="P14" s="115"/>
      <c r="Q14" s="115"/>
    </row>
    <row r="15" spans="1:18" ht="10.5" customHeight="1">
      <c r="A15" s="157"/>
      <c r="B15" s="158"/>
      <c r="C15" s="302" t="s">
        <v>34</v>
      </c>
      <c r="D15" s="302">
        <v>0</v>
      </c>
      <c r="E15" s="306">
        <v>0</v>
      </c>
      <c r="F15" s="306">
        <v>0</v>
      </c>
      <c r="G15" s="306">
        <v>0</v>
      </c>
      <c r="H15" s="306"/>
      <c r="I15" s="306"/>
      <c r="J15" s="306"/>
      <c r="K15" s="306"/>
      <c r="L15" s="114">
        <f t="shared" si="0"/>
        <v>0</v>
      </c>
    </row>
    <row r="16" spans="1:18" ht="10.5" customHeight="1">
      <c r="A16" s="157"/>
      <c r="B16" s="158"/>
      <c r="C16" s="302" t="s">
        <v>34</v>
      </c>
      <c r="D16" s="307">
        <v>0</v>
      </c>
      <c r="E16" s="302">
        <v>0</v>
      </c>
      <c r="F16" s="112">
        <v>0</v>
      </c>
      <c r="G16" s="112">
        <v>0</v>
      </c>
      <c r="H16" s="112"/>
      <c r="I16" s="118"/>
      <c r="J16" s="306"/>
      <c r="K16" s="118"/>
      <c r="L16" s="114">
        <f t="shared" si="0"/>
        <v>0</v>
      </c>
      <c r="M16" s="152"/>
      <c r="N16" s="115"/>
      <c r="O16" s="115"/>
      <c r="P16" s="115"/>
      <c r="Q16" s="115"/>
    </row>
    <row r="17" spans="1:19" ht="10.5" customHeight="1">
      <c r="A17" s="143"/>
      <c r="B17" s="143"/>
      <c r="C17" s="302" t="s">
        <v>34</v>
      </c>
      <c r="D17" s="112">
        <v>0</v>
      </c>
      <c r="E17" s="302">
        <v>0</v>
      </c>
      <c r="F17" s="112">
        <v>0</v>
      </c>
      <c r="G17" s="112">
        <v>0</v>
      </c>
      <c r="H17" s="118"/>
      <c r="I17" s="118"/>
      <c r="J17" s="118"/>
      <c r="K17" s="118"/>
      <c r="L17" s="114">
        <f t="shared" si="0"/>
        <v>0</v>
      </c>
    </row>
    <row r="18" spans="1:19" ht="10.5" customHeight="1">
      <c r="A18" s="143"/>
      <c r="B18" s="143"/>
      <c r="C18" s="302" t="s">
        <v>34</v>
      </c>
      <c r="D18" s="112">
        <v>0</v>
      </c>
      <c r="E18" s="302">
        <v>0</v>
      </c>
      <c r="F18" s="112">
        <v>0</v>
      </c>
      <c r="G18" s="112">
        <v>0</v>
      </c>
      <c r="H18" s="118"/>
      <c r="I18" s="118"/>
      <c r="J18" s="118"/>
      <c r="K18" s="118"/>
      <c r="L18" s="114">
        <f t="shared" si="0"/>
        <v>0</v>
      </c>
    </row>
    <row r="19" spans="1:19" ht="10.5" customHeight="1">
      <c r="A19" s="142"/>
      <c r="B19" s="142"/>
      <c r="C19" s="302" t="s">
        <v>34</v>
      </c>
      <c r="D19" s="112">
        <v>0</v>
      </c>
      <c r="E19" s="306">
        <v>0</v>
      </c>
      <c r="F19" s="118">
        <v>0</v>
      </c>
      <c r="G19" s="118">
        <v>0</v>
      </c>
      <c r="H19" s="118"/>
      <c r="I19" s="118"/>
      <c r="J19" s="118"/>
      <c r="K19" s="118"/>
      <c r="L19" s="114">
        <f t="shared" ref="L19" si="1">SUM(D19:K19)</f>
        <v>0</v>
      </c>
    </row>
    <row r="20" spans="1:19" ht="10.5" customHeight="1" thickBot="1"/>
    <row r="21" spans="1:19" ht="10.5" customHeight="1" thickBot="1">
      <c r="A21" s="145" t="s">
        <v>41</v>
      </c>
      <c r="B21" s="131"/>
      <c r="C21" s="128"/>
      <c r="D21" s="128"/>
      <c r="E21" s="128"/>
      <c r="F21" s="128"/>
      <c r="G21" s="128"/>
      <c r="H21" s="128"/>
      <c r="I21" s="128"/>
      <c r="J21" s="128"/>
      <c r="K21" s="128"/>
      <c r="N21" s="146"/>
      <c r="O21" s="146"/>
      <c r="P21" s="146"/>
      <c r="Q21" s="147"/>
      <c r="R21" s="124"/>
    </row>
    <row r="22" spans="1:19">
      <c r="A22" s="1285" t="s">
        <v>23</v>
      </c>
      <c r="B22" s="1287" t="s">
        <v>24</v>
      </c>
      <c r="C22" s="1289" t="s">
        <v>3</v>
      </c>
      <c r="D22" s="1291" t="s">
        <v>0</v>
      </c>
      <c r="E22" s="1292"/>
      <c r="F22" s="1292"/>
      <c r="G22" s="1292"/>
      <c r="H22" s="1292"/>
      <c r="I22" s="1292"/>
      <c r="J22" s="1292"/>
      <c r="K22" s="1292"/>
      <c r="L22" s="1293"/>
      <c r="N22" s="146"/>
      <c r="O22" s="146"/>
      <c r="P22" s="146"/>
      <c r="Q22" s="147"/>
      <c r="R22" s="124"/>
    </row>
    <row r="23" spans="1:19">
      <c r="A23" s="1286"/>
      <c r="B23" s="1288"/>
      <c r="C23" s="1290"/>
      <c r="D23" s="139" t="s">
        <v>35</v>
      </c>
      <c r="E23" s="140" t="s">
        <v>36</v>
      </c>
      <c r="F23" s="139" t="s">
        <v>37</v>
      </c>
      <c r="G23" s="139" t="s">
        <v>38</v>
      </c>
      <c r="H23" s="139" t="s">
        <v>39</v>
      </c>
      <c r="I23" s="139" t="s">
        <v>40</v>
      </c>
      <c r="J23" s="139" t="s">
        <v>65</v>
      </c>
      <c r="K23" s="139" t="s">
        <v>66</v>
      </c>
      <c r="L23" s="114" t="s">
        <v>19</v>
      </c>
      <c r="N23" s="148"/>
      <c r="O23" s="148"/>
      <c r="P23" s="146"/>
      <c r="Q23" s="146"/>
      <c r="R23" s="124"/>
    </row>
    <row r="24" spans="1:19" ht="10.5">
      <c r="A24" s="678" t="s">
        <v>460</v>
      </c>
      <c r="B24" s="679" t="s">
        <v>459</v>
      </c>
      <c r="C24" s="112" t="s">
        <v>74</v>
      </c>
      <c r="D24" s="307">
        <v>0</v>
      </c>
      <c r="E24" s="310">
        <v>0</v>
      </c>
      <c r="F24" s="302">
        <v>0</v>
      </c>
      <c r="G24" s="310">
        <v>0</v>
      </c>
      <c r="H24" s="310"/>
      <c r="I24" s="310"/>
      <c r="J24" s="310"/>
      <c r="K24" s="310"/>
      <c r="L24" s="114">
        <f t="shared" ref="L24:L40" si="2">SUM(C24:K24)</f>
        <v>0</v>
      </c>
      <c r="M24" s="141"/>
      <c r="O24" s="115"/>
      <c r="P24" s="115"/>
      <c r="Q24" s="115"/>
      <c r="R24" s="124"/>
      <c r="S24" s="141"/>
    </row>
    <row r="25" spans="1:19" ht="10.5">
      <c r="A25" s="679" t="s">
        <v>327</v>
      </c>
      <c r="B25" s="679" t="s">
        <v>27</v>
      </c>
      <c r="C25" s="112" t="s">
        <v>74</v>
      </c>
      <c r="D25" s="112">
        <v>29</v>
      </c>
      <c r="E25" s="112">
        <v>25</v>
      </c>
      <c r="F25" s="302">
        <v>22</v>
      </c>
      <c r="G25" s="310">
        <v>39</v>
      </c>
      <c r="H25" s="112"/>
      <c r="I25" s="112"/>
      <c r="J25" s="306"/>
      <c r="K25" s="112"/>
      <c r="L25" s="114">
        <f t="shared" si="2"/>
        <v>115</v>
      </c>
      <c r="M25" s="152"/>
      <c r="N25" s="115"/>
      <c r="O25" s="115"/>
      <c r="P25" s="115"/>
      <c r="Q25" s="115"/>
      <c r="R25" s="124"/>
      <c r="S25" s="141"/>
    </row>
    <row r="26" spans="1:19" ht="10.5">
      <c r="A26" s="679" t="s">
        <v>461</v>
      </c>
      <c r="B26" s="680" t="s">
        <v>449</v>
      </c>
      <c r="C26" s="112" t="s">
        <v>74</v>
      </c>
      <c r="D26" s="308">
        <v>0</v>
      </c>
      <c r="E26" s="308">
        <v>0</v>
      </c>
      <c r="F26" s="302">
        <v>0</v>
      </c>
      <c r="G26" s="310">
        <v>0</v>
      </c>
      <c r="H26" s="308"/>
      <c r="I26" s="308"/>
      <c r="J26" s="306"/>
      <c r="K26" s="308"/>
      <c r="L26" s="114">
        <f t="shared" si="2"/>
        <v>0</v>
      </c>
      <c r="M26" s="152"/>
      <c r="N26" s="115"/>
      <c r="O26" s="115"/>
      <c r="P26" s="115"/>
      <c r="Q26" s="115"/>
      <c r="S26" s="141"/>
    </row>
    <row r="27" spans="1:19" ht="10.5">
      <c r="A27" s="679" t="s">
        <v>462</v>
      </c>
      <c r="B27" s="680" t="s">
        <v>404</v>
      </c>
      <c r="C27" s="112" t="s">
        <v>74</v>
      </c>
      <c r="D27" s="112">
        <v>0</v>
      </c>
      <c r="E27" s="112">
        <v>0</v>
      </c>
      <c r="F27" s="306">
        <v>1</v>
      </c>
      <c r="G27" s="310">
        <v>0</v>
      </c>
      <c r="H27" s="112"/>
      <c r="I27" s="112"/>
      <c r="J27" s="306"/>
      <c r="K27" s="112"/>
      <c r="L27" s="114">
        <f t="shared" si="2"/>
        <v>1</v>
      </c>
      <c r="M27" s="152"/>
      <c r="N27" s="115"/>
      <c r="O27" s="115"/>
      <c r="P27" s="115"/>
      <c r="Q27" s="115"/>
      <c r="S27" s="141"/>
    </row>
    <row r="28" spans="1:19" ht="10.5">
      <c r="A28" s="679" t="s">
        <v>463</v>
      </c>
      <c r="B28" s="680" t="s">
        <v>176</v>
      </c>
      <c r="C28" s="112" t="s">
        <v>74</v>
      </c>
      <c r="D28" s="308">
        <v>0</v>
      </c>
      <c r="E28" s="308">
        <v>1</v>
      </c>
      <c r="F28" s="306">
        <v>0</v>
      </c>
      <c r="G28" s="310">
        <v>0</v>
      </c>
      <c r="H28" s="308"/>
      <c r="I28" s="308"/>
      <c r="J28" s="306"/>
      <c r="K28" s="308"/>
      <c r="L28" s="114">
        <f t="shared" si="2"/>
        <v>1</v>
      </c>
      <c r="M28" s="349"/>
      <c r="N28" s="115"/>
      <c r="O28" s="115"/>
      <c r="P28" s="115"/>
      <c r="Q28" s="115"/>
      <c r="S28" s="141"/>
    </row>
    <row r="29" spans="1:19" ht="10.5">
      <c r="A29" s="679" t="s">
        <v>259</v>
      </c>
      <c r="B29" s="679" t="s">
        <v>69</v>
      </c>
      <c r="C29" s="112" t="s">
        <v>74</v>
      </c>
      <c r="D29" s="302">
        <v>1</v>
      </c>
      <c r="E29" s="302">
        <v>4</v>
      </c>
      <c r="F29" s="302">
        <v>2</v>
      </c>
      <c r="G29" s="310">
        <v>3</v>
      </c>
      <c r="H29" s="112"/>
      <c r="I29" s="112"/>
      <c r="J29" s="306"/>
      <c r="K29" s="112"/>
      <c r="L29" s="114">
        <f t="shared" si="2"/>
        <v>10</v>
      </c>
      <c r="M29" s="152"/>
      <c r="N29" s="115"/>
      <c r="O29" s="115"/>
      <c r="P29" s="115"/>
      <c r="Q29" s="115"/>
      <c r="S29" s="141"/>
    </row>
    <row r="30" spans="1:19" ht="10.5">
      <c r="A30" s="679" t="s">
        <v>259</v>
      </c>
      <c r="B30" s="679" t="s">
        <v>79</v>
      </c>
      <c r="C30" s="112" t="s">
        <v>74</v>
      </c>
      <c r="D30" s="302">
        <v>0</v>
      </c>
      <c r="E30" s="302">
        <v>0</v>
      </c>
      <c r="F30" s="306">
        <v>0</v>
      </c>
      <c r="G30" s="310">
        <v>0</v>
      </c>
      <c r="H30" s="302"/>
      <c r="I30" s="302"/>
      <c r="J30" s="306"/>
      <c r="K30" s="302"/>
      <c r="L30" s="114">
        <f t="shared" si="2"/>
        <v>0</v>
      </c>
      <c r="M30" s="152"/>
      <c r="N30" s="115"/>
      <c r="O30" s="115"/>
      <c r="P30" s="115"/>
      <c r="Q30" s="115"/>
      <c r="S30" s="141"/>
    </row>
    <row r="31" spans="1:19" ht="10.5">
      <c r="A31" s="679" t="s">
        <v>464</v>
      </c>
      <c r="B31" s="680" t="s">
        <v>69</v>
      </c>
      <c r="C31" s="112" t="s">
        <v>74</v>
      </c>
      <c r="D31" s="308">
        <v>0</v>
      </c>
      <c r="E31" s="308">
        <v>0</v>
      </c>
      <c r="F31" s="302">
        <v>0</v>
      </c>
      <c r="G31" s="310">
        <v>0</v>
      </c>
      <c r="H31" s="123"/>
      <c r="I31" s="123"/>
      <c r="J31" s="306"/>
      <c r="K31" s="123"/>
      <c r="L31" s="114">
        <f t="shared" si="2"/>
        <v>0</v>
      </c>
      <c r="M31" s="141"/>
      <c r="S31" s="141"/>
    </row>
    <row r="32" spans="1:19" ht="10.5">
      <c r="A32" s="679" t="s">
        <v>465</v>
      </c>
      <c r="B32" s="679" t="s">
        <v>449</v>
      </c>
      <c r="C32" s="112" t="s">
        <v>74</v>
      </c>
      <c r="D32" s="307">
        <v>5</v>
      </c>
      <c r="E32" s="307">
        <v>1</v>
      </c>
      <c r="F32" s="302">
        <v>4</v>
      </c>
      <c r="G32" s="310">
        <v>0</v>
      </c>
      <c r="H32" s="302"/>
      <c r="I32" s="302"/>
      <c r="J32" s="306"/>
      <c r="K32" s="302"/>
      <c r="L32" s="114">
        <f t="shared" si="2"/>
        <v>10</v>
      </c>
      <c r="M32" s="152"/>
      <c r="N32" s="115"/>
      <c r="O32" s="115"/>
      <c r="P32" s="115"/>
      <c r="Q32" s="115"/>
      <c r="S32" s="141"/>
    </row>
    <row r="33" spans="1:19" ht="10.5">
      <c r="A33" s="679" t="s">
        <v>465</v>
      </c>
      <c r="B33" s="679" t="s">
        <v>260</v>
      </c>
      <c r="C33" s="112" t="s">
        <v>74</v>
      </c>
      <c r="D33" s="302">
        <v>0</v>
      </c>
      <c r="E33" s="302">
        <v>0</v>
      </c>
      <c r="F33" s="302">
        <v>0</v>
      </c>
      <c r="G33" s="310">
        <v>0</v>
      </c>
      <c r="H33" s="308"/>
      <c r="I33" s="308"/>
      <c r="J33" s="306"/>
      <c r="K33" s="308"/>
      <c r="L33" s="114">
        <f t="shared" si="2"/>
        <v>0</v>
      </c>
      <c r="M33" s="349"/>
      <c r="N33" s="115"/>
      <c r="S33" s="141"/>
    </row>
    <row r="34" spans="1:19" ht="10.5">
      <c r="A34" s="679" t="s">
        <v>466</v>
      </c>
      <c r="B34" s="680" t="s">
        <v>153</v>
      </c>
      <c r="C34" s="112" t="s">
        <v>74</v>
      </c>
      <c r="D34" s="308">
        <v>5</v>
      </c>
      <c r="E34" s="308">
        <v>2</v>
      </c>
      <c r="F34" s="306">
        <v>1</v>
      </c>
      <c r="G34" s="310">
        <v>4</v>
      </c>
      <c r="H34" s="308"/>
      <c r="I34" s="308"/>
      <c r="J34" s="306"/>
      <c r="K34" s="308"/>
      <c r="L34" s="114">
        <f t="shared" si="2"/>
        <v>12</v>
      </c>
      <c r="M34" s="349"/>
      <c r="N34" s="115"/>
      <c r="S34" s="141"/>
    </row>
    <row r="35" spans="1:19" ht="10.5">
      <c r="A35" s="679" t="s">
        <v>316</v>
      </c>
      <c r="B35" s="679" t="s">
        <v>73</v>
      </c>
      <c r="C35" s="112" t="s">
        <v>74</v>
      </c>
      <c r="D35" s="302">
        <v>1</v>
      </c>
      <c r="E35" s="302">
        <v>1</v>
      </c>
      <c r="F35" s="306">
        <v>2</v>
      </c>
      <c r="G35" s="310">
        <v>0</v>
      </c>
      <c r="H35" s="302"/>
      <c r="I35" s="302"/>
      <c r="J35" s="306"/>
      <c r="K35" s="302"/>
      <c r="L35" s="114">
        <f t="shared" si="2"/>
        <v>4</v>
      </c>
      <c r="M35" s="152"/>
      <c r="N35" s="115"/>
      <c r="S35" s="141"/>
    </row>
    <row r="36" spans="1:19" ht="10.5">
      <c r="A36" s="679" t="s">
        <v>467</v>
      </c>
      <c r="B36" s="679" t="s">
        <v>458</v>
      </c>
      <c r="C36" s="112" t="s">
        <v>74</v>
      </c>
      <c r="D36" s="112">
        <v>0</v>
      </c>
      <c r="E36" s="112">
        <v>0</v>
      </c>
      <c r="F36" s="302">
        <v>0</v>
      </c>
      <c r="G36" s="310">
        <v>0</v>
      </c>
      <c r="H36" s="302"/>
      <c r="I36" s="302"/>
      <c r="J36" s="302"/>
      <c r="K36" s="302"/>
      <c r="L36" s="114">
        <f t="shared" si="2"/>
        <v>0</v>
      </c>
      <c r="M36" s="141"/>
      <c r="N36" s="124"/>
      <c r="S36" s="141"/>
    </row>
    <row r="37" spans="1:19" ht="10.5">
      <c r="A37" s="679" t="s">
        <v>468</v>
      </c>
      <c r="B37" s="680" t="s">
        <v>168</v>
      </c>
      <c r="C37" s="112" t="s">
        <v>74</v>
      </c>
      <c r="D37" s="302">
        <v>0</v>
      </c>
      <c r="E37" s="302">
        <v>0</v>
      </c>
      <c r="F37" s="306">
        <v>0</v>
      </c>
      <c r="G37" s="310">
        <v>0</v>
      </c>
      <c r="H37" s="302"/>
      <c r="I37" s="302"/>
      <c r="J37" s="302"/>
      <c r="K37" s="302"/>
      <c r="L37" s="114">
        <f t="shared" si="2"/>
        <v>0</v>
      </c>
      <c r="M37" s="141"/>
      <c r="R37" s="124"/>
      <c r="S37" s="141"/>
    </row>
    <row r="38" spans="1:19" ht="10.5">
      <c r="A38" s="679" t="s">
        <v>379</v>
      </c>
      <c r="B38" s="679" t="s">
        <v>42</v>
      </c>
      <c r="C38" s="112" t="s">
        <v>74</v>
      </c>
      <c r="D38" s="307">
        <v>0</v>
      </c>
      <c r="E38" s="307">
        <v>0</v>
      </c>
      <c r="F38" s="302">
        <v>0</v>
      </c>
      <c r="G38" s="310">
        <v>1</v>
      </c>
      <c r="H38" s="302"/>
      <c r="I38" s="302"/>
      <c r="J38" s="306"/>
      <c r="K38" s="302"/>
      <c r="L38" s="114">
        <f t="shared" si="2"/>
        <v>1</v>
      </c>
      <c r="M38" s="152"/>
      <c r="N38" s="115"/>
      <c r="S38" s="141"/>
    </row>
    <row r="39" spans="1:19">
      <c r="A39" s="154" t="s">
        <v>797</v>
      </c>
      <c r="B39" s="154" t="s">
        <v>27</v>
      </c>
      <c r="C39" s="112" t="s">
        <v>74</v>
      </c>
      <c r="D39" s="123">
        <v>0</v>
      </c>
      <c r="E39" s="112">
        <v>0</v>
      </c>
      <c r="F39" s="302">
        <v>0</v>
      </c>
      <c r="G39" s="310">
        <v>1</v>
      </c>
      <c r="H39" s="123"/>
      <c r="I39" s="123"/>
      <c r="J39" s="123"/>
      <c r="K39" s="123"/>
      <c r="L39" s="114">
        <f t="shared" si="2"/>
        <v>1</v>
      </c>
      <c r="M39" s="141"/>
      <c r="S39" s="141"/>
    </row>
    <row r="40" spans="1:19">
      <c r="A40" s="154"/>
      <c r="B40" s="154"/>
      <c r="C40" s="112" t="s">
        <v>74</v>
      </c>
      <c r="D40" s="112">
        <v>0</v>
      </c>
      <c r="E40" s="112">
        <v>0</v>
      </c>
      <c r="F40" s="302">
        <v>0</v>
      </c>
      <c r="G40" s="310">
        <v>0</v>
      </c>
      <c r="H40" s="112"/>
      <c r="I40" s="112"/>
      <c r="J40" s="112"/>
      <c r="K40" s="112"/>
      <c r="L40" s="114">
        <f t="shared" si="2"/>
        <v>0</v>
      </c>
      <c r="M40" s="141"/>
      <c r="S40" s="141"/>
    </row>
    <row r="41" spans="1:19">
      <c r="A41" s="111"/>
      <c r="B41" s="111"/>
      <c r="C41" s="112" t="s">
        <v>74</v>
      </c>
      <c r="D41" s="112">
        <v>0</v>
      </c>
      <c r="E41" s="112">
        <v>0</v>
      </c>
      <c r="F41" s="306">
        <v>0</v>
      </c>
      <c r="G41" s="310">
        <v>0</v>
      </c>
      <c r="H41" s="112"/>
      <c r="I41" s="112"/>
      <c r="J41" s="112"/>
      <c r="K41" s="112"/>
      <c r="L41" s="114">
        <f t="shared" ref="L41" si="3">SUM(C41:K41)</f>
        <v>0</v>
      </c>
      <c r="M41" s="141"/>
      <c r="S41" s="141"/>
    </row>
    <row r="43" spans="1:19" ht="10.5" thickBot="1"/>
    <row r="44" spans="1:19" ht="10.5" thickBot="1">
      <c r="A44" s="145" t="s">
        <v>94</v>
      </c>
      <c r="B44" s="131"/>
      <c r="C44" s="128"/>
      <c r="D44" s="128"/>
      <c r="E44" s="128"/>
      <c r="F44" s="128"/>
      <c r="G44" s="128"/>
      <c r="H44" s="128"/>
      <c r="I44" s="128"/>
      <c r="J44" s="128"/>
      <c r="K44" s="128"/>
      <c r="N44" s="146"/>
      <c r="O44" s="146"/>
      <c r="P44" s="146"/>
      <c r="Q44" s="147"/>
      <c r="R44" s="124"/>
    </row>
    <row r="45" spans="1:19">
      <c r="A45" s="1285" t="s">
        <v>23</v>
      </c>
      <c r="B45" s="1287" t="s">
        <v>24</v>
      </c>
      <c r="C45" s="1289" t="s">
        <v>3</v>
      </c>
      <c r="D45" s="1291" t="s">
        <v>0</v>
      </c>
      <c r="E45" s="1292"/>
      <c r="F45" s="1292"/>
      <c r="G45" s="1292"/>
      <c r="H45" s="1292"/>
      <c r="I45" s="1292"/>
      <c r="J45" s="1292"/>
      <c r="K45" s="1292"/>
      <c r="L45" s="1293"/>
      <c r="N45" s="146"/>
      <c r="O45" s="146"/>
      <c r="P45" s="146"/>
      <c r="Q45" s="147"/>
      <c r="R45" s="124"/>
    </row>
    <row r="46" spans="1:19">
      <c r="A46" s="1286"/>
      <c r="B46" s="1288"/>
      <c r="C46" s="1290"/>
      <c r="D46" s="139" t="s">
        <v>35</v>
      </c>
      <c r="E46" s="140" t="s">
        <v>36</v>
      </c>
      <c r="F46" s="139" t="s">
        <v>37</v>
      </c>
      <c r="G46" s="139" t="s">
        <v>38</v>
      </c>
      <c r="H46" s="139" t="s">
        <v>39</v>
      </c>
      <c r="I46" s="139" t="s">
        <v>40</v>
      </c>
      <c r="J46" s="139" t="s">
        <v>65</v>
      </c>
      <c r="K46" s="139" t="s">
        <v>66</v>
      </c>
      <c r="L46" s="114" t="s">
        <v>19</v>
      </c>
      <c r="N46" s="148"/>
      <c r="O46" s="148"/>
      <c r="P46" s="146"/>
      <c r="Q46" s="146"/>
      <c r="R46" s="124"/>
    </row>
    <row r="47" spans="1:19" ht="9.75" customHeight="1">
      <c r="A47" s="654" t="s">
        <v>194</v>
      </c>
      <c r="B47" s="655" t="s">
        <v>21</v>
      </c>
      <c r="C47" s="112" t="s">
        <v>98</v>
      </c>
      <c r="D47" s="122">
        <v>1</v>
      </c>
      <c r="E47" s="122">
        <v>1</v>
      </c>
      <c r="F47" s="302">
        <v>1</v>
      </c>
      <c r="G47" s="310">
        <v>0</v>
      </c>
      <c r="H47" s="112"/>
      <c r="I47" s="112"/>
      <c r="J47" s="112"/>
      <c r="K47" s="112"/>
      <c r="L47" s="114">
        <f t="shared" ref="L47:L64" si="4">SUM(C47:K47)</f>
        <v>3</v>
      </c>
      <c r="M47" s="349"/>
      <c r="N47" s="115"/>
      <c r="R47" s="124"/>
    </row>
    <row r="48" spans="1:19" ht="9.75" customHeight="1">
      <c r="A48" s="654" t="s">
        <v>250</v>
      </c>
      <c r="B48" s="655" t="s">
        <v>149</v>
      </c>
      <c r="C48" s="112" t="s">
        <v>98</v>
      </c>
      <c r="D48" s="122">
        <v>0</v>
      </c>
      <c r="E48" s="118">
        <v>3</v>
      </c>
      <c r="F48" s="302">
        <v>0</v>
      </c>
      <c r="G48" s="310">
        <v>0</v>
      </c>
      <c r="H48" s="118"/>
      <c r="I48" s="118"/>
      <c r="J48" s="118"/>
      <c r="K48" s="118"/>
      <c r="L48" s="114">
        <f t="shared" si="4"/>
        <v>3</v>
      </c>
      <c r="M48" s="349"/>
      <c r="N48" s="115"/>
    </row>
    <row r="49" spans="1:18" ht="9.75" customHeight="1">
      <c r="A49" s="654" t="s">
        <v>443</v>
      </c>
      <c r="B49" s="655" t="s">
        <v>45</v>
      </c>
      <c r="C49" s="112" t="s">
        <v>98</v>
      </c>
      <c r="D49" s="112">
        <v>0</v>
      </c>
      <c r="E49" s="112">
        <v>0</v>
      </c>
      <c r="F49" s="302">
        <v>0</v>
      </c>
      <c r="G49" s="310">
        <v>0</v>
      </c>
      <c r="H49" s="112"/>
      <c r="I49" s="112"/>
      <c r="J49" s="302"/>
      <c r="K49" s="112"/>
      <c r="L49" s="114">
        <f t="shared" si="4"/>
        <v>0</v>
      </c>
      <c r="M49" s="349"/>
      <c r="N49" s="115"/>
    </row>
    <row r="50" spans="1:18" ht="9.75" customHeight="1">
      <c r="A50" s="654" t="s">
        <v>445</v>
      </c>
      <c r="B50" s="655" t="s">
        <v>73</v>
      </c>
      <c r="C50" s="112" t="s">
        <v>98</v>
      </c>
      <c r="D50" s="112">
        <v>0</v>
      </c>
      <c r="E50" s="112">
        <v>0</v>
      </c>
      <c r="F50" s="306">
        <v>0</v>
      </c>
      <c r="G50" s="310">
        <v>0</v>
      </c>
      <c r="H50" s="112"/>
      <c r="I50" s="112"/>
      <c r="J50" s="306"/>
      <c r="K50" s="112"/>
      <c r="L50" s="114">
        <f t="shared" si="4"/>
        <v>0</v>
      </c>
      <c r="M50" s="349"/>
      <c r="N50" s="115"/>
    </row>
    <row r="51" spans="1:18" ht="9.75" customHeight="1">
      <c r="A51" s="654" t="s">
        <v>387</v>
      </c>
      <c r="B51" s="655" t="s">
        <v>21</v>
      </c>
      <c r="C51" s="112" t="s">
        <v>98</v>
      </c>
      <c r="D51" s="113">
        <v>0</v>
      </c>
      <c r="E51" s="113">
        <v>0</v>
      </c>
      <c r="F51" s="306">
        <v>0</v>
      </c>
      <c r="G51" s="310">
        <v>0</v>
      </c>
      <c r="H51" s="113"/>
      <c r="I51" s="113"/>
      <c r="J51" s="302"/>
      <c r="K51" s="113"/>
      <c r="L51" s="114">
        <f t="shared" si="4"/>
        <v>0</v>
      </c>
      <c r="M51" s="349"/>
      <c r="N51" s="115"/>
      <c r="R51" s="124"/>
    </row>
    <row r="52" spans="1:18" ht="9.75" customHeight="1">
      <c r="A52" s="654" t="s">
        <v>262</v>
      </c>
      <c r="B52" s="655" t="s">
        <v>205</v>
      </c>
      <c r="C52" s="112" t="s">
        <v>98</v>
      </c>
      <c r="D52" s="112">
        <v>0</v>
      </c>
      <c r="E52" s="112">
        <v>2</v>
      </c>
      <c r="F52" s="302">
        <v>2</v>
      </c>
      <c r="G52" s="310">
        <v>0</v>
      </c>
      <c r="H52" s="112"/>
      <c r="I52" s="112"/>
      <c r="J52" s="306"/>
      <c r="K52" s="112"/>
      <c r="L52" s="114">
        <f t="shared" si="4"/>
        <v>4</v>
      </c>
      <c r="M52" s="349"/>
      <c r="N52" s="115"/>
    </row>
    <row r="53" spans="1:18" ht="9.75" customHeight="1">
      <c r="A53" s="654" t="s">
        <v>396</v>
      </c>
      <c r="B53" s="655" t="s">
        <v>395</v>
      </c>
      <c r="C53" s="112" t="s">
        <v>98</v>
      </c>
      <c r="D53" s="112">
        <v>0</v>
      </c>
      <c r="E53" s="112">
        <v>0</v>
      </c>
      <c r="F53" s="306">
        <v>1</v>
      </c>
      <c r="G53" s="310">
        <v>0</v>
      </c>
      <c r="H53" s="112"/>
      <c r="I53" s="112"/>
      <c r="J53" s="302"/>
      <c r="K53" s="112"/>
      <c r="L53" s="114">
        <f t="shared" si="4"/>
        <v>1</v>
      </c>
      <c r="M53" s="349"/>
      <c r="N53" s="115"/>
    </row>
    <row r="54" spans="1:18" ht="9.75" customHeight="1">
      <c r="A54" s="654" t="s">
        <v>450</v>
      </c>
      <c r="B54" s="670" t="s">
        <v>62</v>
      </c>
      <c r="C54" s="112" t="s">
        <v>98</v>
      </c>
      <c r="D54" s="112">
        <v>24</v>
      </c>
      <c r="E54" s="112">
        <v>21</v>
      </c>
      <c r="F54" s="302">
        <v>24</v>
      </c>
      <c r="G54" s="310">
        <v>0</v>
      </c>
      <c r="H54" s="112"/>
      <c r="I54" s="112"/>
      <c r="J54" s="306"/>
      <c r="K54" s="112"/>
      <c r="L54" s="114">
        <f t="shared" si="4"/>
        <v>69</v>
      </c>
      <c r="M54" s="349"/>
      <c r="N54" s="115"/>
    </row>
    <row r="55" spans="1:18" ht="9.75" customHeight="1">
      <c r="A55" s="654" t="s">
        <v>454</v>
      </c>
      <c r="B55" s="655" t="s">
        <v>292</v>
      </c>
      <c r="C55" s="112" t="s">
        <v>98</v>
      </c>
      <c r="D55" s="112">
        <v>0</v>
      </c>
      <c r="E55" s="112">
        <v>0</v>
      </c>
      <c r="F55" s="302">
        <v>0</v>
      </c>
      <c r="G55" s="310">
        <v>0</v>
      </c>
      <c r="H55" s="112"/>
      <c r="I55" s="112"/>
      <c r="J55" s="302"/>
      <c r="K55" s="112"/>
      <c r="L55" s="114">
        <f t="shared" si="4"/>
        <v>0</v>
      </c>
      <c r="M55" s="349"/>
      <c r="N55" s="115"/>
    </row>
    <row r="56" spans="1:18" ht="9.75" customHeight="1">
      <c r="A56" s="654" t="s">
        <v>203</v>
      </c>
      <c r="B56" s="655" t="s">
        <v>149</v>
      </c>
      <c r="C56" s="112" t="s">
        <v>98</v>
      </c>
      <c r="D56" s="302">
        <v>0</v>
      </c>
      <c r="E56" s="302">
        <v>0</v>
      </c>
      <c r="F56" s="302">
        <v>0</v>
      </c>
      <c r="G56" s="310">
        <v>0</v>
      </c>
      <c r="H56" s="302"/>
      <c r="I56" s="302"/>
      <c r="J56" s="302"/>
      <c r="K56" s="302"/>
      <c r="L56" s="114">
        <f t="shared" si="4"/>
        <v>0</v>
      </c>
      <c r="M56" s="349"/>
      <c r="N56" s="115"/>
    </row>
    <row r="57" spans="1:18" ht="9.75" customHeight="1">
      <c r="A57" s="654" t="s">
        <v>172</v>
      </c>
      <c r="B57" s="655" t="s">
        <v>439</v>
      </c>
      <c r="C57" s="112" t="s">
        <v>98</v>
      </c>
      <c r="D57" s="303">
        <v>0</v>
      </c>
      <c r="E57" s="303">
        <v>0</v>
      </c>
      <c r="F57" s="306">
        <v>0</v>
      </c>
      <c r="G57" s="310">
        <v>0</v>
      </c>
      <c r="H57" s="303"/>
      <c r="I57" s="303"/>
      <c r="J57" s="306"/>
      <c r="K57" s="303"/>
      <c r="L57" s="114">
        <f t="shared" si="4"/>
        <v>0</v>
      </c>
      <c r="M57" s="349"/>
      <c r="N57" s="115"/>
    </row>
    <row r="58" spans="1:18" ht="9.75" customHeight="1">
      <c r="A58" s="673" t="s">
        <v>210</v>
      </c>
      <c r="B58" s="674" t="s">
        <v>69</v>
      </c>
      <c r="C58" s="302" t="s">
        <v>98</v>
      </c>
      <c r="D58" s="302">
        <v>0</v>
      </c>
      <c r="E58" s="302">
        <v>0</v>
      </c>
      <c r="F58" s="306">
        <v>0</v>
      </c>
      <c r="G58" s="310">
        <v>0</v>
      </c>
      <c r="H58" s="302"/>
      <c r="I58" s="302"/>
      <c r="J58" s="302"/>
      <c r="K58" s="302"/>
      <c r="L58" s="304">
        <f t="shared" si="4"/>
        <v>0</v>
      </c>
      <c r="M58" s="349"/>
      <c r="N58" s="115"/>
      <c r="R58" s="124"/>
    </row>
    <row r="59" spans="1:18" ht="9.75" customHeight="1">
      <c r="A59" s="111"/>
      <c r="B59" s="111"/>
      <c r="C59" s="302" t="s">
        <v>98</v>
      </c>
      <c r="D59" s="302">
        <v>0</v>
      </c>
      <c r="E59" s="302">
        <v>0</v>
      </c>
      <c r="F59" s="302">
        <v>0</v>
      </c>
      <c r="G59" s="310">
        <v>0</v>
      </c>
      <c r="H59" s="303"/>
      <c r="I59" s="303"/>
      <c r="J59" s="306"/>
      <c r="K59" s="303"/>
      <c r="L59" s="304">
        <f t="shared" si="4"/>
        <v>0</v>
      </c>
      <c r="M59" s="349"/>
      <c r="N59" s="115"/>
    </row>
    <row r="60" spans="1:18" ht="9.75" customHeight="1">
      <c r="A60" s="111"/>
      <c r="B60" s="111"/>
      <c r="C60" s="302" t="s">
        <v>98</v>
      </c>
      <c r="D60" s="302">
        <v>0</v>
      </c>
      <c r="E60" s="302">
        <v>0</v>
      </c>
      <c r="F60" s="306">
        <v>0</v>
      </c>
      <c r="G60" s="310">
        <v>0</v>
      </c>
      <c r="H60" s="302"/>
      <c r="I60" s="302"/>
      <c r="J60" s="306"/>
      <c r="K60" s="302"/>
      <c r="L60" s="304">
        <f t="shared" si="4"/>
        <v>0</v>
      </c>
      <c r="M60" s="349"/>
      <c r="N60" s="115"/>
    </row>
    <row r="61" spans="1:18" ht="9.75" customHeight="1">
      <c r="A61" s="111"/>
      <c r="B61" s="111"/>
      <c r="C61" s="302" t="s">
        <v>98</v>
      </c>
      <c r="D61" s="302">
        <v>0</v>
      </c>
      <c r="E61" s="302">
        <v>0</v>
      </c>
      <c r="F61" s="302">
        <v>0</v>
      </c>
      <c r="G61" s="310">
        <v>0</v>
      </c>
      <c r="H61" s="302"/>
      <c r="I61" s="302"/>
      <c r="J61" s="302"/>
      <c r="K61" s="302"/>
      <c r="L61" s="304">
        <f t="shared" si="4"/>
        <v>0</v>
      </c>
      <c r="M61" s="349"/>
      <c r="N61" s="115"/>
    </row>
    <row r="62" spans="1:18" ht="9.75" customHeight="1">
      <c r="A62" s="111"/>
      <c r="B62" s="111"/>
      <c r="C62" s="302" t="s">
        <v>98</v>
      </c>
      <c r="D62" s="302">
        <v>0</v>
      </c>
      <c r="E62" s="302">
        <v>0</v>
      </c>
      <c r="F62" s="302">
        <v>0</v>
      </c>
      <c r="G62" s="310">
        <v>0</v>
      </c>
      <c r="H62" s="302"/>
      <c r="I62" s="302"/>
      <c r="J62" s="306"/>
      <c r="K62" s="302"/>
      <c r="L62" s="304">
        <f t="shared" si="4"/>
        <v>0</v>
      </c>
      <c r="M62" s="349"/>
      <c r="N62" s="115"/>
    </row>
    <row r="63" spans="1:18" ht="9.75" customHeight="1">
      <c r="A63" s="116"/>
      <c r="B63" s="116"/>
      <c r="C63" s="302" t="s">
        <v>98</v>
      </c>
      <c r="D63" s="302">
        <v>0</v>
      </c>
      <c r="E63" s="302">
        <v>0</v>
      </c>
      <c r="F63" s="302">
        <v>0</v>
      </c>
      <c r="G63" s="310">
        <v>0</v>
      </c>
      <c r="H63" s="302"/>
      <c r="I63" s="302"/>
      <c r="J63" s="302"/>
      <c r="K63" s="302"/>
      <c r="L63" s="304">
        <f t="shared" si="4"/>
        <v>0</v>
      </c>
      <c r="M63" s="349"/>
      <c r="N63" s="115"/>
      <c r="R63" s="124"/>
    </row>
    <row r="64" spans="1:18" ht="9.75" customHeight="1">
      <c r="A64" s="111"/>
      <c r="B64" s="111"/>
      <c r="C64" s="302" t="s">
        <v>98</v>
      </c>
      <c r="D64" s="302">
        <v>0</v>
      </c>
      <c r="E64" s="302">
        <v>0</v>
      </c>
      <c r="F64" s="306">
        <v>0</v>
      </c>
      <c r="G64" s="310">
        <v>0</v>
      </c>
      <c r="H64" s="302"/>
      <c r="I64" s="302"/>
      <c r="J64" s="306"/>
      <c r="K64" s="302"/>
      <c r="L64" s="304">
        <f t="shared" si="4"/>
        <v>0</v>
      </c>
      <c r="M64" s="349"/>
      <c r="N64" s="115"/>
    </row>
    <row r="67" spans="1:18" ht="10.5" thickBot="1"/>
    <row r="68" spans="1:18" ht="10.5" thickBot="1">
      <c r="A68" s="150" t="s">
        <v>239</v>
      </c>
      <c r="B68" s="131"/>
      <c r="C68" s="128"/>
      <c r="D68" s="128"/>
      <c r="E68" s="128"/>
      <c r="F68" s="128"/>
      <c r="G68" s="128"/>
      <c r="H68" s="128"/>
      <c r="I68" s="128"/>
      <c r="J68" s="128"/>
      <c r="K68" s="128"/>
    </row>
    <row r="69" spans="1:18">
      <c r="A69" s="132" t="s">
        <v>23</v>
      </c>
      <c r="B69" s="132" t="s">
        <v>24</v>
      </c>
      <c r="C69" s="133" t="s">
        <v>3</v>
      </c>
      <c r="D69" s="134" t="s">
        <v>0</v>
      </c>
      <c r="E69" s="135"/>
      <c r="F69" s="135"/>
      <c r="G69" s="135"/>
      <c r="H69" s="135"/>
      <c r="I69" s="135"/>
      <c r="J69" s="135"/>
      <c r="K69" s="135"/>
      <c r="L69" s="136"/>
    </row>
    <row r="70" spans="1:18">
      <c r="A70" s="137"/>
      <c r="B70" s="137"/>
      <c r="C70" s="138"/>
      <c r="D70" s="139" t="s">
        <v>35</v>
      </c>
      <c r="E70" s="140" t="s">
        <v>36</v>
      </c>
      <c r="F70" s="139" t="s">
        <v>37</v>
      </c>
      <c r="G70" s="139" t="s">
        <v>38</v>
      </c>
      <c r="H70" s="139" t="s">
        <v>39</v>
      </c>
      <c r="I70" s="139" t="s">
        <v>40</v>
      </c>
      <c r="J70" s="139" t="s">
        <v>65</v>
      </c>
      <c r="K70" s="139" t="s">
        <v>66</v>
      </c>
      <c r="L70" s="114" t="s">
        <v>19</v>
      </c>
    </row>
    <row r="71" spans="1:18" ht="10.5">
      <c r="A71" s="657" t="s">
        <v>241</v>
      </c>
      <c r="B71" s="658" t="s">
        <v>242</v>
      </c>
      <c r="C71" s="112" t="s">
        <v>75</v>
      </c>
      <c r="D71" s="112">
        <v>12</v>
      </c>
      <c r="E71" s="118">
        <v>7</v>
      </c>
      <c r="F71" s="302">
        <v>13</v>
      </c>
      <c r="G71" s="310">
        <v>10</v>
      </c>
      <c r="H71" s="118"/>
      <c r="I71" s="118"/>
      <c r="J71" s="118"/>
      <c r="K71" s="118"/>
      <c r="L71" s="114">
        <f t="shared" ref="L71:L80" si="5">SUM(D71:K71)</f>
        <v>42</v>
      </c>
      <c r="M71" s="349"/>
      <c r="N71" s="115"/>
    </row>
    <row r="72" spans="1:18" ht="10.5">
      <c r="A72" s="662" t="s">
        <v>257</v>
      </c>
      <c r="B72" s="658" t="s">
        <v>81</v>
      </c>
      <c r="C72" s="112" t="s">
        <v>75</v>
      </c>
      <c r="D72" s="112">
        <v>0</v>
      </c>
      <c r="E72" s="118">
        <v>3</v>
      </c>
      <c r="F72" s="302">
        <v>7</v>
      </c>
      <c r="G72" s="310">
        <v>9</v>
      </c>
      <c r="H72" s="118"/>
      <c r="I72" s="118"/>
      <c r="J72" s="306"/>
      <c r="K72" s="118"/>
      <c r="L72" s="114">
        <f t="shared" si="5"/>
        <v>19</v>
      </c>
      <c r="M72" s="349"/>
      <c r="N72" s="115"/>
    </row>
    <row r="73" spans="1:18" ht="10.5">
      <c r="A73" s="681" t="s">
        <v>245</v>
      </c>
      <c r="B73" s="658" t="s">
        <v>57</v>
      </c>
      <c r="C73" s="112" t="s">
        <v>75</v>
      </c>
      <c r="D73" s="112">
        <v>0</v>
      </c>
      <c r="E73" s="118">
        <v>0</v>
      </c>
      <c r="F73" s="302">
        <v>0</v>
      </c>
      <c r="G73" s="310">
        <v>0</v>
      </c>
      <c r="H73" s="118"/>
      <c r="I73" s="118"/>
      <c r="J73" s="306"/>
      <c r="K73" s="118"/>
      <c r="L73" s="114">
        <f t="shared" si="5"/>
        <v>0</v>
      </c>
      <c r="M73" s="349"/>
      <c r="N73" s="115"/>
    </row>
    <row r="74" spans="1:18" ht="10.5">
      <c r="A74" s="665" t="s">
        <v>246</v>
      </c>
      <c r="B74" s="658" t="s">
        <v>69</v>
      </c>
      <c r="C74" s="112" t="s">
        <v>75</v>
      </c>
      <c r="D74" s="112">
        <v>0</v>
      </c>
      <c r="E74" s="118">
        <v>11</v>
      </c>
      <c r="F74" s="306">
        <v>0</v>
      </c>
      <c r="G74" s="310">
        <v>0</v>
      </c>
      <c r="H74" s="118"/>
      <c r="I74" s="118"/>
      <c r="J74" s="306"/>
      <c r="K74" s="118"/>
      <c r="L74" s="114">
        <f t="shared" si="5"/>
        <v>11</v>
      </c>
      <c r="M74" s="349"/>
      <c r="N74" s="115"/>
      <c r="R74" s="124"/>
    </row>
    <row r="75" spans="1:18" ht="10.5">
      <c r="A75" s="682" t="s">
        <v>447</v>
      </c>
      <c r="B75" s="672" t="s">
        <v>448</v>
      </c>
      <c r="C75" s="112" t="s">
        <v>75</v>
      </c>
      <c r="D75" s="112">
        <v>0</v>
      </c>
      <c r="E75" s="118">
        <v>0</v>
      </c>
      <c r="F75" s="306">
        <v>0</v>
      </c>
      <c r="G75" s="310">
        <v>1</v>
      </c>
      <c r="H75" s="118"/>
      <c r="I75" s="118"/>
      <c r="J75" s="306"/>
      <c r="K75" s="118"/>
      <c r="L75" s="114">
        <f t="shared" si="5"/>
        <v>1</v>
      </c>
      <c r="M75" s="349"/>
      <c r="N75" s="115"/>
    </row>
    <row r="76" spans="1:18" ht="10.5">
      <c r="A76" s="681" t="s">
        <v>243</v>
      </c>
      <c r="B76" s="658" t="s">
        <v>64</v>
      </c>
      <c r="C76" s="112" t="s">
        <v>75</v>
      </c>
      <c r="D76" s="112">
        <v>12</v>
      </c>
      <c r="E76" s="118">
        <v>15</v>
      </c>
      <c r="F76" s="302">
        <v>16</v>
      </c>
      <c r="G76" s="310">
        <v>22</v>
      </c>
      <c r="H76" s="118"/>
      <c r="I76" s="118"/>
      <c r="J76" s="306"/>
      <c r="K76" s="118"/>
      <c r="L76" s="114">
        <f t="shared" si="5"/>
        <v>65</v>
      </c>
      <c r="M76" s="349"/>
      <c r="N76" s="115"/>
    </row>
    <row r="77" spans="1:18" ht="10.5">
      <c r="A77" s="675" t="s">
        <v>452</v>
      </c>
      <c r="B77" s="671" t="s">
        <v>51</v>
      </c>
      <c r="C77" s="112" t="s">
        <v>75</v>
      </c>
      <c r="D77" s="112">
        <v>0</v>
      </c>
      <c r="E77" s="118">
        <v>0</v>
      </c>
      <c r="F77" s="302">
        <v>0</v>
      </c>
      <c r="G77" s="310">
        <v>0</v>
      </c>
      <c r="H77" s="118"/>
      <c r="I77" s="118"/>
      <c r="J77" s="306"/>
      <c r="K77" s="118"/>
      <c r="L77" s="114">
        <f t="shared" si="5"/>
        <v>0</v>
      </c>
      <c r="M77" s="349"/>
      <c r="N77" s="115"/>
    </row>
    <row r="78" spans="1:18" ht="10.5">
      <c r="A78" s="662" t="s">
        <v>244</v>
      </c>
      <c r="B78" s="658" t="s">
        <v>47</v>
      </c>
      <c r="C78" s="112" t="s">
        <v>75</v>
      </c>
      <c r="D78" s="112">
        <v>1</v>
      </c>
      <c r="E78" s="118">
        <v>1</v>
      </c>
      <c r="F78" s="302">
        <v>0</v>
      </c>
      <c r="G78" s="310">
        <v>0</v>
      </c>
      <c r="H78" s="118"/>
      <c r="I78" s="118"/>
      <c r="J78" s="306"/>
      <c r="K78" s="118"/>
      <c r="L78" s="114">
        <f t="shared" si="5"/>
        <v>2</v>
      </c>
      <c r="M78" s="349"/>
      <c r="N78" s="115"/>
    </row>
    <row r="79" spans="1:18" ht="10.5">
      <c r="A79" s="683" t="s">
        <v>456</v>
      </c>
      <c r="B79" s="672" t="s">
        <v>290</v>
      </c>
      <c r="C79" s="112" t="s">
        <v>75</v>
      </c>
      <c r="D79" s="112">
        <v>2</v>
      </c>
      <c r="E79" s="118">
        <v>0</v>
      </c>
      <c r="F79" s="302">
        <v>3</v>
      </c>
      <c r="G79" s="310">
        <v>0</v>
      </c>
      <c r="H79" s="118"/>
      <c r="I79" s="118"/>
      <c r="J79" s="306"/>
      <c r="K79" s="118"/>
      <c r="L79" s="114">
        <f t="shared" si="5"/>
        <v>5</v>
      </c>
      <c r="M79" s="349"/>
      <c r="N79" s="115"/>
    </row>
    <row r="80" spans="1:18" ht="10.5">
      <c r="A80" s="681" t="s">
        <v>240</v>
      </c>
      <c r="B80" s="658" t="s">
        <v>21</v>
      </c>
      <c r="C80" s="112" t="s">
        <v>75</v>
      </c>
      <c r="D80" s="112">
        <v>0</v>
      </c>
      <c r="E80" s="118">
        <v>0</v>
      </c>
      <c r="F80" s="306">
        <v>0</v>
      </c>
      <c r="G80" s="310">
        <v>0</v>
      </c>
      <c r="H80" s="118"/>
      <c r="I80" s="118"/>
      <c r="J80" s="306"/>
      <c r="K80" s="118"/>
      <c r="L80" s="114">
        <f t="shared" si="5"/>
        <v>0</v>
      </c>
      <c r="M80" s="349"/>
      <c r="N80" s="115"/>
      <c r="R80" s="124"/>
    </row>
    <row r="81" spans="1:22">
      <c r="A81" s="684"/>
      <c r="B81" s="142"/>
      <c r="C81" s="112" t="s">
        <v>75</v>
      </c>
      <c r="D81" s="112">
        <v>0</v>
      </c>
      <c r="E81" s="118">
        <v>0</v>
      </c>
      <c r="F81" s="306">
        <v>0</v>
      </c>
      <c r="G81" s="310">
        <v>0</v>
      </c>
      <c r="H81" s="118"/>
      <c r="I81" s="118"/>
      <c r="J81" s="118"/>
      <c r="K81" s="118"/>
      <c r="L81" s="114">
        <f t="shared" ref="L81:L87" si="6">SUM(D81:K81)</f>
        <v>0</v>
      </c>
      <c r="M81" s="349"/>
      <c r="N81" s="115"/>
    </row>
    <row r="82" spans="1:22">
      <c r="A82" s="143"/>
      <c r="B82" s="143"/>
      <c r="C82" s="112" t="s">
        <v>75</v>
      </c>
      <c r="D82" s="302">
        <v>0</v>
      </c>
      <c r="E82" s="306">
        <v>0</v>
      </c>
      <c r="F82" s="302">
        <v>0</v>
      </c>
      <c r="G82" s="310">
        <v>0</v>
      </c>
      <c r="H82" s="112"/>
      <c r="I82" s="118"/>
      <c r="J82" s="112"/>
      <c r="K82" s="118"/>
      <c r="L82" s="114">
        <f t="shared" si="6"/>
        <v>0</v>
      </c>
      <c r="M82" s="349"/>
      <c r="N82" s="115"/>
    </row>
    <row r="83" spans="1:22">
      <c r="A83" s="143"/>
      <c r="B83" s="143"/>
      <c r="C83" s="112" t="s">
        <v>75</v>
      </c>
      <c r="D83" s="302">
        <v>0</v>
      </c>
      <c r="E83" s="306">
        <v>0</v>
      </c>
      <c r="F83" s="306">
        <v>0</v>
      </c>
      <c r="G83" s="310">
        <v>0</v>
      </c>
      <c r="H83" s="112"/>
      <c r="I83" s="118"/>
      <c r="J83" s="112"/>
      <c r="K83" s="118"/>
      <c r="L83" s="114">
        <f t="shared" si="6"/>
        <v>0</v>
      </c>
    </row>
    <row r="84" spans="1:22">
      <c r="A84" s="142"/>
      <c r="B84" s="142"/>
      <c r="C84" s="112" t="s">
        <v>75</v>
      </c>
      <c r="D84" s="302">
        <v>0</v>
      </c>
      <c r="E84" s="306">
        <v>0</v>
      </c>
      <c r="F84" s="302">
        <v>0</v>
      </c>
      <c r="G84" s="310">
        <v>0</v>
      </c>
      <c r="H84" s="118"/>
      <c r="I84" s="118"/>
      <c r="J84" s="118"/>
      <c r="K84" s="118"/>
      <c r="L84" s="114">
        <f t="shared" si="6"/>
        <v>0</v>
      </c>
    </row>
    <row r="85" spans="1:22">
      <c r="A85" s="142"/>
      <c r="B85" s="142"/>
      <c r="C85" s="112" t="s">
        <v>75</v>
      </c>
      <c r="D85" s="302">
        <v>0</v>
      </c>
      <c r="E85" s="306">
        <v>0</v>
      </c>
      <c r="F85" s="302">
        <v>0</v>
      </c>
      <c r="G85" s="310">
        <v>0</v>
      </c>
      <c r="H85" s="118"/>
      <c r="I85" s="118"/>
      <c r="J85" s="118"/>
      <c r="K85" s="118"/>
      <c r="L85" s="114">
        <f t="shared" si="6"/>
        <v>0</v>
      </c>
    </row>
    <row r="86" spans="1:22">
      <c r="A86" s="142"/>
      <c r="B86" s="142"/>
      <c r="C86" s="112" t="s">
        <v>75</v>
      </c>
      <c r="D86" s="302">
        <v>0</v>
      </c>
      <c r="E86" s="306">
        <v>0</v>
      </c>
      <c r="F86" s="302">
        <v>0</v>
      </c>
      <c r="G86" s="310">
        <v>0</v>
      </c>
      <c r="H86" s="118"/>
      <c r="I86" s="118"/>
      <c r="J86" s="118"/>
      <c r="K86" s="118"/>
      <c r="L86" s="114">
        <f t="shared" si="6"/>
        <v>0</v>
      </c>
    </row>
    <row r="87" spans="1:22">
      <c r="A87" s="125"/>
      <c r="B87" s="125"/>
      <c r="C87" s="112" t="s">
        <v>75</v>
      </c>
      <c r="D87" s="302">
        <v>0</v>
      </c>
      <c r="E87" s="306">
        <v>0</v>
      </c>
      <c r="F87" s="306">
        <v>0</v>
      </c>
      <c r="G87" s="310">
        <v>0</v>
      </c>
      <c r="H87" s="112"/>
      <c r="I87" s="118"/>
      <c r="J87" s="112"/>
      <c r="K87" s="118"/>
      <c r="L87" s="114">
        <f t="shared" si="6"/>
        <v>0</v>
      </c>
    </row>
    <row r="88" spans="1:22" ht="10.5" thickBot="1"/>
    <row r="89" spans="1:22" ht="10.5" thickBot="1">
      <c r="A89" s="151" t="s">
        <v>340</v>
      </c>
    </row>
    <row r="90" spans="1:22">
      <c r="A90" s="461" t="s">
        <v>23</v>
      </c>
      <c r="B90" s="463" t="s">
        <v>24</v>
      </c>
      <c r="C90" s="465" t="s">
        <v>3</v>
      </c>
      <c r="D90" s="467" t="s">
        <v>0</v>
      </c>
      <c r="E90" s="468"/>
      <c r="F90" s="468"/>
      <c r="G90" s="468"/>
      <c r="H90" s="468"/>
      <c r="I90" s="468"/>
      <c r="J90" s="468"/>
      <c r="K90" s="468"/>
      <c r="L90" s="469"/>
    </row>
    <row r="91" spans="1:22">
      <c r="A91" s="462"/>
      <c r="B91" s="464"/>
      <c r="C91" s="466"/>
      <c r="D91" s="139" t="s">
        <v>35</v>
      </c>
      <c r="E91" s="140" t="s">
        <v>36</v>
      </c>
      <c r="F91" s="139" t="s">
        <v>37</v>
      </c>
      <c r="G91" s="139" t="s">
        <v>38</v>
      </c>
      <c r="H91" s="139" t="s">
        <v>39</v>
      </c>
      <c r="I91" s="139" t="s">
        <v>40</v>
      </c>
      <c r="J91" s="139" t="s">
        <v>65</v>
      </c>
      <c r="K91" s="139" t="s">
        <v>66</v>
      </c>
      <c r="L91" s="304" t="s">
        <v>19</v>
      </c>
    </row>
    <row r="92" spans="1:22" ht="10.5">
      <c r="A92" s="689" t="s">
        <v>406</v>
      </c>
      <c r="B92" s="690" t="s">
        <v>31</v>
      </c>
      <c r="C92" s="302" t="s">
        <v>349</v>
      </c>
      <c r="D92" s="119">
        <v>0</v>
      </c>
      <c r="E92" s="119">
        <v>0</v>
      </c>
      <c r="F92" s="302">
        <v>0</v>
      </c>
      <c r="G92" s="310">
        <v>0</v>
      </c>
      <c r="H92" s="119"/>
      <c r="I92" s="119"/>
      <c r="J92" s="302"/>
      <c r="K92" s="119"/>
      <c r="L92" s="304">
        <f t="shared" ref="L92:L107" si="7">SUM(D92:K92)</f>
        <v>0</v>
      </c>
      <c r="M92" s="349"/>
      <c r="N92" s="115"/>
      <c r="S92" s="141"/>
      <c r="T92" s="141"/>
      <c r="U92" s="141"/>
      <c r="V92" s="141"/>
    </row>
    <row r="93" spans="1:22" ht="10.5">
      <c r="A93" s="692" t="s">
        <v>444</v>
      </c>
      <c r="B93" s="663" t="s">
        <v>392</v>
      </c>
      <c r="C93" s="302" t="s">
        <v>349</v>
      </c>
      <c r="D93" s="119">
        <v>0</v>
      </c>
      <c r="E93" s="119">
        <v>1</v>
      </c>
      <c r="F93" s="302">
        <v>0</v>
      </c>
      <c r="G93" s="310">
        <v>0</v>
      </c>
      <c r="H93" s="119"/>
      <c r="I93" s="119"/>
      <c r="J93" s="302"/>
      <c r="K93" s="119"/>
      <c r="L93" s="304">
        <f t="shared" si="7"/>
        <v>1</v>
      </c>
      <c r="M93" s="349"/>
      <c r="N93" s="115"/>
      <c r="S93" s="141"/>
      <c r="T93" s="141"/>
      <c r="U93" s="141"/>
      <c r="V93" s="141"/>
    </row>
    <row r="94" spans="1:22" ht="10.5">
      <c r="A94" s="663" t="s">
        <v>407</v>
      </c>
      <c r="B94" s="663" t="s">
        <v>392</v>
      </c>
      <c r="C94" s="302" t="s">
        <v>349</v>
      </c>
      <c r="D94" s="302">
        <v>0</v>
      </c>
      <c r="E94" s="302">
        <v>0</v>
      </c>
      <c r="F94" s="302">
        <v>2</v>
      </c>
      <c r="G94" s="310">
        <v>1</v>
      </c>
      <c r="H94" s="310"/>
      <c r="I94" s="302"/>
      <c r="J94" s="310"/>
      <c r="K94" s="302"/>
      <c r="L94" s="304">
        <f t="shared" si="7"/>
        <v>3</v>
      </c>
      <c r="M94" s="141"/>
      <c r="N94" s="149"/>
      <c r="O94" s="149"/>
      <c r="P94" s="146"/>
      <c r="Q94" s="146"/>
      <c r="S94" s="141"/>
      <c r="T94" s="141"/>
      <c r="U94" s="141"/>
      <c r="V94" s="141"/>
    </row>
    <row r="95" spans="1:22" ht="10.5">
      <c r="A95" s="663" t="s">
        <v>377</v>
      </c>
      <c r="B95" s="663" t="s">
        <v>21</v>
      </c>
      <c r="C95" s="302" t="s">
        <v>349</v>
      </c>
      <c r="D95" s="302">
        <v>0</v>
      </c>
      <c r="E95" s="302">
        <v>0</v>
      </c>
      <c r="F95" s="306">
        <v>0</v>
      </c>
      <c r="G95" s="310">
        <v>0</v>
      </c>
      <c r="H95" s="310"/>
      <c r="I95" s="302"/>
      <c r="J95" s="310"/>
      <c r="K95" s="302"/>
      <c r="L95" s="304">
        <f t="shared" si="7"/>
        <v>0</v>
      </c>
      <c r="S95" s="141"/>
      <c r="T95" s="141"/>
      <c r="U95" s="141"/>
      <c r="V95" s="141"/>
    </row>
    <row r="96" spans="1:22" ht="10.5">
      <c r="A96" s="690" t="s">
        <v>408</v>
      </c>
      <c r="B96" s="663" t="s">
        <v>446</v>
      </c>
      <c r="C96" s="302" t="s">
        <v>349</v>
      </c>
      <c r="D96" s="302">
        <v>2</v>
      </c>
      <c r="E96" s="302">
        <v>0</v>
      </c>
      <c r="F96" s="306">
        <v>3</v>
      </c>
      <c r="G96" s="310">
        <v>0</v>
      </c>
      <c r="H96" s="302"/>
      <c r="I96" s="302"/>
      <c r="J96" s="302"/>
      <c r="K96" s="302"/>
      <c r="L96" s="304">
        <f t="shared" si="7"/>
        <v>5</v>
      </c>
      <c r="M96" s="349"/>
      <c r="N96" s="115"/>
      <c r="S96" s="141"/>
      <c r="T96" s="141"/>
      <c r="U96" s="141"/>
      <c r="V96" s="141"/>
    </row>
    <row r="97" spans="1:22" ht="10.5">
      <c r="A97" s="690" t="s">
        <v>409</v>
      </c>
      <c r="B97" s="690" t="s">
        <v>410</v>
      </c>
      <c r="C97" s="302" t="s">
        <v>349</v>
      </c>
      <c r="D97" s="307">
        <v>0</v>
      </c>
      <c r="E97" s="307">
        <v>0</v>
      </c>
      <c r="F97" s="302">
        <v>1</v>
      </c>
      <c r="G97" s="310">
        <v>0</v>
      </c>
      <c r="H97" s="310"/>
      <c r="I97" s="307"/>
      <c r="J97" s="302"/>
      <c r="K97" s="307"/>
      <c r="L97" s="304">
        <f t="shared" si="7"/>
        <v>1</v>
      </c>
      <c r="M97" s="349"/>
      <c r="N97" s="115"/>
      <c r="S97" s="141"/>
      <c r="T97" s="141"/>
      <c r="U97" s="141"/>
      <c r="V97" s="141"/>
    </row>
    <row r="98" spans="1:22" ht="10.5">
      <c r="A98" s="692" t="s">
        <v>64</v>
      </c>
      <c r="B98" s="691" t="s">
        <v>107</v>
      </c>
      <c r="C98" s="302" t="s">
        <v>349</v>
      </c>
      <c r="D98" s="302">
        <v>1</v>
      </c>
      <c r="E98" s="302">
        <v>0</v>
      </c>
      <c r="F98" s="302">
        <v>0</v>
      </c>
      <c r="G98" s="310">
        <v>6</v>
      </c>
      <c r="H98" s="310"/>
      <c r="I98" s="302"/>
      <c r="J98" s="310"/>
      <c r="K98" s="302"/>
      <c r="L98" s="304">
        <f t="shared" si="7"/>
        <v>7</v>
      </c>
      <c r="M98" s="141"/>
      <c r="N98" s="146"/>
      <c r="O98" s="146"/>
      <c r="P98" s="146"/>
      <c r="Q98" s="147"/>
      <c r="S98" s="141"/>
      <c r="T98" s="141"/>
      <c r="U98" s="141"/>
      <c r="V98" s="141"/>
    </row>
    <row r="99" spans="1:22" ht="10.5">
      <c r="A99" s="690" t="s">
        <v>455</v>
      </c>
      <c r="B99" s="690" t="s">
        <v>110</v>
      </c>
      <c r="C99" s="302" t="s">
        <v>349</v>
      </c>
      <c r="D99" s="302">
        <v>0</v>
      </c>
      <c r="E99" s="302">
        <v>0</v>
      </c>
      <c r="F99" s="302">
        <v>0</v>
      </c>
      <c r="G99" s="310">
        <v>0</v>
      </c>
      <c r="H99" s="310"/>
      <c r="I99" s="302"/>
      <c r="J99" s="310"/>
      <c r="K99" s="302"/>
      <c r="L99" s="304">
        <f t="shared" si="7"/>
        <v>0</v>
      </c>
      <c r="M99" s="349"/>
      <c r="N99" s="115"/>
      <c r="S99" s="141"/>
      <c r="T99" s="141"/>
      <c r="U99" s="141"/>
      <c r="V99" s="141"/>
    </row>
    <row r="100" spans="1:22" ht="10.5">
      <c r="A100" s="690" t="s">
        <v>352</v>
      </c>
      <c r="B100" s="685" t="s">
        <v>351</v>
      </c>
      <c r="C100" s="302" t="s">
        <v>349</v>
      </c>
      <c r="D100" s="307">
        <v>1</v>
      </c>
      <c r="E100" s="307">
        <v>0</v>
      </c>
      <c r="F100" s="306">
        <v>4</v>
      </c>
      <c r="G100" s="310">
        <v>2</v>
      </c>
      <c r="H100" s="302"/>
      <c r="I100" s="302"/>
      <c r="J100" s="302"/>
      <c r="K100" s="302"/>
      <c r="L100" s="304">
        <f t="shared" si="7"/>
        <v>7</v>
      </c>
      <c r="M100" s="349"/>
      <c r="N100" s="115"/>
      <c r="S100" s="141"/>
      <c r="T100" s="141"/>
      <c r="U100" s="141"/>
      <c r="V100" s="141"/>
    </row>
    <row r="101" spans="1:22" ht="10.5">
      <c r="A101" s="692" t="s">
        <v>474</v>
      </c>
      <c r="B101" s="691" t="s">
        <v>475</v>
      </c>
      <c r="C101" s="302" t="s">
        <v>349</v>
      </c>
      <c r="D101" s="302">
        <v>0</v>
      </c>
      <c r="E101" s="302">
        <v>0</v>
      </c>
      <c r="F101" s="306">
        <v>0</v>
      </c>
      <c r="G101" s="310">
        <v>0</v>
      </c>
      <c r="H101" s="310"/>
      <c r="I101" s="302"/>
      <c r="J101" s="310"/>
      <c r="K101" s="308"/>
      <c r="L101" s="304">
        <f t="shared" si="7"/>
        <v>0</v>
      </c>
      <c r="M101" s="349"/>
      <c r="N101" s="115"/>
      <c r="S101" s="141"/>
      <c r="T101" s="141"/>
      <c r="U101" s="141"/>
      <c r="V101" s="141"/>
    </row>
    <row r="102" spans="1:22" ht="10.5">
      <c r="A102" s="690" t="s">
        <v>350</v>
      </c>
      <c r="B102" s="685" t="s">
        <v>69</v>
      </c>
      <c r="C102" s="302" t="s">
        <v>349</v>
      </c>
      <c r="D102" s="302">
        <v>9</v>
      </c>
      <c r="E102" s="302">
        <v>18</v>
      </c>
      <c r="F102" s="302">
        <v>20</v>
      </c>
      <c r="G102" s="310">
        <v>14</v>
      </c>
      <c r="H102" s="310"/>
      <c r="I102" s="310"/>
      <c r="J102" s="302"/>
      <c r="K102" s="310"/>
      <c r="L102" s="304">
        <f t="shared" si="7"/>
        <v>61</v>
      </c>
      <c r="M102" s="349"/>
      <c r="N102" s="115"/>
      <c r="S102" s="141"/>
      <c r="T102" s="141"/>
      <c r="U102" s="141"/>
      <c r="V102" s="141"/>
    </row>
    <row r="103" spans="1:22" ht="10.5">
      <c r="A103" s="690" t="s">
        <v>350</v>
      </c>
      <c r="B103" s="690" t="s">
        <v>27</v>
      </c>
      <c r="C103" s="302" t="s">
        <v>349</v>
      </c>
      <c r="D103" s="302">
        <v>1</v>
      </c>
      <c r="E103" s="302">
        <v>1</v>
      </c>
      <c r="F103" s="306">
        <v>0</v>
      </c>
      <c r="G103" s="310">
        <v>2</v>
      </c>
      <c r="H103" s="310"/>
      <c r="I103" s="302"/>
      <c r="J103" s="310"/>
      <c r="K103" s="307"/>
      <c r="L103" s="304">
        <f t="shared" si="7"/>
        <v>4</v>
      </c>
      <c r="M103" s="349"/>
      <c r="N103" s="115"/>
      <c r="S103" s="141"/>
      <c r="T103" s="141"/>
      <c r="U103" s="141"/>
      <c r="V103" s="141"/>
    </row>
    <row r="104" spans="1:22" ht="10.5">
      <c r="A104" s="692" t="s">
        <v>354</v>
      </c>
      <c r="B104" s="663" t="s">
        <v>164</v>
      </c>
      <c r="C104" s="302" t="s">
        <v>349</v>
      </c>
      <c r="D104" s="307">
        <v>0</v>
      </c>
      <c r="E104" s="307">
        <v>0</v>
      </c>
      <c r="F104" s="302">
        <v>0</v>
      </c>
      <c r="G104" s="310">
        <v>0</v>
      </c>
      <c r="H104" s="310"/>
      <c r="I104" s="307"/>
      <c r="J104" s="310"/>
      <c r="K104" s="307"/>
      <c r="L104" s="304">
        <f t="shared" si="7"/>
        <v>0</v>
      </c>
      <c r="M104" s="349"/>
      <c r="N104" s="115"/>
      <c r="S104" s="141"/>
      <c r="T104" s="141"/>
      <c r="U104" s="141"/>
      <c r="V104" s="141"/>
    </row>
    <row r="105" spans="1:22" ht="10.5">
      <c r="A105" s="690" t="s">
        <v>451</v>
      </c>
      <c r="B105" s="690" t="s">
        <v>392</v>
      </c>
      <c r="C105" s="302" t="s">
        <v>349</v>
      </c>
      <c r="D105" s="119">
        <v>3</v>
      </c>
      <c r="E105" s="119">
        <v>4</v>
      </c>
      <c r="F105" s="302">
        <v>0</v>
      </c>
      <c r="G105" s="310">
        <v>4</v>
      </c>
      <c r="H105" s="119"/>
      <c r="I105" s="310"/>
      <c r="J105" s="302"/>
      <c r="K105" s="310"/>
      <c r="L105" s="304">
        <f t="shared" si="7"/>
        <v>11</v>
      </c>
      <c r="M105" s="349"/>
      <c r="N105" s="115"/>
      <c r="S105" s="141"/>
      <c r="T105" s="141"/>
      <c r="U105" s="141"/>
      <c r="V105" s="141"/>
    </row>
    <row r="106" spans="1:22" ht="10.5">
      <c r="A106" s="692"/>
      <c r="B106" s="669"/>
      <c r="C106" s="302" t="s">
        <v>349</v>
      </c>
      <c r="D106" s="302">
        <v>0</v>
      </c>
      <c r="E106" s="302">
        <v>0</v>
      </c>
      <c r="F106" s="302">
        <v>0</v>
      </c>
      <c r="G106" s="310">
        <v>0</v>
      </c>
      <c r="H106" s="310"/>
      <c r="I106" s="302"/>
      <c r="J106" s="302"/>
      <c r="K106" s="302"/>
      <c r="L106" s="304">
        <f t="shared" si="7"/>
        <v>0</v>
      </c>
      <c r="M106" s="349"/>
      <c r="N106" s="115"/>
    </row>
    <row r="107" spans="1:22" ht="10.5">
      <c r="A107" s="692"/>
      <c r="B107" s="669"/>
      <c r="C107" s="302" t="s">
        <v>349</v>
      </c>
      <c r="D107" s="302">
        <v>0</v>
      </c>
      <c r="E107" s="302">
        <v>0</v>
      </c>
      <c r="F107" s="306">
        <v>0</v>
      </c>
      <c r="G107" s="310">
        <v>0</v>
      </c>
      <c r="H107" s="310"/>
      <c r="I107" s="302"/>
      <c r="J107" s="302"/>
      <c r="K107" s="302"/>
      <c r="L107" s="304">
        <f t="shared" si="7"/>
        <v>0</v>
      </c>
      <c r="M107" s="349"/>
      <c r="N107" s="115"/>
    </row>
    <row r="108" spans="1:22" ht="10.5" thickBot="1">
      <c r="D108" s="115">
        <f>SUM(D92:D107)</f>
        <v>17</v>
      </c>
    </row>
    <row r="109" spans="1:22" ht="10.5" thickBot="1">
      <c r="A109" s="344" t="s">
        <v>224</v>
      </c>
      <c r="B109" s="131"/>
      <c r="C109" s="128"/>
      <c r="D109" s="128"/>
      <c r="E109" s="128"/>
      <c r="F109" s="128"/>
      <c r="G109" s="128"/>
      <c r="H109" s="128"/>
      <c r="I109" s="128"/>
      <c r="J109" s="128"/>
      <c r="K109" s="128"/>
      <c r="N109" s="146"/>
      <c r="O109" s="146"/>
      <c r="P109" s="146"/>
      <c r="Q109" s="147"/>
      <c r="R109" s="124"/>
    </row>
    <row r="110" spans="1:22">
      <c r="A110" s="1285" t="s">
        <v>23</v>
      </c>
      <c r="B110" s="1287" t="s">
        <v>24</v>
      </c>
      <c r="C110" s="1289" t="s">
        <v>3</v>
      </c>
      <c r="D110" s="1291" t="s">
        <v>263</v>
      </c>
      <c r="E110" s="1292"/>
      <c r="F110" s="1292"/>
      <c r="G110" s="1292"/>
      <c r="H110" s="1292"/>
      <c r="I110" s="1292"/>
      <c r="J110" s="1292"/>
      <c r="K110" s="1292"/>
      <c r="L110" s="1293"/>
      <c r="N110" s="146"/>
      <c r="O110" s="146"/>
      <c r="P110" s="146"/>
      <c r="Q110" s="147"/>
      <c r="R110" s="124"/>
    </row>
    <row r="111" spans="1:22">
      <c r="A111" s="1286"/>
      <c r="B111" s="1288"/>
      <c r="C111" s="1290"/>
      <c r="D111" s="139" t="s">
        <v>35</v>
      </c>
      <c r="E111" s="140" t="s">
        <v>36</v>
      </c>
      <c r="F111" s="139" t="s">
        <v>37</v>
      </c>
      <c r="G111" s="139" t="s">
        <v>38</v>
      </c>
      <c r="H111" s="139" t="s">
        <v>39</v>
      </c>
      <c r="I111" s="139" t="s">
        <v>40</v>
      </c>
      <c r="J111" s="139" t="s">
        <v>65</v>
      </c>
      <c r="K111" s="139" t="s">
        <v>66</v>
      </c>
      <c r="L111" s="304" t="s">
        <v>19</v>
      </c>
      <c r="N111" s="148"/>
      <c r="O111" s="148"/>
      <c r="P111" s="146"/>
      <c r="Q111" s="146"/>
      <c r="R111" s="124"/>
    </row>
    <row r="112" spans="1:22" ht="10.5">
      <c r="A112" s="659" t="s">
        <v>469</v>
      </c>
      <c r="B112" s="660" t="s">
        <v>222</v>
      </c>
      <c r="C112" s="302" t="s">
        <v>50</v>
      </c>
      <c r="D112" s="307">
        <v>0</v>
      </c>
      <c r="E112" s="307">
        <v>1</v>
      </c>
      <c r="F112" s="302">
        <v>1</v>
      </c>
      <c r="G112" s="310">
        <v>0</v>
      </c>
      <c r="H112" s="310"/>
      <c r="I112" s="310"/>
      <c r="J112" s="302"/>
      <c r="K112" s="310"/>
      <c r="L112" s="304">
        <f t="shared" ref="L112:L122" si="8">SUM(C112:K112)</f>
        <v>2</v>
      </c>
      <c r="M112" s="349"/>
      <c r="N112" s="115"/>
      <c r="S112" s="141"/>
    </row>
    <row r="113" spans="1:19" ht="10.5">
      <c r="A113" s="659" t="s">
        <v>470</v>
      </c>
      <c r="B113" s="660" t="s">
        <v>69</v>
      </c>
      <c r="C113" s="302" t="s">
        <v>74</v>
      </c>
      <c r="D113" s="307">
        <v>0</v>
      </c>
      <c r="E113" s="307">
        <v>0</v>
      </c>
      <c r="F113" s="302">
        <v>0</v>
      </c>
      <c r="G113" s="310">
        <v>0</v>
      </c>
      <c r="H113" s="302"/>
      <c r="I113" s="302"/>
      <c r="J113" s="302"/>
      <c r="K113" s="302"/>
      <c r="L113" s="304">
        <f t="shared" si="8"/>
        <v>0</v>
      </c>
      <c r="M113" s="349"/>
      <c r="N113" s="115"/>
      <c r="S113" s="141"/>
    </row>
    <row r="114" spans="1:19" ht="10.5">
      <c r="A114" s="686" t="s">
        <v>261</v>
      </c>
      <c r="B114" s="688" t="s">
        <v>442</v>
      </c>
      <c r="C114" s="302" t="s">
        <v>50</v>
      </c>
      <c r="D114" s="302">
        <v>5</v>
      </c>
      <c r="E114" s="302">
        <v>5</v>
      </c>
      <c r="F114" s="302">
        <v>2</v>
      </c>
      <c r="G114" s="310">
        <v>12</v>
      </c>
      <c r="H114" s="302"/>
      <c r="I114" s="302"/>
      <c r="J114" s="302"/>
      <c r="K114" s="302"/>
      <c r="L114" s="304">
        <f t="shared" si="8"/>
        <v>24</v>
      </c>
      <c r="M114" s="349"/>
      <c r="N114" s="115"/>
      <c r="R114" s="124"/>
      <c r="S114" s="141"/>
    </row>
    <row r="115" spans="1:19" ht="10.5">
      <c r="A115" s="659" t="s">
        <v>471</v>
      </c>
      <c r="B115" s="660" t="s">
        <v>457</v>
      </c>
      <c r="C115" s="302" t="s">
        <v>50</v>
      </c>
      <c r="D115" s="302">
        <v>0</v>
      </c>
      <c r="E115" s="302">
        <v>1</v>
      </c>
      <c r="F115" s="306">
        <v>0</v>
      </c>
      <c r="G115" s="310">
        <v>0</v>
      </c>
      <c r="H115" s="308"/>
      <c r="I115" s="308"/>
      <c r="J115" s="302"/>
      <c r="K115" s="308"/>
      <c r="L115" s="304">
        <f t="shared" si="8"/>
        <v>1</v>
      </c>
      <c r="M115" s="349"/>
      <c r="N115" s="115"/>
      <c r="S115" s="141"/>
    </row>
    <row r="116" spans="1:19" ht="10.5">
      <c r="A116" s="659" t="s">
        <v>197</v>
      </c>
      <c r="B116" s="660" t="s">
        <v>453</v>
      </c>
      <c r="C116" s="302" t="s">
        <v>50</v>
      </c>
      <c r="D116" s="307">
        <v>12</v>
      </c>
      <c r="E116" s="307">
        <v>0</v>
      </c>
      <c r="F116" s="306">
        <v>7</v>
      </c>
      <c r="G116" s="310">
        <v>11</v>
      </c>
      <c r="H116" s="302"/>
      <c r="I116" s="302"/>
      <c r="J116" s="302"/>
      <c r="K116" s="302"/>
      <c r="L116" s="304">
        <f t="shared" si="8"/>
        <v>30</v>
      </c>
      <c r="M116" s="349"/>
      <c r="N116" s="115"/>
      <c r="S116" s="141"/>
    </row>
    <row r="117" spans="1:19" ht="10.5">
      <c r="A117" s="659" t="s">
        <v>472</v>
      </c>
      <c r="B117" s="660" t="s">
        <v>47</v>
      </c>
      <c r="C117" s="345" t="s">
        <v>50</v>
      </c>
      <c r="D117" s="302">
        <v>0</v>
      </c>
      <c r="E117" s="302">
        <v>0</v>
      </c>
      <c r="F117" s="302">
        <v>1</v>
      </c>
      <c r="G117" s="310">
        <v>0</v>
      </c>
      <c r="H117" s="302"/>
      <c r="I117" s="302"/>
      <c r="J117" s="302"/>
      <c r="K117" s="302"/>
      <c r="L117" s="304">
        <f t="shared" si="8"/>
        <v>1</v>
      </c>
      <c r="M117" s="349"/>
      <c r="N117" s="115"/>
      <c r="S117" s="141"/>
    </row>
    <row r="118" spans="1:19" ht="10.5">
      <c r="A118" s="659" t="s">
        <v>380</v>
      </c>
      <c r="B118" s="660" t="s">
        <v>27</v>
      </c>
      <c r="C118" s="302" t="s">
        <v>50</v>
      </c>
      <c r="D118" s="302">
        <v>0</v>
      </c>
      <c r="E118" s="302">
        <v>0</v>
      </c>
      <c r="F118" s="302">
        <v>0</v>
      </c>
      <c r="G118" s="310">
        <v>0</v>
      </c>
      <c r="H118" s="302"/>
      <c r="I118" s="302"/>
      <c r="J118" s="302"/>
      <c r="K118" s="302"/>
      <c r="L118" s="304">
        <f t="shared" si="8"/>
        <v>0</v>
      </c>
      <c r="M118" s="349"/>
      <c r="N118" s="115"/>
      <c r="S118" s="141"/>
    </row>
    <row r="119" spans="1:19" ht="10.5">
      <c r="A119" s="659" t="s">
        <v>86</v>
      </c>
      <c r="B119" s="660" t="s">
        <v>164</v>
      </c>
      <c r="C119" s="302" t="s">
        <v>50</v>
      </c>
      <c r="D119" s="308">
        <v>0</v>
      </c>
      <c r="E119" s="308">
        <v>0</v>
      </c>
      <c r="F119" s="302">
        <v>0</v>
      </c>
      <c r="G119" s="310">
        <v>0</v>
      </c>
      <c r="H119" s="308"/>
      <c r="I119" s="308"/>
      <c r="J119" s="302"/>
      <c r="K119" s="308"/>
      <c r="L119" s="304">
        <f t="shared" si="8"/>
        <v>0</v>
      </c>
      <c r="M119" s="349"/>
      <c r="N119" s="115"/>
      <c r="R119" s="124"/>
      <c r="S119" s="141"/>
    </row>
    <row r="120" spans="1:19" ht="10.5">
      <c r="A120" s="659" t="s">
        <v>378</v>
      </c>
      <c r="B120" s="660" t="s">
        <v>64</v>
      </c>
      <c r="C120" s="302" t="s">
        <v>50</v>
      </c>
      <c r="D120" s="308">
        <v>0</v>
      </c>
      <c r="E120" s="308">
        <v>0</v>
      </c>
      <c r="F120" s="302">
        <v>0</v>
      </c>
      <c r="G120" s="310">
        <v>0</v>
      </c>
      <c r="H120" s="308"/>
      <c r="I120" s="308"/>
      <c r="J120" s="302"/>
      <c r="K120" s="308"/>
      <c r="L120" s="304">
        <f t="shared" si="8"/>
        <v>0</v>
      </c>
      <c r="M120" s="349"/>
      <c r="N120" s="115"/>
      <c r="S120" s="141"/>
    </row>
    <row r="121" spans="1:19" ht="10.5">
      <c r="A121" s="659" t="s">
        <v>204</v>
      </c>
      <c r="B121" s="660" t="s">
        <v>113</v>
      </c>
      <c r="C121" s="302" t="s">
        <v>50</v>
      </c>
      <c r="D121" s="308">
        <v>0</v>
      </c>
      <c r="E121" s="302">
        <v>3</v>
      </c>
      <c r="F121" s="306">
        <v>0</v>
      </c>
      <c r="G121" s="310">
        <v>3</v>
      </c>
      <c r="H121" s="308"/>
      <c r="I121" s="308"/>
      <c r="J121" s="302"/>
      <c r="K121" s="308"/>
      <c r="L121" s="304">
        <f t="shared" si="8"/>
        <v>6</v>
      </c>
      <c r="M121" s="349"/>
      <c r="N121" s="115"/>
      <c r="S121" s="141"/>
    </row>
    <row r="122" spans="1:19" ht="10.5">
      <c r="A122" s="666"/>
      <c r="B122" s="687"/>
      <c r="C122" s="302" t="s">
        <v>50</v>
      </c>
      <c r="D122" s="308">
        <v>0</v>
      </c>
      <c r="E122" s="308">
        <v>0</v>
      </c>
      <c r="F122" s="306">
        <v>0</v>
      </c>
      <c r="G122" s="310">
        <v>0</v>
      </c>
      <c r="H122" s="308"/>
      <c r="I122" s="308"/>
      <c r="J122" s="302"/>
      <c r="K122" s="308"/>
      <c r="L122" s="304">
        <f t="shared" si="8"/>
        <v>0</v>
      </c>
      <c r="M122" s="349"/>
      <c r="N122" s="115"/>
      <c r="S122" s="141"/>
    </row>
    <row r="123" spans="1:19">
      <c r="A123" s="156"/>
      <c r="B123" s="156"/>
      <c r="C123" s="302" t="s">
        <v>50</v>
      </c>
      <c r="D123" s="308">
        <v>0</v>
      </c>
      <c r="E123" s="308">
        <v>0</v>
      </c>
      <c r="F123" s="302">
        <v>0</v>
      </c>
      <c r="G123" s="310">
        <v>0</v>
      </c>
      <c r="H123" s="308"/>
      <c r="I123" s="308"/>
      <c r="J123" s="308"/>
      <c r="K123" s="308"/>
      <c r="L123" s="304">
        <f t="shared" ref="L123:L125" si="9">SUM(C123:K123)</f>
        <v>0</v>
      </c>
      <c r="M123" s="349"/>
      <c r="N123" s="115"/>
      <c r="R123" s="124"/>
      <c r="S123" s="141"/>
    </row>
    <row r="124" spans="1:19">
      <c r="A124" s="154"/>
      <c r="B124" s="154"/>
      <c r="C124" s="302" t="s">
        <v>50</v>
      </c>
      <c r="D124" s="302">
        <v>0</v>
      </c>
      <c r="E124" s="302">
        <v>0</v>
      </c>
      <c r="F124" s="306">
        <v>0</v>
      </c>
      <c r="G124" s="310">
        <v>0</v>
      </c>
      <c r="H124" s="302"/>
      <c r="I124" s="302"/>
      <c r="J124" s="302"/>
      <c r="K124" s="302"/>
      <c r="L124" s="304">
        <f t="shared" si="9"/>
        <v>0</v>
      </c>
      <c r="M124" s="349"/>
      <c r="N124" s="115"/>
      <c r="S124" s="141"/>
    </row>
    <row r="125" spans="1:19">
      <c r="A125" s="348"/>
      <c r="B125" s="348"/>
      <c r="C125" s="345" t="s">
        <v>50</v>
      </c>
      <c r="D125" s="346">
        <v>0</v>
      </c>
      <c r="E125" s="346">
        <v>0</v>
      </c>
      <c r="F125" s="302">
        <v>0</v>
      </c>
      <c r="G125" s="310">
        <v>0</v>
      </c>
      <c r="H125" s="346"/>
      <c r="I125" s="346"/>
      <c r="J125" s="346"/>
      <c r="K125" s="346"/>
      <c r="L125" s="347">
        <f t="shared" si="9"/>
        <v>0</v>
      </c>
      <c r="M125" s="349"/>
      <c r="N125" s="115"/>
      <c r="S125" s="141"/>
    </row>
    <row r="126" spans="1:19">
      <c r="A126" s="154"/>
      <c r="B126" s="154"/>
      <c r="C126" s="302" t="s">
        <v>50</v>
      </c>
      <c r="D126" s="308">
        <v>0</v>
      </c>
      <c r="E126" s="308">
        <v>0</v>
      </c>
      <c r="F126" s="302">
        <v>0</v>
      </c>
      <c r="G126" s="310">
        <v>0</v>
      </c>
      <c r="H126" s="308"/>
      <c r="I126" s="308"/>
      <c r="J126" s="308"/>
      <c r="K126" s="308"/>
      <c r="L126" s="304">
        <f t="shared" ref="L126:L128" si="10">SUM(C126:K126)</f>
        <v>0</v>
      </c>
    </row>
    <row r="127" spans="1:19">
      <c r="A127" s="154"/>
      <c r="B127" s="154"/>
      <c r="C127" s="302" t="s">
        <v>50</v>
      </c>
      <c r="D127" s="308">
        <v>0</v>
      </c>
      <c r="E127" s="308">
        <v>0</v>
      </c>
      <c r="F127" s="302">
        <v>0</v>
      </c>
      <c r="G127" s="310">
        <v>0</v>
      </c>
      <c r="H127" s="308"/>
      <c r="I127" s="308"/>
      <c r="J127" s="308"/>
      <c r="K127" s="308"/>
      <c r="L127" s="304">
        <f t="shared" si="10"/>
        <v>0</v>
      </c>
    </row>
    <row r="128" spans="1:19">
      <c r="A128" s="153"/>
      <c r="B128" s="153"/>
      <c r="C128" s="302" t="s">
        <v>50</v>
      </c>
      <c r="D128" s="308">
        <v>0</v>
      </c>
      <c r="E128" s="302">
        <v>0</v>
      </c>
      <c r="F128" s="306">
        <v>0</v>
      </c>
      <c r="G128" s="310">
        <v>0</v>
      </c>
      <c r="H128" s="308"/>
      <c r="I128" s="308"/>
      <c r="J128" s="308"/>
      <c r="K128" s="308"/>
      <c r="L128" s="304">
        <f t="shared" si="10"/>
        <v>0</v>
      </c>
    </row>
  </sheetData>
  <protectedRanges>
    <protectedRange sqref="N21:O21 N44:O44" name="Oblast2_1_1"/>
    <protectedRange sqref="N109:O109" name="Oblast2_1_1_1"/>
    <protectedRange sqref="A125:B126" name="Oblast2_3_3"/>
  </protectedRanges>
  <sortState ref="A5:U18">
    <sortCondition ref="A5"/>
  </sortState>
  <mergeCells count="12">
    <mergeCell ref="A110:A111"/>
    <mergeCell ref="B110:B111"/>
    <mergeCell ref="C110:C111"/>
    <mergeCell ref="D110:L110"/>
    <mergeCell ref="A22:A23"/>
    <mergeCell ref="B22:B23"/>
    <mergeCell ref="C22:C23"/>
    <mergeCell ref="D22:L22"/>
    <mergeCell ref="A45:A46"/>
    <mergeCell ref="B45:B46"/>
    <mergeCell ref="C45:C46"/>
    <mergeCell ref="D45:L4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3"/>
  <sheetViews>
    <sheetView topLeftCell="A3" zoomScale="160" zoomScaleNormal="160" workbookViewId="0">
      <selection activeCell="L40" activeCellId="5" sqref="A139:L148 A121:L130 A98:L105 A74:L81 A52:L61 A32:L40"/>
    </sheetView>
  </sheetViews>
  <sheetFormatPr defaultColWidth="9.140625" defaultRowHeight="12.75"/>
  <cols>
    <col min="1" max="1" width="14" style="144" customWidth="1"/>
    <col min="2" max="2" width="9.140625" style="144"/>
    <col min="3" max="3" width="7.42578125" style="115" customWidth="1"/>
    <col min="4" max="11" width="5.28515625" style="115" customWidth="1"/>
    <col min="12" max="12" width="5.28515625" style="129" customWidth="1"/>
    <col min="13" max="13" width="6" style="115" customWidth="1"/>
    <col min="14" max="14" width="5" style="141" customWidth="1"/>
    <col min="16" max="20" width="5" style="115" customWidth="1"/>
    <col min="21" max="16384" width="9.140625" style="115"/>
  </cols>
  <sheetData>
    <row r="1" spans="1:14" ht="17.25" customHeight="1" thickBot="1">
      <c r="B1" s="127" t="s">
        <v>436</v>
      </c>
      <c r="M1" s="408"/>
      <c r="N1" s="1294" t="s">
        <v>398</v>
      </c>
    </row>
    <row r="2" spans="1:14" ht="12.75" customHeight="1" thickBot="1">
      <c r="A2" s="132" t="s">
        <v>23</v>
      </c>
      <c r="B2" s="132" t="s">
        <v>24</v>
      </c>
      <c r="C2" s="133" t="s">
        <v>3</v>
      </c>
      <c r="D2" s="693" t="s">
        <v>271</v>
      </c>
      <c r="E2" s="694"/>
      <c r="F2" s="694"/>
      <c r="G2" s="694"/>
      <c r="H2" s="694"/>
      <c r="I2" s="694"/>
      <c r="J2" s="694"/>
      <c r="K2" s="694"/>
      <c r="L2" s="696"/>
      <c r="M2" s="403" t="s">
        <v>403</v>
      </c>
      <c r="N2" s="1294"/>
    </row>
    <row r="3" spans="1:14" ht="13.5" thickBot="1">
      <c r="A3" s="137"/>
      <c r="B3" s="137"/>
      <c r="C3" s="138"/>
      <c r="D3" s="139" t="s">
        <v>35</v>
      </c>
      <c r="E3" s="140" t="s">
        <v>36</v>
      </c>
      <c r="F3" s="139" t="s">
        <v>37</v>
      </c>
      <c r="G3" s="139" t="s">
        <v>38</v>
      </c>
      <c r="H3" s="139" t="s">
        <v>39</v>
      </c>
      <c r="I3" s="139" t="s">
        <v>40</v>
      </c>
      <c r="J3" s="139" t="s">
        <v>65</v>
      </c>
      <c r="K3" s="139" t="s">
        <v>66</v>
      </c>
      <c r="L3" s="347" t="s">
        <v>19</v>
      </c>
      <c r="M3" s="404" t="s">
        <v>402</v>
      </c>
      <c r="N3" s="1294"/>
    </row>
    <row r="4" spans="1:14" ht="13.5" customHeight="1">
      <c r="A4" s="658" t="s">
        <v>240</v>
      </c>
      <c r="B4" s="657" t="s">
        <v>21</v>
      </c>
      <c r="C4" s="302" t="s">
        <v>75</v>
      </c>
      <c r="D4" s="112">
        <v>29.5</v>
      </c>
      <c r="E4" s="118">
        <v>27.5</v>
      </c>
      <c r="F4" s="302">
        <v>30</v>
      </c>
      <c r="G4" s="302">
        <v>40</v>
      </c>
      <c r="H4" s="118"/>
      <c r="I4" s="118"/>
      <c r="J4" s="118"/>
      <c r="K4" s="118"/>
      <c r="L4" s="114">
        <f t="shared" ref="L4:L12" si="0">SUM(D4:K4)</f>
        <v>127</v>
      </c>
      <c r="M4" s="406">
        <f t="shared" ref="M4:M25" si="1">+L4/N4</f>
        <v>15.875</v>
      </c>
      <c r="N4" s="457">
        <v>8</v>
      </c>
    </row>
    <row r="5" spans="1:14" ht="13.5" customHeight="1">
      <c r="A5" s="659" t="s">
        <v>86</v>
      </c>
      <c r="B5" s="892" t="s">
        <v>164</v>
      </c>
      <c r="C5" s="302" t="s">
        <v>50</v>
      </c>
      <c r="D5" s="112">
        <v>29</v>
      </c>
      <c r="E5" s="118">
        <v>27</v>
      </c>
      <c r="F5" s="306">
        <v>28.5</v>
      </c>
      <c r="G5" s="306">
        <v>38</v>
      </c>
      <c r="H5" s="306"/>
      <c r="I5" s="118"/>
      <c r="J5" s="306"/>
      <c r="K5" s="118"/>
      <c r="L5" s="114">
        <f t="shared" si="0"/>
        <v>122.5</v>
      </c>
      <c r="M5" s="405">
        <f t="shared" si="1"/>
        <v>15.3125</v>
      </c>
      <c r="N5" s="457">
        <v>8</v>
      </c>
    </row>
    <row r="6" spans="1:14" ht="13.5" customHeight="1">
      <c r="A6" s="690" t="s">
        <v>409</v>
      </c>
      <c r="B6" s="1009" t="s">
        <v>410</v>
      </c>
      <c r="C6" s="302" t="s">
        <v>349</v>
      </c>
      <c r="D6" s="112">
        <v>26</v>
      </c>
      <c r="E6" s="118">
        <v>27</v>
      </c>
      <c r="F6" s="306">
        <v>29</v>
      </c>
      <c r="G6" s="306">
        <v>36.5</v>
      </c>
      <c r="H6" s="118"/>
      <c r="I6" s="118"/>
      <c r="J6" s="118"/>
      <c r="K6" s="118"/>
      <c r="L6" s="304">
        <f t="shared" si="0"/>
        <v>118.5</v>
      </c>
      <c r="M6" s="405">
        <f t="shared" si="1"/>
        <v>14.8125</v>
      </c>
      <c r="N6" s="457">
        <v>8</v>
      </c>
    </row>
    <row r="7" spans="1:14" ht="13.5" customHeight="1">
      <c r="A7" s="154" t="s">
        <v>463</v>
      </c>
      <c r="B7" s="867" t="s">
        <v>176</v>
      </c>
      <c r="C7" s="302" t="s">
        <v>74</v>
      </c>
      <c r="D7" s="307">
        <v>0</v>
      </c>
      <c r="E7" s="118">
        <v>18.5</v>
      </c>
      <c r="F7" s="302">
        <v>26.5</v>
      </c>
      <c r="G7" s="302">
        <v>39.5</v>
      </c>
      <c r="H7" s="302"/>
      <c r="I7" s="118"/>
      <c r="J7" s="302"/>
      <c r="K7" s="118"/>
      <c r="L7" s="304">
        <f t="shared" si="0"/>
        <v>84.5</v>
      </c>
      <c r="M7" s="405">
        <f t="shared" si="1"/>
        <v>12.071428571428571</v>
      </c>
      <c r="N7" s="457">
        <v>7</v>
      </c>
    </row>
    <row r="8" spans="1:14" ht="13.5" customHeight="1">
      <c r="A8" s="155" t="s">
        <v>437</v>
      </c>
      <c r="B8" s="869" t="s">
        <v>61</v>
      </c>
      <c r="C8" s="302" t="s">
        <v>34</v>
      </c>
      <c r="D8" s="112">
        <v>0</v>
      </c>
      <c r="E8" s="118">
        <v>0</v>
      </c>
      <c r="F8" s="306">
        <v>26.5</v>
      </c>
      <c r="G8" s="306">
        <v>39</v>
      </c>
      <c r="H8" s="306"/>
      <c r="I8" s="118"/>
      <c r="J8" s="306"/>
      <c r="K8" s="118"/>
      <c r="L8" s="304">
        <f t="shared" si="0"/>
        <v>65.5</v>
      </c>
      <c r="M8" s="405">
        <f t="shared" si="1"/>
        <v>10.916666666666666</v>
      </c>
      <c r="N8" s="457">
        <v>6</v>
      </c>
    </row>
    <row r="9" spans="1:14" ht="13.5" customHeight="1">
      <c r="A9" s="142" t="s">
        <v>387</v>
      </c>
      <c r="B9" s="868" t="s">
        <v>21</v>
      </c>
      <c r="C9" s="302" t="s">
        <v>98</v>
      </c>
      <c r="D9" s="302">
        <v>0</v>
      </c>
      <c r="E9" s="118">
        <v>26.5</v>
      </c>
      <c r="F9" s="306">
        <v>30</v>
      </c>
      <c r="G9" s="306">
        <v>0</v>
      </c>
      <c r="H9" s="306"/>
      <c r="I9" s="118"/>
      <c r="J9" s="306"/>
      <c r="K9" s="118"/>
      <c r="L9" s="304">
        <f t="shared" si="0"/>
        <v>56.5</v>
      </c>
      <c r="M9" s="405">
        <f t="shared" si="1"/>
        <v>8.0714285714285712</v>
      </c>
      <c r="N9" s="457">
        <v>7</v>
      </c>
    </row>
    <row r="10" spans="1:14" ht="13.5" customHeight="1">
      <c r="A10" s="669" t="s">
        <v>148</v>
      </c>
      <c r="B10" s="865" t="s">
        <v>207</v>
      </c>
      <c r="C10" s="112" t="s">
        <v>34</v>
      </c>
      <c r="D10" s="302">
        <v>27.5</v>
      </c>
      <c r="E10" s="118">
        <v>26.5</v>
      </c>
      <c r="F10" s="302">
        <v>0</v>
      </c>
      <c r="G10" s="302">
        <v>0</v>
      </c>
      <c r="H10" s="306"/>
      <c r="I10" s="118"/>
      <c r="J10" s="306"/>
      <c r="K10" s="118"/>
      <c r="L10" s="304">
        <f t="shared" si="0"/>
        <v>54</v>
      </c>
      <c r="M10" s="405">
        <f t="shared" si="1"/>
        <v>7.7142857142857144</v>
      </c>
      <c r="N10" s="457">
        <v>7</v>
      </c>
    </row>
    <row r="11" spans="1:14" ht="13.5" customHeight="1">
      <c r="A11" s="699" t="s">
        <v>462</v>
      </c>
      <c r="B11" s="864" t="s">
        <v>404</v>
      </c>
      <c r="C11" s="112" t="s">
        <v>74</v>
      </c>
      <c r="D11" s="302">
        <v>31</v>
      </c>
      <c r="E11" s="118">
        <v>10</v>
      </c>
      <c r="F11" s="306">
        <v>0</v>
      </c>
      <c r="G11" s="306">
        <v>0</v>
      </c>
      <c r="H11" s="306"/>
      <c r="I11" s="118"/>
      <c r="J11" s="306"/>
      <c r="K11" s="118"/>
      <c r="L11" s="304">
        <f t="shared" si="0"/>
        <v>41</v>
      </c>
      <c r="M11" s="405">
        <f t="shared" si="1"/>
        <v>5.8571428571428568</v>
      </c>
      <c r="N11" s="457">
        <v>7</v>
      </c>
    </row>
    <row r="12" spans="1:14" ht="13.5" customHeight="1">
      <c r="A12" s="673" t="s">
        <v>250</v>
      </c>
      <c r="B12" s="866" t="s">
        <v>149</v>
      </c>
      <c r="C12" s="112" t="s">
        <v>98</v>
      </c>
      <c r="D12" s="112">
        <v>26</v>
      </c>
      <c r="E12" s="118">
        <v>0</v>
      </c>
      <c r="F12" s="306">
        <v>0</v>
      </c>
      <c r="G12" s="306">
        <v>0</v>
      </c>
      <c r="H12" s="306"/>
      <c r="I12" s="118"/>
      <c r="J12" s="306"/>
      <c r="K12" s="118"/>
      <c r="L12" s="304">
        <f t="shared" si="0"/>
        <v>26</v>
      </c>
      <c r="M12" s="405">
        <f t="shared" si="1"/>
        <v>4.333333333333333</v>
      </c>
      <c r="N12" s="457">
        <v>6</v>
      </c>
    </row>
    <row r="13" spans="1:14" ht="13.5" customHeight="1">
      <c r="A13" s="156"/>
      <c r="B13" s="870"/>
      <c r="C13" s="112"/>
      <c r="D13" s="302"/>
      <c r="E13" s="118"/>
      <c r="F13" s="112"/>
      <c r="G13" s="112"/>
      <c r="H13" s="306"/>
      <c r="I13" s="118"/>
      <c r="J13" s="306"/>
      <c r="K13" s="118"/>
      <c r="L13" s="304">
        <f t="shared" ref="L13:L25" si="2">SUM(D13:K13)</f>
        <v>0</v>
      </c>
      <c r="M13" s="405">
        <f t="shared" si="1"/>
        <v>0</v>
      </c>
      <c r="N13" s="457">
        <v>8</v>
      </c>
    </row>
    <row r="14" spans="1:14" ht="13.5" customHeight="1">
      <c r="A14" s="143"/>
      <c r="B14" s="871"/>
      <c r="C14" s="112"/>
      <c r="D14" s="306"/>
      <c r="E14" s="118"/>
      <c r="F14" s="302"/>
      <c r="G14" s="302"/>
      <c r="H14" s="306"/>
      <c r="I14" s="118"/>
      <c r="J14" s="306"/>
      <c r="K14" s="118"/>
      <c r="L14" s="304">
        <f t="shared" si="2"/>
        <v>0</v>
      </c>
      <c r="M14" s="405">
        <f t="shared" si="1"/>
        <v>0</v>
      </c>
      <c r="N14" s="457">
        <v>8</v>
      </c>
    </row>
    <row r="15" spans="1:14">
      <c r="A15" s="154"/>
      <c r="B15" s="867"/>
      <c r="C15" s="112"/>
      <c r="D15" s="302"/>
      <c r="E15" s="118"/>
      <c r="F15" s="112"/>
      <c r="G15" s="112"/>
      <c r="H15" s="112"/>
      <c r="I15" s="118"/>
      <c r="J15" s="112"/>
      <c r="K15" s="118"/>
      <c r="L15" s="304">
        <f t="shared" si="2"/>
        <v>0</v>
      </c>
      <c r="M15" s="405">
        <f t="shared" si="1"/>
        <v>0</v>
      </c>
      <c r="N15" s="457">
        <v>8</v>
      </c>
    </row>
    <row r="16" spans="1:14" hidden="1">
      <c r="A16" s="189"/>
      <c r="B16" s="154"/>
      <c r="C16" s="112"/>
      <c r="D16" s="302"/>
      <c r="E16" s="118"/>
      <c r="F16" s="306"/>
      <c r="G16" s="306"/>
      <c r="H16" s="118"/>
      <c r="I16" s="118"/>
      <c r="J16" s="118"/>
      <c r="K16" s="118"/>
      <c r="L16" s="304">
        <f t="shared" si="2"/>
        <v>0</v>
      </c>
      <c r="M16" s="405">
        <f t="shared" si="1"/>
        <v>0</v>
      </c>
      <c r="N16" s="457">
        <v>8</v>
      </c>
    </row>
    <row r="17" spans="1:14" hidden="1">
      <c r="A17" s="388"/>
      <c r="B17" s="389"/>
      <c r="C17" s="112"/>
      <c r="D17" s="303"/>
      <c r="E17" s="118"/>
      <c r="F17" s="302"/>
      <c r="G17" s="302"/>
      <c r="H17" s="302"/>
      <c r="I17" s="118"/>
      <c r="J17" s="302"/>
      <c r="K17" s="118"/>
      <c r="L17" s="304">
        <f t="shared" si="2"/>
        <v>0</v>
      </c>
      <c r="M17" s="405">
        <f t="shared" si="1"/>
        <v>0</v>
      </c>
      <c r="N17" s="457">
        <v>8</v>
      </c>
    </row>
    <row r="18" spans="1:14" hidden="1">
      <c r="A18" s="143"/>
      <c r="B18" s="143"/>
      <c r="C18" s="112"/>
      <c r="D18" s="302"/>
      <c r="E18" s="118"/>
      <c r="F18" s="302"/>
      <c r="G18" s="302"/>
      <c r="H18" s="306"/>
      <c r="I18" s="118"/>
      <c r="J18" s="306"/>
      <c r="K18" s="118"/>
      <c r="L18" s="304">
        <f t="shared" si="2"/>
        <v>0</v>
      </c>
      <c r="M18" s="405">
        <f t="shared" si="1"/>
        <v>0</v>
      </c>
      <c r="N18" s="457">
        <v>8</v>
      </c>
    </row>
    <row r="19" spans="1:14" hidden="1">
      <c r="A19" s="154"/>
      <c r="B19" s="154"/>
      <c r="C19" s="112"/>
      <c r="D19" s="302"/>
      <c r="E19" s="118"/>
      <c r="F19" s="302"/>
      <c r="G19" s="302"/>
      <c r="H19" s="306"/>
      <c r="I19" s="118"/>
      <c r="J19" s="306"/>
      <c r="K19" s="118"/>
      <c r="L19" s="304">
        <f t="shared" si="2"/>
        <v>0</v>
      </c>
      <c r="M19" s="405">
        <f t="shared" si="1"/>
        <v>0</v>
      </c>
      <c r="N19" s="457">
        <v>8</v>
      </c>
    </row>
    <row r="20" spans="1:14" hidden="1">
      <c r="A20" s="154"/>
      <c r="B20" s="154"/>
      <c r="C20" s="112"/>
      <c r="D20" s="302"/>
      <c r="E20" s="118"/>
      <c r="F20" s="112"/>
      <c r="G20" s="112"/>
      <c r="H20" s="302"/>
      <c r="I20" s="118"/>
      <c r="J20" s="302"/>
      <c r="K20" s="118"/>
      <c r="L20" s="304">
        <f t="shared" si="2"/>
        <v>0</v>
      </c>
      <c r="M20" s="405">
        <f t="shared" si="1"/>
        <v>0</v>
      </c>
      <c r="N20" s="457">
        <v>8</v>
      </c>
    </row>
    <row r="21" spans="1:14" hidden="1">
      <c r="A21" s="143"/>
      <c r="B21" s="143"/>
      <c r="C21" s="112"/>
      <c r="D21" s="302"/>
      <c r="E21" s="118"/>
      <c r="F21" s="112"/>
      <c r="G21" s="112"/>
      <c r="H21" s="306"/>
      <c r="I21" s="118"/>
      <c r="J21" s="306"/>
      <c r="K21" s="118"/>
      <c r="L21" s="304">
        <f t="shared" si="2"/>
        <v>0</v>
      </c>
      <c r="M21" s="405">
        <f t="shared" si="1"/>
        <v>0</v>
      </c>
      <c r="N21" s="457">
        <v>8</v>
      </c>
    </row>
    <row r="22" spans="1:14" hidden="1">
      <c r="A22" s="142"/>
      <c r="B22" s="142"/>
      <c r="C22" s="112"/>
      <c r="D22" s="302"/>
      <c r="E22" s="118"/>
      <c r="F22" s="302"/>
      <c r="G22" s="302"/>
      <c r="H22" s="302"/>
      <c r="I22" s="118"/>
      <c r="J22" s="302"/>
      <c r="K22" s="118"/>
      <c r="L22" s="304">
        <f t="shared" si="2"/>
        <v>0</v>
      </c>
      <c r="M22" s="405">
        <f t="shared" si="1"/>
        <v>0</v>
      </c>
      <c r="N22" s="457">
        <v>8</v>
      </c>
    </row>
    <row r="23" spans="1:14" hidden="1">
      <c r="A23" s="154"/>
      <c r="B23" s="154"/>
      <c r="C23" s="112"/>
      <c r="D23" s="310"/>
      <c r="E23" s="118"/>
      <c r="F23" s="112"/>
      <c r="G23" s="112"/>
      <c r="H23" s="302"/>
      <c r="I23" s="118"/>
      <c r="J23" s="302"/>
      <c r="K23" s="118"/>
      <c r="L23" s="304">
        <f t="shared" si="2"/>
        <v>0</v>
      </c>
      <c r="M23" s="405">
        <f t="shared" si="1"/>
        <v>0</v>
      </c>
      <c r="N23" s="457">
        <v>8</v>
      </c>
    </row>
    <row r="24" spans="1:14" hidden="1">
      <c r="A24" s="142"/>
      <c r="B24" s="142"/>
      <c r="C24" s="112"/>
      <c r="D24" s="302"/>
      <c r="E24" s="118"/>
      <c r="F24" s="306"/>
      <c r="G24" s="306"/>
      <c r="H24" s="118"/>
      <c r="I24" s="118"/>
      <c r="J24" s="118"/>
      <c r="K24" s="118"/>
      <c r="L24" s="304">
        <f t="shared" si="2"/>
        <v>0</v>
      </c>
      <c r="M24" s="405">
        <f t="shared" si="1"/>
        <v>0</v>
      </c>
      <c r="N24" s="457">
        <v>8</v>
      </c>
    </row>
    <row r="25" spans="1:14" hidden="1">
      <c r="A25" s="154"/>
      <c r="B25" s="154"/>
      <c r="C25" s="112"/>
      <c r="D25" s="310"/>
      <c r="E25" s="118"/>
      <c r="F25" s="302"/>
      <c r="G25" s="302"/>
      <c r="H25" s="118"/>
      <c r="I25" s="118"/>
      <c r="J25" s="118"/>
      <c r="K25" s="118"/>
      <c r="L25" s="304">
        <f t="shared" si="2"/>
        <v>0</v>
      </c>
      <c r="M25" s="405">
        <f t="shared" si="1"/>
        <v>0</v>
      </c>
      <c r="N25" s="457">
        <v>8</v>
      </c>
    </row>
    <row r="26" spans="1:14" hidden="1">
      <c r="N26" s="458"/>
    </row>
    <row r="27" spans="1:14" hidden="1"/>
    <row r="28" spans="1:14" ht="13.5" thickBot="1">
      <c r="A28" s="126"/>
      <c r="B28" s="127" t="s">
        <v>473</v>
      </c>
      <c r="C28" s="128"/>
      <c r="D28" s="128"/>
      <c r="E28" s="128"/>
      <c r="F28" s="128"/>
      <c r="G28" s="128"/>
      <c r="H28" s="128"/>
      <c r="I28" s="128"/>
      <c r="J28" s="128"/>
      <c r="K28" s="128"/>
      <c r="N28" s="115"/>
    </row>
    <row r="29" spans="1:14" ht="13.5" thickBot="1">
      <c r="A29" s="130" t="s">
        <v>28</v>
      </c>
      <c r="B29" s="131"/>
      <c r="C29" s="128"/>
      <c r="D29" s="128"/>
      <c r="E29" s="128"/>
      <c r="F29" s="128"/>
      <c r="G29" s="128"/>
      <c r="H29" s="128"/>
      <c r="I29" s="128"/>
      <c r="J29" s="128"/>
      <c r="K29" s="128"/>
      <c r="N29" s="115"/>
    </row>
    <row r="30" spans="1:14" ht="12" customHeight="1">
      <c r="A30" s="463" t="s">
        <v>23</v>
      </c>
      <c r="B30" s="463" t="s">
        <v>24</v>
      </c>
      <c r="C30" s="465" t="s">
        <v>3</v>
      </c>
      <c r="D30" s="693" t="s">
        <v>263</v>
      </c>
      <c r="E30" s="468"/>
      <c r="F30" s="468"/>
      <c r="G30" s="468"/>
      <c r="H30" s="468"/>
      <c r="I30" s="468"/>
      <c r="J30" s="468"/>
      <c r="K30" s="468"/>
      <c r="L30" s="136"/>
      <c r="N30" s="115"/>
    </row>
    <row r="31" spans="1:14" hidden="1">
      <c r="A31" s="464"/>
      <c r="B31" s="464"/>
      <c r="C31" s="466"/>
      <c r="D31" s="139" t="s">
        <v>35</v>
      </c>
      <c r="E31" s="140" t="s">
        <v>36</v>
      </c>
      <c r="F31" s="139" t="s">
        <v>37</v>
      </c>
      <c r="G31" s="139" t="s">
        <v>38</v>
      </c>
      <c r="H31" s="139" t="s">
        <v>39</v>
      </c>
      <c r="I31" s="139" t="s">
        <v>40</v>
      </c>
      <c r="J31" s="139" t="s">
        <v>65</v>
      </c>
      <c r="K31" s="139" t="s">
        <v>66</v>
      </c>
      <c r="L31" s="304" t="s">
        <v>19</v>
      </c>
      <c r="N31" s="115"/>
    </row>
    <row r="32" spans="1:14" ht="13.5" customHeight="1">
      <c r="A32" s="666" t="s">
        <v>437</v>
      </c>
      <c r="B32" s="874" t="s">
        <v>61</v>
      </c>
      <c r="C32" s="302" t="s">
        <v>34</v>
      </c>
      <c r="D32" s="302">
        <v>4</v>
      </c>
      <c r="E32" s="306">
        <v>0</v>
      </c>
      <c r="F32" s="306">
        <v>0</v>
      </c>
      <c r="G32" s="306">
        <v>0</v>
      </c>
      <c r="H32" s="306"/>
      <c r="I32" s="306"/>
      <c r="J32" s="306"/>
      <c r="K32" s="306"/>
      <c r="L32" s="304">
        <f t="shared" ref="L32:L46" si="3">SUM(D32:K32)</f>
        <v>4</v>
      </c>
      <c r="M32" s="152"/>
      <c r="N32" s="115"/>
    </row>
    <row r="33" spans="1:14" ht="13.5" customHeight="1">
      <c r="A33" s="669" t="s">
        <v>440</v>
      </c>
      <c r="B33" s="874" t="s">
        <v>439</v>
      </c>
      <c r="C33" s="302" t="s">
        <v>34</v>
      </c>
      <c r="D33" s="302">
        <v>5</v>
      </c>
      <c r="E33" s="306">
        <v>10</v>
      </c>
      <c r="F33" s="302">
        <v>0</v>
      </c>
      <c r="G33" s="306">
        <v>4.5</v>
      </c>
      <c r="H33" s="306"/>
      <c r="I33" s="306"/>
      <c r="J33" s="306"/>
      <c r="K33" s="306"/>
      <c r="L33" s="304">
        <f t="shared" si="3"/>
        <v>19.5</v>
      </c>
      <c r="M33" s="349"/>
      <c r="N33" s="115"/>
    </row>
    <row r="34" spans="1:14" ht="13.5" customHeight="1">
      <c r="A34" s="666" t="s">
        <v>441</v>
      </c>
      <c r="B34" s="865" t="s">
        <v>438</v>
      </c>
      <c r="C34" s="302" t="s">
        <v>34</v>
      </c>
      <c r="D34" s="302">
        <v>0</v>
      </c>
      <c r="E34" s="306">
        <v>0</v>
      </c>
      <c r="F34" s="302">
        <v>0</v>
      </c>
      <c r="G34" s="306">
        <v>0</v>
      </c>
      <c r="H34" s="302"/>
      <c r="I34" s="306"/>
      <c r="J34" s="306"/>
      <c r="K34" s="306"/>
      <c r="L34" s="304">
        <f t="shared" si="3"/>
        <v>0</v>
      </c>
      <c r="M34" s="152"/>
      <c r="N34" s="115"/>
    </row>
    <row r="35" spans="1:14" ht="13.5" customHeight="1">
      <c r="A35" s="660" t="s">
        <v>252</v>
      </c>
      <c r="B35" s="875" t="s">
        <v>64</v>
      </c>
      <c r="C35" s="302" t="s">
        <v>34</v>
      </c>
      <c r="D35" s="302">
        <v>15</v>
      </c>
      <c r="E35" s="306">
        <v>0</v>
      </c>
      <c r="F35" s="302">
        <v>0</v>
      </c>
      <c r="G35" s="306">
        <v>0</v>
      </c>
      <c r="H35" s="306"/>
      <c r="I35" s="306"/>
      <c r="J35" s="306"/>
      <c r="K35" s="306"/>
      <c r="L35" s="304">
        <f t="shared" si="3"/>
        <v>15</v>
      </c>
      <c r="M35" s="152"/>
      <c r="N35" s="115"/>
    </row>
    <row r="36" spans="1:14" ht="13.5" customHeight="1">
      <c r="A36" s="666" t="s">
        <v>255</v>
      </c>
      <c r="B36" s="865" t="s">
        <v>256</v>
      </c>
      <c r="C36" s="302" t="s">
        <v>34</v>
      </c>
      <c r="D36" s="302">
        <v>5</v>
      </c>
      <c r="E36" s="306">
        <v>8</v>
      </c>
      <c r="F36" s="302">
        <v>7.5</v>
      </c>
      <c r="G36" s="306">
        <v>0</v>
      </c>
      <c r="H36" s="306"/>
      <c r="I36" s="306"/>
      <c r="J36" s="306"/>
      <c r="K36" s="306"/>
      <c r="L36" s="304">
        <f t="shared" si="3"/>
        <v>20.5</v>
      </c>
      <c r="M36" s="152"/>
      <c r="N36" s="115"/>
    </row>
    <row r="37" spans="1:14" ht="13.5" customHeight="1">
      <c r="A37" s="668" t="s">
        <v>381</v>
      </c>
      <c r="B37" s="876" t="s">
        <v>303</v>
      </c>
      <c r="C37" s="302" t="s">
        <v>34</v>
      </c>
      <c r="D37" s="302">
        <v>0</v>
      </c>
      <c r="E37" s="306">
        <v>0</v>
      </c>
      <c r="F37" s="302">
        <v>0</v>
      </c>
      <c r="G37" s="306">
        <v>0</v>
      </c>
      <c r="H37" s="302"/>
      <c r="I37" s="306"/>
      <c r="J37" s="306"/>
      <c r="K37" s="306"/>
      <c r="L37" s="304">
        <f t="shared" si="3"/>
        <v>0</v>
      </c>
      <c r="M37" s="152"/>
      <c r="N37" s="115"/>
    </row>
    <row r="38" spans="1:14" ht="13.5" customHeight="1">
      <c r="A38" s="669" t="s">
        <v>148</v>
      </c>
      <c r="B38" s="865" t="s">
        <v>207</v>
      </c>
      <c r="C38" s="302" t="s">
        <v>34</v>
      </c>
      <c r="D38" s="302">
        <v>0</v>
      </c>
      <c r="E38" s="306">
        <v>0</v>
      </c>
      <c r="F38" s="302">
        <v>0</v>
      </c>
      <c r="G38" s="306">
        <v>9.5</v>
      </c>
      <c r="H38" s="306"/>
      <c r="I38" s="306"/>
      <c r="J38" s="306"/>
      <c r="K38" s="306"/>
      <c r="L38" s="304">
        <f t="shared" si="3"/>
        <v>9.5</v>
      </c>
      <c r="M38" s="152"/>
      <c r="N38" s="115"/>
    </row>
    <row r="39" spans="1:14" ht="13.5" customHeight="1">
      <c r="A39" s="677" t="s">
        <v>253</v>
      </c>
      <c r="B39" s="874" t="s">
        <v>254</v>
      </c>
      <c r="C39" s="302" t="s">
        <v>34</v>
      </c>
      <c r="D39" s="302">
        <v>4</v>
      </c>
      <c r="E39" s="306">
        <v>9</v>
      </c>
      <c r="F39" s="306">
        <v>13.5</v>
      </c>
      <c r="G39" s="306">
        <v>18.5</v>
      </c>
      <c r="H39" s="306"/>
      <c r="I39" s="306"/>
      <c r="J39" s="306"/>
      <c r="K39" s="306"/>
      <c r="L39" s="304">
        <f t="shared" si="3"/>
        <v>45</v>
      </c>
      <c r="N39" s="115"/>
    </row>
    <row r="40" spans="1:14" ht="13.5" customHeight="1">
      <c r="A40" s="666" t="s">
        <v>347</v>
      </c>
      <c r="B40" s="865" t="s">
        <v>348</v>
      </c>
      <c r="C40" s="302" t="s">
        <v>34</v>
      </c>
      <c r="D40" s="302">
        <v>0</v>
      </c>
      <c r="E40" s="306">
        <v>0</v>
      </c>
      <c r="F40" s="306">
        <v>5</v>
      </c>
      <c r="G40" s="306">
        <v>0</v>
      </c>
      <c r="H40" s="306"/>
      <c r="I40" s="306"/>
      <c r="J40" s="306"/>
      <c r="K40" s="306"/>
      <c r="L40" s="304">
        <f t="shared" si="3"/>
        <v>5</v>
      </c>
      <c r="M40" s="152"/>
      <c r="N40" s="115"/>
    </row>
    <row r="41" spans="1:14" ht="13.5" customHeight="1" thickBot="1">
      <c r="A41" s="660"/>
      <c r="B41" s="664"/>
      <c r="C41" s="302" t="s">
        <v>34</v>
      </c>
      <c r="D41" s="303"/>
      <c r="E41" s="306"/>
      <c r="F41" s="302">
        <v>0</v>
      </c>
      <c r="G41" s="306">
        <v>0</v>
      </c>
      <c r="H41" s="302"/>
      <c r="I41" s="306"/>
      <c r="J41" s="306"/>
      <c r="K41" s="306"/>
      <c r="L41" s="304">
        <f t="shared" si="3"/>
        <v>0</v>
      </c>
      <c r="M41" s="349"/>
      <c r="N41" s="115"/>
    </row>
    <row r="42" spans="1:14" ht="3.75" hidden="1" customHeight="1">
      <c r="A42" s="157"/>
      <c r="B42" s="158"/>
      <c r="C42" s="302" t="s">
        <v>34</v>
      </c>
      <c r="D42" s="302"/>
      <c r="E42" s="306"/>
      <c r="F42" s="306"/>
      <c r="G42" s="306"/>
      <c r="H42" s="306"/>
      <c r="I42" s="306"/>
      <c r="J42" s="306"/>
      <c r="K42" s="306"/>
      <c r="L42" s="304">
        <f t="shared" si="3"/>
        <v>0</v>
      </c>
    </row>
    <row r="43" spans="1:14" ht="3.75" hidden="1" customHeight="1">
      <c r="A43" s="157"/>
      <c r="B43" s="158"/>
      <c r="C43" s="302" t="s">
        <v>34</v>
      </c>
      <c r="D43" s="307"/>
      <c r="E43" s="306"/>
      <c r="F43" s="302"/>
      <c r="G43" s="302"/>
      <c r="H43" s="302"/>
      <c r="I43" s="306"/>
      <c r="J43" s="306"/>
      <c r="K43" s="306"/>
      <c r="L43" s="304">
        <f t="shared" si="3"/>
        <v>0</v>
      </c>
      <c r="M43" s="152"/>
      <c r="N43" s="115"/>
    </row>
    <row r="44" spans="1:14" ht="3.75" hidden="1" customHeight="1">
      <c r="A44" s="143"/>
      <c r="B44" s="143"/>
      <c r="C44" s="302" t="s">
        <v>34</v>
      </c>
      <c r="D44" s="302"/>
      <c r="E44" s="306"/>
      <c r="F44" s="302"/>
      <c r="G44" s="302"/>
      <c r="H44" s="306"/>
      <c r="I44" s="306"/>
      <c r="J44" s="306"/>
      <c r="K44" s="306"/>
      <c r="L44" s="304">
        <f t="shared" si="3"/>
        <v>0</v>
      </c>
    </row>
    <row r="45" spans="1:14" ht="3.75" hidden="1" customHeight="1">
      <c r="A45" s="143"/>
      <c r="B45" s="143"/>
      <c r="C45" s="302" t="s">
        <v>34</v>
      </c>
      <c r="D45" s="302"/>
      <c r="E45" s="306"/>
      <c r="F45" s="302"/>
      <c r="G45" s="302"/>
      <c r="H45" s="306"/>
      <c r="I45" s="306"/>
      <c r="J45" s="306"/>
      <c r="K45" s="306"/>
      <c r="L45" s="304">
        <f t="shared" si="3"/>
        <v>0</v>
      </c>
    </row>
    <row r="46" spans="1:14" ht="3.75" hidden="1" customHeight="1">
      <c r="A46" s="142"/>
      <c r="B46" s="142"/>
      <c r="C46" s="302" t="s">
        <v>34</v>
      </c>
      <c r="D46" s="302"/>
      <c r="E46" s="306"/>
      <c r="F46" s="306"/>
      <c r="G46" s="306"/>
      <c r="H46" s="306"/>
      <c r="I46" s="306"/>
      <c r="J46" s="306"/>
      <c r="K46" s="306"/>
      <c r="L46" s="304">
        <f t="shared" si="3"/>
        <v>0</v>
      </c>
    </row>
    <row r="47" spans="1:14" ht="3.75" hidden="1" customHeight="1" thickBot="1"/>
    <row r="48" spans="1:14" ht="10.5" customHeight="1">
      <c r="A48" s="145" t="s">
        <v>41</v>
      </c>
      <c r="B48" s="131"/>
      <c r="C48" s="128"/>
      <c r="D48" s="128"/>
      <c r="E48" s="128"/>
      <c r="F48" s="128"/>
      <c r="G48" s="128"/>
      <c r="H48" s="128"/>
      <c r="I48" s="128"/>
      <c r="J48" s="128"/>
      <c r="K48" s="128"/>
      <c r="N48" s="146"/>
    </row>
    <row r="49" spans="1:16" hidden="1">
      <c r="A49" s="1285" t="s">
        <v>23</v>
      </c>
      <c r="B49" s="1287" t="s">
        <v>24</v>
      </c>
      <c r="C49" s="1289" t="s">
        <v>3</v>
      </c>
      <c r="D49" s="693" t="s">
        <v>263</v>
      </c>
      <c r="E49" s="694"/>
      <c r="F49" s="694"/>
      <c r="G49" s="694"/>
      <c r="H49" s="694"/>
      <c r="I49" s="694"/>
      <c r="J49" s="694"/>
      <c r="K49" s="694"/>
      <c r="L49" s="695"/>
      <c r="N49" s="146"/>
    </row>
    <row r="50" spans="1:16" hidden="1">
      <c r="A50" s="1286"/>
      <c r="B50" s="1288"/>
      <c r="C50" s="1290"/>
      <c r="D50" s="139" t="s">
        <v>35</v>
      </c>
      <c r="E50" s="140" t="s">
        <v>36</v>
      </c>
      <c r="F50" s="139" t="s">
        <v>37</v>
      </c>
      <c r="G50" s="139" t="s">
        <v>38</v>
      </c>
      <c r="H50" s="139" t="s">
        <v>39</v>
      </c>
      <c r="I50" s="139" t="s">
        <v>40</v>
      </c>
      <c r="J50" s="139" t="s">
        <v>65</v>
      </c>
      <c r="K50" s="139" t="s">
        <v>66</v>
      </c>
      <c r="L50" s="304" t="s">
        <v>19</v>
      </c>
      <c r="N50" s="148"/>
    </row>
    <row r="51" spans="1:16" ht="13.5" customHeight="1">
      <c r="A51" s="699" t="s">
        <v>460</v>
      </c>
      <c r="B51" s="872" t="s">
        <v>459</v>
      </c>
      <c r="C51" s="302" t="s">
        <v>74</v>
      </c>
      <c r="D51" s="307">
        <v>0</v>
      </c>
      <c r="E51" s="310">
        <v>0</v>
      </c>
      <c r="F51" s="310">
        <v>0</v>
      </c>
      <c r="G51" s="306">
        <v>0</v>
      </c>
      <c r="H51" s="310"/>
      <c r="I51" s="310"/>
      <c r="J51" s="310"/>
      <c r="K51" s="310"/>
      <c r="L51" s="304">
        <f t="shared" ref="L51:L68" si="4">SUM(C51:K51)</f>
        <v>0</v>
      </c>
      <c r="M51" s="141"/>
      <c r="P51" s="141"/>
    </row>
    <row r="52" spans="1:16" ht="13.5" customHeight="1">
      <c r="A52" s="699" t="s">
        <v>327</v>
      </c>
      <c r="B52" s="872" t="s">
        <v>27</v>
      </c>
      <c r="C52" s="302" t="s">
        <v>74</v>
      </c>
      <c r="D52" s="302">
        <v>20</v>
      </c>
      <c r="E52" s="302">
        <v>15</v>
      </c>
      <c r="F52" s="302">
        <v>0</v>
      </c>
      <c r="G52" s="306">
        <v>19</v>
      </c>
      <c r="H52" s="302"/>
      <c r="I52" s="302"/>
      <c r="J52" s="306"/>
      <c r="K52" s="302"/>
      <c r="L52" s="304">
        <f t="shared" si="4"/>
        <v>54</v>
      </c>
      <c r="M52" s="152"/>
      <c r="N52" s="115"/>
      <c r="P52" s="141"/>
    </row>
    <row r="53" spans="1:16" ht="13.5" customHeight="1">
      <c r="A53" s="699" t="s">
        <v>461</v>
      </c>
      <c r="B53" s="873" t="s">
        <v>449</v>
      </c>
      <c r="C53" s="302" t="s">
        <v>74</v>
      </c>
      <c r="D53" s="308">
        <v>0</v>
      </c>
      <c r="E53" s="308">
        <v>0</v>
      </c>
      <c r="F53" s="302">
        <v>0</v>
      </c>
      <c r="G53" s="306">
        <v>0</v>
      </c>
      <c r="H53" s="308"/>
      <c r="I53" s="308"/>
      <c r="J53" s="306"/>
      <c r="K53" s="308"/>
      <c r="L53" s="304">
        <f t="shared" si="4"/>
        <v>0</v>
      </c>
      <c r="M53" s="152"/>
      <c r="N53" s="115"/>
      <c r="P53" s="141"/>
    </row>
    <row r="54" spans="1:16" ht="13.5" customHeight="1">
      <c r="A54" s="699" t="s">
        <v>462</v>
      </c>
      <c r="B54" s="873" t="s">
        <v>404</v>
      </c>
      <c r="C54" s="302" t="s">
        <v>74</v>
      </c>
      <c r="D54" s="302">
        <v>0</v>
      </c>
      <c r="E54" s="302">
        <v>0</v>
      </c>
      <c r="F54" s="302">
        <v>0</v>
      </c>
      <c r="G54" s="306">
        <v>4.5</v>
      </c>
      <c r="H54" s="302"/>
      <c r="I54" s="302"/>
      <c r="J54" s="306"/>
      <c r="K54" s="302"/>
      <c r="L54" s="304">
        <f t="shared" si="4"/>
        <v>4.5</v>
      </c>
      <c r="M54" s="152"/>
      <c r="N54" s="115"/>
      <c r="P54" s="141"/>
    </row>
    <row r="55" spans="1:16" ht="13.5" customHeight="1">
      <c r="A55" s="699" t="s">
        <v>463</v>
      </c>
      <c r="B55" s="873" t="s">
        <v>176</v>
      </c>
      <c r="C55" s="302" t="s">
        <v>74</v>
      </c>
      <c r="D55" s="308">
        <v>0</v>
      </c>
      <c r="E55" s="308">
        <v>0</v>
      </c>
      <c r="F55" s="308">
        <v>0</v>
      </c>
      <c r="G55" s="306">
        <v>0</v>
      </c>
      <c r="H55" s="308"/>
      <c r="I55" s="308"/>
      <c r="J55" s="306"/>
      <c r="K55" s="308"/>
      <c r="L55" s="304">
        <f t="shared" si="4"/>
        <v>0</v>
      </c>
      <c r="M55" s="349"/>
      <c r="N55" s="115"/>
      <c r="P55" s="141"/>
    </row>
    <row r="56" spans="1:16" ht="13.5" customHeight="1">
      <c r="A56" s="699" t="s">
        <v>259</v>
      </c>
      <c r="B56" s="872" t="s">
        <v>69</v>
      </c>
      <c r="C56" s="302" t="s">
        <v>74</v>
      </c>
      <c r="D56" s="302">
        <v>0</v>
      </c>
      <c r="E56" s="302">
        <v>14</v>
      </c>
      <c r="F56" s="302">
        <v>12</v>
      </c>
      <c r="G56" s="306">
        <v>10</v>
      </c>
      <c r="H56" s="302"/>
      <c r="I56" s="302"/>
      <c r="J56" s="306"/>
      <c r="K56" s="302"/>
      <c r="L56" s="304">
        <f t="shared" si="4"/>
        <v>36</v>
      </c>
      <c r="M56" s="152"/>
      <c r="N56" s="115"/>
      <c r="P56" s="141"/>
    </row>
    <row r="57" spans="1:16" ht="13.5" customHeight="1">
      <c r="A57" s="699" t="s">
        <v>259</v>
      </c>
      <c r="B57" s="872" t="s">
        <v>79</v>
      </c>
      <c r="C57" s="302" t="s">
        <v>74</v>
      </c>
      <c r="D57" s="302">
        <v>0</v>
      </c>
      <c r="E57" s="302">
        <v>0</v>
      </c>
      <c r="F57" s="302">
        <v>0</v>
      </c>
      <c r="G57" s="306">
        <v>0</v>
      </c>
      <c r="H57" s="302"/>
      <c r="I57" s="302"/>
      <c r="J57" s="306"/>
      <c r="K57" s="302"/>
      <c r="L57" s="304">
        <f t="shared" si="4"/>
        <v>0</v>
      </c>
      <c r="M57" s="152"/>
      <c r="N57" s="115"/>
      <c r="P57" s="141"/>
    </row>
    <row r="58" spans="1:16" ht="13.5" customHeight="1">
      <c r="A58" s="699" t="s">
        <v>464</v>
      </c>
      <c r="B58" s="873" t="s">
        <v>69</v>
      </c>
      <c r="C58" s="302" t="s">
        <v>74</v>
      </c>
      <c r="D58" s="308">
        <v>0</v>
      </c>
      <c r="E58" s="308">
        <v>0</v>
      </c>
      <c r="F58" s="308">
        <v>0</v>
      </c>
      <c r="G58" s="306">
        <v>0</v>
      </c>
      <c r="H58" s="308"/>
      <c r="I58" s="308"/>
      <c r="J58" s="306"/>
      <c r="K58" s="308"/>
      <c r="L58" s="304">
        <f t="shared" si="4"/>
        <v>0</v>
      </c>
      <c r="M58" s="141"/>
      <c r="P58" s="141"/>
    </row>
    <row r="59" spans="1:16" ht="13.5" customHeight="1">
      <c r="A59" s="699" t="s">
        <v>465</v>
      </c>
      <c r="B59" s="872" t="s">
        <v>449</v>
      </c>
      <c r="C59" s="302" t="s">
        <v>74</v>
      </c>
      <c r="D59" s="307">
        <v>4.5</v>
      </c>
      <c r="E59" s="307">
        <v>0</v>
      </c>
      <c r="F59" s="302">
        <v>0</v>
      </c>
      <c r="G59" s="306">
        <v>0</v>
      </c>
      <c r="H59" s="302"/>
      <c r="I59" s="302"/>
      <c r="J59" s="306"/>
      <c r="K59" s="302"/>
      <c r="L59" s="304">
        <f t="shared" si="4"/>
        <v>4.5</v>
      </c>
      <c r="M59" s="152"/>
      <c r="N59" s="115"/>
      <c r="P59" s="141"/>
    </row>
    <row r="60" spans="1:16" ht="13.5" customHeight="1">
      <c r="A60" s="699" t="s">
        <v>465</v>
      </c>
      <c r="B60" s="872" t="s">
        <v>260</v>
      </c>
      <c r="C60" s="302" t="s">
        <v>74</v>
      </c>
      <c r="D60" s="302">
        <v>0</v>
      </c>
      <c r="E60" s="302">
        <v>0</v>
      </c>
      <c r="F60" s="302">
        <v>0</v>
      </c>
      <c r="G60" s="306">
        <v>0</v>
      </c>
      <c r="H60" s="308"/>
      <c r="I60" s="308"/>
      <c r="J60" s="306"/>
      <c r="K60" s="308"/>
      <c r="L60" s="304">
        <f t="shared" si="4"/>
        <v>0</v>
      </c>
      <c r="M60" s="349"/>
      <c r="N60" s="115"/>
      <c r="P60" s="141"/>
    </row>
    <row r="61" spans="1:16" ht="13.5" customHeight="1">
      <c r="A61" s="699" t="s">
        <v>466</v>
      </c>
      <c r="B61" s="873" t="s">
        <v>153</v>
      </c>
      <c r="C61" s="302" t="s">
        <v>74</v>
      </c>
      <c r="D61" s="308">
        <v>0</v>
      </c>
      <c r="E61" s="308">
        <v>0</v>
      </c>
      <c r="F61" s="308">
        <v>12.5</v>
      </c>
      <c r="G61" s="306">
        <v>5</v>
      </c>
      <c r="H61" s="308"/>
      <c r="I61" s="308"/>
      <c r="J61" s="306"/>
      <c r="K61" s="308"/>
      <c r="L61" s="304">
        <f t="shared" si="4"/>
        <v>17.5</v>
      </c>
      <c r="M61" s="349"/>
      <c r="N61" s="115"/>
      <c r="P61" s="141"/>
    </row>
    <row r="62" spans="1:16" ht="13.5" customHeight="1">
      <c r="A62" s="699" t="s">
        <v>316</v>
      </c>
      <c r="B62" s="872" t="s">
        <v>73</v>
      </c>
      <c r="C62" s="302" t="s">
        <v>74</v>
      </c>
      <c r="D62" s="302">
        <v>0</v>
      </c>
      <c r="E62" s="302">
        <v>0</v>
      </c>
      <c r="F62" s="302">
        <v>0</v>
      </c>
      <c r="G62" s="306">
        <v>0</v>
      </c>
      <c r="H62" s="302"/>
      <c r="I62" s="302"/>
      <c r="J62" s="306"/>
      <c r="K62" s="302"/>
      <c r="L62" s="304">
        <f t="shared" si="4"/>
        <v>0</v>
      </c>
      <c r="M62" s="152"/>
      <c r="N62" s="115"/>
      <c r="P62" s="141"/>
    </row>
    <row r="63" spans="1:16" ht="13.5" customHeight="1">
      <c r="A63" s="699" t="s">
        <v>467</v>
      </c>
      <c r="B63" s="872" t="s">
        <v>458</v>
      </c>
      <c r="C63" s="302" t="s">
        <v>74</v>
      </c>
      <c r="D63" s="302">
        <v>0</v>
      </c>
      <c r="E63" s="302">
        <v>0</v>
      </c>
      <c r="F63" s="302">
        <v>0</v>
      </c>
      <c r="G63" s="306">
        <v>0</v>
      </c>
      <c r="H63" s="302"/>
      <c r="I63" s="302"/>
      <c r="J63" s="302"/>
      <c r="K63" s="302"/>
      <c r="L63" s="304">
        <f t="shared" si="4"/>
        <v>0</v>
      </c>
      <c r="M63" s="141"/>
      <c r="N63" s="124"/>
      <c r="P63" s="141"/>
    </row>
    <row r="64" spans="1:16" ht="13.5" customHeight="1">
      <c r="A64" s="699" t="s">
        <v>468</v>
      </c>
      <c r="B64" s="873" t="s">
        <v>168</v>
      </c>
      <c r="C64" s="302" t="s">
        <v>74</v>
      </c>
      <c r="D64" s="302">
        <v>0</v>
      </c>
      <c r="E64" s="302">
        <v>0</v>
      </c>
      <c r="F64" s="302">
        <v>0</v>
      </c>
      <c r="G64" s="306">
        <v>0</v>
      </c>
      <c r="H64" s="302"/>
      <c r="I64" s="302"/>
      <c r="J64" s="302"/>
      <c r="K64" s="302"/>
      <c r="L64" s="304">
        <f t="shared" si="4"/>
        <v>0</v>
      </c>
      <c r="M64" s="141"/>
      <c r="P64" s="141"/>
    </row>
    <row r="65" spans="1:16" ht="13.5" customHeight="1">
      <c r="A65" s="699" t="s">
        <v>379</v>
      </c>
      <c r="B65" s="872" t="s">
        <v>42</v>
      </c>
      <c r="C65" s="302" t="s">
        <v>74</v>
      </c>
      <c r="D65" s="307">
        <v>0</v>
      </c>
      <c r="E65" s="307">
        <v>0</v>
      </c>
      <c r="F65" s="302">
        <v>0</v>
      </c>
      <c r="G65" s="306">
        <v>0</v>
      </c>
      <c r="H65" s="302"/>
      <c r="I65" s="302"/>
      <c r="J65" s="306"/>
      <c r="K65" s="302"/>
      <c r="L65" s="304">
        <f t="shared" si="4"/>
        <v>0</v>
      </c>
      <c r="M65" s="152"/>
      <c r="N65" s="115"/>
      <c r="P65" s="141"/>
    </row>
    <row r="66" spans="1:16" ht="13.5" customHeight="1">
      <c r="A66" s="154"/>
      <c r="B66" s="154"/>
      <c r="C66" s="302" t="s">
        <v>74</v>
      </c>
      <c r="D66" s="308"/>
      <c r="E66" s="302"/>
      <c r="F66" s="302">
        <v>0</v>
      </c>
      <c r="G66" s="306">
        <v>0</v>
      </c>
      <c r="H66" s="308"/>
      <c r="I66" s="308"/>
      <c r="J66" s="308"/>
      <c r="K66" s="308"/>
      <c r="L66" s="304">
        <f t="shared" si="4"/>
        <v>0</v>
      </c>
      <c r="M66" s="141"/>
      <c r="P66" s="141"/>
    </row>
    <row r="67" spans="1:16" ht="13.5" customHeight="1" thickBot="1">
      <c r="A67" s="154"/>
      <c r="B67" s="154"/>
      <c r="C67" s="302" t="s">
        <v>74</v>
      </c>
      <c r="D67" s="302"/>
      <c r="E67" s="302"/>
      <c r="F67" s="302">
        <v>0</v>
      </c>
      <c r="G67" s="306">
        <v>0</v>
      </c>
      <c r="H67" s="302"/>
      <c r="I67" s="302"/>
      <c r="J67" s="302"/>
      <c r="K67" s="302"/>
      <c r="L67" s="304">
        <f t="shared" si="4"/>
        <v>0</v>
      </c>
      <c r="M67" s="141"/>
      <c r="P67" s="141"/>
    </row>
    <row r="68" spans="1:16" ht="13.5" hidden="1" thickBot="1">
      <c r="A68" s="111"/>
      <c r="B68" s="111"/>
      <c r="C68" s="302" t="s">
        <v>74</v>
      </c>
      <c r="D68" s="302"/>
      <c r="E68" s="302"/>
      <c r="F68" s="302"/>
      <c r="G68" s="302"/>
      <c r="H68" s="302"/>
      <c r="I68" s="302"/>
      <c r="J68" s="302"/>
      <c r="K68" s="302"/>
      <c r="L68" s="304">
        <f t="shared" si="4"/>
        <v>0</v>
      </c>
      <c r="M68" s="141"/>
      <c r="P68" s="141"/>
    </row>
    <row r="69" spans="1:16" ht="13.5" hidden="1" thickBot="1"/>
    <row r="70" spans="1:16" ht="13.5" hidden="1" thickBot="1"/>
    <row r="71" spans="1:16">
      <c r="A71" s="145" t="s">
        <v>94</v>
      </c>
      <c r="B71" s="131"/>
      <c r="C71" s="128"/>
      <c r="D71" s="128"/>
      <c r="E71" s="128"/>
      <c r="F71" s="128"/>
      <c r="G71" s="128"/>
      <c r="H71" s="128"/>
      <c r="I71" s="128"/>
      <c r="J71" s="128"/>
      <c r="K71" s="128"/>
      <c r="N71" s="146"/>
    </row>
    <row r="72" spans="1:16" hidden="1">
      <c r="A72" s="1285" t="s">
        <v>23</v>
      </c>
      <c r="B72" s="1287" t="s">
        <v>24</v>
      </c>
      <c r="C72" s="1289" t="s">
        <v>3</v>
      </c>
      <c r="D72" s="693" t="s">
        <v>263</v>
      </c>
      <c r="E72" s="694"/>
      <c r="F72" s="694"/>
      <c r="G72" s="694"/>
      <c r="H72" s="694"/>
      <c r="I72" s="694"/>
      <c r="J72" s="694"/>
      <c r="K72" s="694"/>
      <c r="L72" s="695"/>
      <c r="N72" s="146"/>
    </row>
    <row r="73" spans="1:16" hidden="1">
      <c r="A73" s="1286"/>
      <c r="B73" s="1288"/>
      <c r="C73" s="1290"/>
      <c r="D73" s="139" t="s">
        <v>35</v>
      </c>
      <c r="E73" s="140" t="s">
        <v>36</v>
      </c>
      <c r="F73" s="139" t="s">
        <v>37</v>
      </c>
      <c r="G73" s="139" t="s">
        <v>38</v>
      </c>
      <c r="H73" s="139" t="s">
        <v>39</v>
      </c>
      <c r="I73" s="139" t="s">
        <v>40</v>
      </c>
      <c r="J73" s="139" t="s">
        <v>65</v>
      </c>
      <c r="K73" s="139" t="s">
        <v>66</v>
      </c>
      <c r="L73" s="304" t="s">
        <v>19</v>
      </c>
      <c r="N73" s="148"/>
    </row>
    <row r="74" spans="1:16" ht="12.75" customHeight="1">
      <c r="A74" s="654" t="s">
        <v>194</v>
      </c>
      <c r="B74" s="655" t="s">
        <v>21</v>
      </c>
      <c r="C74" s="302" t="s">
        <v>98</v>
      </c>
      <c r="D74" s="307">
        <v>9</v>
      </c>
      <c r="E74" s="307">
        <v>5</v>
      </c>
      <c r="F74" s="302">
        <v>0</v>
      </c>
      <c r="G74" s="306">
        <v>0</v>
      </c>
      <c r="H74" s="302"/>
      <c r="I74" s="302"/>
      <c r="J74" s="302"/>
      <c r="K74" s="302"/>
      <c r="L74" s="304">
        <f t="shared" ref="L74:L91" si="5">SUM(C74:K74)</f>
        <v>14</v>
      </c>
      <c r="M74" s="349"/>
      <c r="N74" s="115"/>
    </row>
    <row r="75" spans="1:16" ht="12.75" customHeight="1">
      <c r="A75" s="654" t="s">
        <v>250</v>
      </c>
      <c r="B75" s="655" t="s">
        <v>149</v>
      </c>
      <c r="C75" s="302" t="s">
        <v>98</v>
      </c>
      <c r="D75" s="307">
        <v>0</v>
      </c>
      <c r="E75" s="306">
        <v>7</v>
      </c>
      <c r="F75" s="306">
        <v>0</v>
      </c>
      <c r="G75" s="306">
        <v>0</v>
      </c>
      <c r="H75" s="306"/>
      <c r="I75" s="306"/>
      <c r="J75" s="306"/>
      <c r="K75" s="306"/>
      <c r="L75" s="304">
        <f t="shared" si="5"/>
        <v>7</v>
      </c>
      <c r="M75" s="349"/>
      <c r="N75" s="115"/>
    </row>
    <row r="76" spans="1:16" ht="12.75" customHeight="1">
      <c r="A76" s="654" t="s">
        <v>443</v>
      </c>
      <c r="B76" s="655" t="s">
        <v>45</v>
      </c>
      <c r="C76" s="302" t="s">
        <v>98</v>
      </c>
      <c r="D76" s="302">
        <v>0</v>
      </c>
      <c r="E76" s="302">
        <v>0</v>
      </c>
      <c r="F76" s="302">
        <v>0</v>
      </c>
      <c r="G76" s="306">
        <v>0</v>
      </c>
      <c r="H76" s="302"/>
      <c r="I76" s="302"/>
      <c r="J76" s="302"/>
      <c r="K76" s="302"/>
      <c r="L76" s="304">
        <f t="shared" si="5"/>
        <v>0</v>
      </c>
      <c r="M76" s="349"/>
      <c r="N76" s="115"/>
    </row>
    <row r="77" spans="1:16" ht="12.75" customHeight="1">
      <c r="A77" s="654" t="s">
        <v>445</v>
      </c>
      <c r="B77" s="655" t="s">
        <v>73</v>
      </c>
      <c r="C77" s="302" t="s">
        <v>98</v>
      </c>
      <c r="D77" s="302">
        <v>0</v>
      </c>
      <c r="E77" s="302">
        <v>0</v>
      </c>
      <c r="F77" s="302">
        <v>0</v>
      </c>
      <c r="G77" s="306">
        <v>0</v>
      </c>
      <c r="H77" s="302"/>
      <c r="I77" s="302"/>
      <c r="J77" s="306"/>
      <c r="K77" s="302"/>
      <c r="L77" s="304">
        <f t="shared" si="5"/>
        <v>0</v>
      </c>
      <c r="M77" s="349"/>
      <c r="N77" s="115"/>
    </row>
    <row r="78" spans="1:16" ht="12.75" customHeight="1">
      <c r="A78" s="654" t="s">
        <v>387</v>
      </c>
      <c r="B78" s="655" t="s">
        <v>21</v>
      </c>
      <c r="C78" s="302" t="s">
        <v>98</v>
      </c>
      <c r="D78" s="303">
        <v>0</v>
      </c>
      <c r="E78" s="303">
        <v>0</v>
      </c>
      <c r="F78" s="303">
        <v>0</v>
      </c>
      <c r="G78" s="306">
        <v>0</v>
      </c>
      <c r="H78" s="303"/>
      <c r="I78" s="303"/>
      <c r="J78" s="302"/>
      <c r="K78" s="303"/>
      <c r="L78" s="304">
        <f t="shared" si="5"/>
        <v>0</v>
      </c>
      <c r="M78" s="349"/>
      <c r="N78" s="115"/>
    </row>
    <row r="79" spans="1:16" ht="12.75" customHeight="1">
      <c r="A79" s="654" t="s">
        <v>262</v>
      </c>
      <c r="B79" s="655" t="s">
        <v>205</v>
      </c>
      <c r="C79" s="302" t="s">
        <v>98</v>
      </c>
      <c r="D79" s="302">
        <v>0</v>
      </c>
      <c r="E79" s="302">
        <v>0</v>
      </c>
      <c r="F79" s="302">
        <v>0</v>
      </c>
      <c r="G79" s="306">
        <v>0</v>
      </c>
      <c r="H79" s="302"/>
      <c r="I79" s="302"/>
      <c r="J79" s="306"/>
      <c r="K79" s="302"/>
      <c r="L79" s="304">
        <f t="shared" si="5"/>
        <v>0</v>
      </c>
      <c r="M79" s="349"/>
      <c r="N79" s="115"/>
    </row>
    <row r="80" spans="1:16" ht="12.75" customHeight="1">
      <c r="A80" s="654" t="s">
        <v>396</v>
      </c>
      <c r="B80" s="655" t="s">
        <v>395</v>
      </c>
      <c r="C80" s="302" t="s">
        <v>98</v>
      </c>
      <c r="D80" s="302">
        <v>0</v>
      </c>
      <c r="E80" s="302">
        <v>0</v>
      </c>
      <c r="F80" s="302">
        <v>0</v>
      </c>
      <c r="G80" s="306">
        <v>0</v>
      </c>
      <c r="H80" s="302"/>
      <c r="I80" s="302"/>
      <c r="J80" s="302"/>
      <c r="K80" s="302"/>
      <c r="L80" s="304">
        <f t="shared" si="5"/>
        <v>0</v>
      </c>
      <c r="M80" s="349"/>
      <c r="N80" s="115"/>
    </row>
    <row r="81" spans="1:14" ht="12.75" customHeight="1">
      <c r="A81" s="654" t="s">
        <v>450</v>
      </c>
      <c r="B81" s="670" t="s">
        <v>62</v>
      </c>
      <c r="C81" s="302" t="s">
        <v>98</v>
      </c>
      <c r="D81" s="302">
        <v>18</v>
      </c>
      <c r="E81" s="302">
        <v>13.5</v>
      </c>
      <c r="F81" s="302">
        <v>30</v>
      </c>
      <c r="G81" s="306">
        <v>0</v>
      </c>
      <c r="H81" s="302"/>
      <c r="I81" s="302"/>
      <c r="J81" s="306"/>
      <c r="K81" s="302"/>
      <c r="L81" s="304">
        <f t="shared" si="5"/>
        <v>61.5</v>
      </c>
      <c r="M81" s="349"/>
      <c r="N81" s="115"/>
    </row>
    <row r="82" spans="1:14" ht="12.75" customHeight="1">
      <c r="A82" s="654" t="s">
        <v>454</v>
      </c>
      <c r="B82" s="655" t="s">
        <v>292</v>
      </c>
      <c r="C82" s="302" t="s">
        <v>98</v>
      </c>
      <c r="D82" s="302">
        <v>0</v>
      </c>
      <c r="E82" s="302">
        <v>0</v>
      </c>
      <c r="F82" s="302">
        <v>0</v>
      </c>
      <c r="G82" s="306">
        <v>0</v>
      </c>
      <c r="H82" s="302"/>
      <c r="I82" s="302"/>
      <c r="J82" s="302"/>
      <c r="K82" s="302"/>
      <c r="L82" s="304">
        <f t="shared" si="5"/>
        <v>0</v>
      </c>
      <c r="M82" s="349"/>
      <c r="N82" s="115"/>
    </row>
    <row r="83" spans="1:14" ht="12.75" customHeight="1">
      <c r="A83" s="654" t="s">
        <v>203</v>
      </c>
      <c r="B83" s="655" t="s">
        <v>149</v>
      </c>
      <c r="C83" s="302" t="s">
        <v>98</v>
      </c>
      <c r="D83" s="302">
        <v>0</v>
      </c>
      <c r="E83" s="302">
        <v>0</v>
      </c>
      <c r="F83" s="302">
        <v>0</v>
      </c>
      <c r="G83" s="306">
        <v>0</v>
      </c>
      <c r="H83" s="302"/>
      <c r="I83" s="302"/>
      <c r="J83" s="302"/>
      <c r="K83" s="302"/>
      <c r="L83" s="304">
        <f t="shared" si="5"/>
        <v>0</v>
      </c>
      <c r="M83" s="349"/>
      <c r="N83" s="115"/>
    </row>
    <row r="84" spans="1:14" ht="12.75" customHeight="1">
      <c r="A84" s="654" t="s">
        <v>172</v>
      </c>
      <c r="B84" s="655" t="s">
        <v>439</v>
      </c>
      <c r="C84" s="302" t="s">
        <v>98</v>
      </c>
      <c r="D84" s="303">
        <v>0</v>
      </c>
      <c r="E84" s="303">
        <v>0</v>
      </c>
      <c r="F84" s="303">
        <v>0</v>
      </c>
      <c r="G84" s="306">
        <v>0</v>
      </c>
      <c r="H84" s="303"/>
      <c r="I84" s="303"/>
      <c r="J84" s="306"/>
      <c r="K84" s="303"/>
      <c r="L84" s="304">
        <f t="shared" si="5"/>
        <v>0</v>
      </c>
      <c r="M84" s="349"/>
      <c r="N84" s="115"/>
    </row>
    <row r="85" spans="1:14" ht="12.75" customHeight="1">
      <c r="A85" s="673" t="s">
        <v>210</v>
      </c>
      <c r="B85" s="674" t="s">
        <v>69</v>
      </c>
      <c r="C85" s="302" t="s">
        <v>98</v>
      </c>
      <c r="D85" s="302">
        <v>0</v>
      </c>
      <c r="E85" s="302">
        <v>0</v>
      </c>
      <c r="F85" s="302">
        <v>0</v>
      </c>
      <c r="G85" s="306">
        <v>0</v>
      </c>
      <c r="H85" s="302"/>
      <c r="I85" s="302"/>
      <c r="J85" s="302"/>
      <c r="K85" s="302"/>
      <c r="L85" s="304">
        <f t="shared" si="5"/>
        <v>0</v>
      </c>
      <c r="M85" s="349"/>
      <c r="N85" s="115"/>
    </row>
    <row r="86" spans="1:14" ht="12.75" customHeight="1">
      <c r="A86" s="111"/>
      <c r="B86" s="111"/>
      <c r="C86" s="302" t="s">
        <v>98</v>
      </c>
      <c r="D86" s="302">
        <v>0</v>
      </c>
      <c r="E86" s="302">
        <v>0</v>
      </c>
      <c r="F86" s="302">
        <v>0</v>
      </c>
      <c r="G86" s="306">
        <v>0</v>
      </c>
      <c r="H86" s="303"/>
      <c r="I86" s="303"/>
      <c r="J86" s="306"/>
      <c r="K86" s="303"/>
      <c r="L86" s="304">
        <f t="shared" si="5"/>
        <v>0</v>
      </c>
      <c r="M86" s="349"/>
      <c r="N86" s="115"/>
    </row>
    <row r="87" spans="1:14" ht="15" customHeight="1">
      <c r="A87" s="111"/>
      <c r="B87" s="111"/>
      <c r="C87" s="302" t="s">
        <v>98</v>
      </c>
      <c r="D87" s="302">
        <v>0</v>
      </c>
      <c r="E87" s="302">
        <v>0</v>
      </c>
      <c r="F87" s="302">
        <v>0</v>
      </c>
      <c r="G87" s="306">
        <v>0</v>
      </c>
      <c r="H87" s="302"/>
      <c r="I87" s="302"/>
      <c r="J87" s="306"/>
      <c r="K87" s="302"/>
      <c r="L87" s="304">
        <f t="shared" si="5"/>
        <v>0</v>
      </c>
      <c r="M87" s="349"/>
      <c r="N87" s="115"/>
    </row>
    <row r="88" spans="1:14" ht="15" customHeight="1">
      <c r="A88" s="111"/>
      <c r="B88" s="111"/>
      <c r="C88" s="302" t="s">
        <v>98</v>
      </c>
      <c r="D88" s="302">
        <v>0</v>
      </c>
      <c r="E88" s="302">
        <v>0</v>
      </c>
      <c r="F88" s="302">
        <v>0</v>
      </c>
      <c r="G88" s="306">
        <v>0</v>
      </c>
      <c r="H88" s="302"/>
      <c r="I88" s="302"/>
      <c r="J88" s="302"/>
      <c r="K88" s="302"/>
      <c r="L88" s="304">
        <f t="shared" si="5"/>
        <v>0</v>
      </c>
      <c r="M88" s="349"/>
      <c r="N88" s="115"/>
    </row>
    <row r="89" spans="1:14" ht="15" customHeight="1">
      <c r="A89" s="111"/>
      <c r="B89" s="111"/>
      <c r="C89" s="302" t="s">
        <v>98</v>
      </c>
      <c r="D89" s="302">
        <v>0</v>
      </c>
      <c r="E89" s="302">
        <v>0</v>
      </c>
      <c r="F89" s="302">
        <v>0</v>
      </c>
      <c r="G89" s="306">
        <v>0</v>
      </c>
      <c r="H89" s="302"/>
      <c r="I89" s="302"/>
      <c r="J89" s="306"/>
      <c r="K89" s="302"/>
      <c r="L89" s="304">
        <f t="shared" si="5"/>
        <v>0</v>
      </c>
      <c r="M89" s="349"/>
      <c r="N89" s="115"/>
    </row>
    <row r="90" spans="1:14" ht="15" customHeight="1">
      <c r="A90" s="116"/>
      <c r="B90" s="116"/>
      <c r="C90" s="302" t="s">
        <v>98</v>
      </c>
      <c r="D90" s="302">
        <v>0</v>
      </c>
      <c r="E90" s="302">
        <v>0</v>
      </c>
      <c r="F90" s="302">
        <v>0</v>
      </c>
      <c r="G90" s="306">
        <v>0</v>
      </c>
      <c r="H90" s="302"/>
      <c r="I90" s="302"/>
      <c r="J90" s="302"/>
      <c r="K90" s="302"/>
      <c r="L90" s="304">
        <f t="shared" si="5"/>
        <v>0</v>
      </c>
      <c r="M90" s="349"/>
      <c r="N90" s="115"/>
    </row>
    <row r="91" spans="1:14" ht="15" customHeight="1">
      <c r="A91" s="111"/>
      <c r="B91" s="111"/>
      <c r="C91" s="302" t="s">
        <v>98</v>
      </c>
      <c r="D91" s="302">
        <v>0</v>
      </c>
      <c r="E91" s="302">
        <v>0</v>
      </c>
      <c r="F91" s="302">
        <v>0</v>
      </c>
      <c r="G91" s="306">
        <v>0</v>
      </c>
      <c r="H91" s="302"/>
      <c r="I91" s="302"/>
      <c r="J91" s="306"/>
      <c r="K91" s="302"/>
      <c r="L91" s="304">
        <f t="shared" si="5"/>
        <v>0</v>
      </c>
      <c r="M91" s="349"/>
      <c r="N91" s="115"/>
    </row>
    <row r="92" spans="1:14" ht="15" customHeight="1" thickBot="1"/>
    <row r="93" spans="1:14" ht="15" hidden="1" customHeight="1"/>
    <row r="94" spans="1:14" ht="15" hidden="1" customHeight="1" thickBot="1"/>
    <row r="95" spans="1:14" ht="12" customHeight="1">
      <c r="A95" s="150" t="s">
        <v>239</v>
      </c>
      <c r="B95" s="131"/>
      <c r="C95" s="128"/>
      <c r="D95" s="128"/>
      <c r="E95" s="128"/>
      <c r="F95" s="128"/>
      <c r="G95" s="128"/>
      <c r="H95" s="128"/>
      <c r="I95" s="128"/>
      <c r="J95" s="128"/>
      <c r="K95" s="128"/>
    </row>
    <row r="96" spans="1:14" ht="15" hidden="1" customHeight="1">
      <c r="A96" s="463" t="s">
        <v>23</v>
      </c>
      <c r="B96" s="463" t="s">
        <v>24</v>
      </c>
      <c r="C96" s="465" t="s">
        <v>3</v>
      </c>
      <c r="D96" s="693" t="s">
        <v>263</v>
      </c>
      <c r="E96" s="468"/>
      <c r="F96" s="468"/>
      <c r="G96" s="468"/>
      <c r="H96" s="468"/>
      <c r="I96" s="468"/>
      <c r="J96" s="468"/>
      <c r="K96" s="468"/>
      <c r="L96" s="136"/>
    </row>
    <row r="97" spans="1:14" ht="15" hidden="1" customHeight="1">
      <c r="A97" s="464"/>
      <c r="B97" s="464"/>
      <c r="C97" s="466"/>
      <c r="D97" s="139" t="s">
        <v>35</v>
      </c>
      <c r="E97" s="140" t="s">
        <v>36</v>
      </c>
      <c r="F97" s="139" t="s">
        <v>37</v>
      </c>
      <c r="G97" s="139" t="s">
        <v>38</v>
      </c>
      <c r="H97" s="139" t="s">
        <v>39</v>
      </c>
      <c r="I97" s="139" t="s">
        <v>40</v>
      </c>
      <c r="J97" s="139" t="s">
        <v>65</v>
      </c>
      <c r="K97" s="139" t="s">
        <v>66</v>
      </c>
      <c r="L97" s="304" t="s">
        <v>19</v>
      </c>
    </row>
    <row r="98" spans="1:14" ht="13.5" customHeight="1">
      <c r="A98" s="658" t="s">
        <v>241</v>
      </c>
      <c r="B98" s="658" t="s">
        <v>242</v>
      </c>
      <c r="C98" s="302" t="s">
        <v>75</v>
      </c>
      <c r="D98" s="302">
        <v>13</v>
      </c>
      <c r="E98" s="306">
        <v>4</v>
      </c>
      <c r="F98" s="302">
        <v>5</v>
      </c>
      <c r="G98" s="306">
        <v>4.5</v>
      </c>
      <c r="H98" s="306"/>
      <c r="I98" s="306"/>
      <c r="J98" s="306"/>
      <c r="K98" s="306"/>
      <c r="L98" s="304">
        <f t="shared" ref="L98:L114" si="6">SUM(D98:K98)</f>
        <v>26.5</v>
      </c>
      <c r="M98" s="349"/>
      <c r="N98" s="115"/>
    </row>
    <row r="99" spans="1:14" ht="13.5" customHeight="1">
      <c r="A99" s="658" t="s">
        <v>257</v>
      </c>
      <c r="B99" s="658" t="s">
        <v>81</v>
      </c>
      <c r="C99" s="302" t="s">
        <v>75</v>
      </c>
      <c r="D99" s="302">
        <v>0</v>
      </c>
      <c r="E99" s="306">
        <v>0</v>
      </c>
      <c r="F99" s="302">
        <v>4</v>
      </c>
      <c r="G99" s="306">
        <v>9.5</v>
      </c>
      <c r="H99" s="306"/>
      <c r="I99" s="306"/>
      <c r="J99" s="306"/>
      <c r="K99" s="306"/>
      <c r="L99" s="304">
        <f t="shared" si="6"/>
        <v>13.5</v>
      </c>
      <c r="M99" s="349"/>
      <c r="N99" s="115"/>
    </row>
    <row r="100" spans="1:14" ht="13.5" customHeight="1">
      <c r="A100" s="658" t="s">
        <v>245</v>
      </c>
      <c r="B100" s="658" t="s">
        <v>57</v>
      </c>
      <c r="C100" s="302" t="s">
        <v>75</v>
      </c>
      <c r="D100" s="302">
        <v>0</v>
      </c>
      <c r="E100" s="306">
        <v>0</v>
      </c>
      <c r="F100" s="302">
        <v>0</v>
      </c>
      <c r="G100" s="306">
        <v>0</v>
      </c>
      <c r="H100" s="306"/>
      <c r="I100" s="306"/>
      <c r="J100" s="306"/>
      <c r="K100" s="306"/>
      <c r="L100" s="304">
        <f t="shared" si="6"/>
        <v>0</v>
      </c>
      <c r="M100" s="349"/>
      <c r="N100" s="115"/>
    </row>
    <row r="101" spans="1:14" ht="13.5" customHeight="1">
      <c r="A101" s="658" t="s">
        <v>246</v>
      </c>
      <c r="B101" s="658" t="s">
        <v>69</v>
      </c>
      <c r="C101" s="302" t="s">
        <v>75</v>
      </c>
      <c r="D101" s="302">
        <v>0</v>
      </c>
      <c r="E101" s="306">
        <v>9</v>
      </c>
      <c r="F101" s="302">
        <v>0</v>
      </c>
      <c r="G101" s="306">
        <v>0</v>
      </c>
      <c r="H101" s="306"/>
      <c r="I101" s="306"/>
      <c r="J101" s="306"/>
      <c r="K101" s="306"/>
      <c r="L101" s="304">
        <f t="shared" si="6"/>
        <v>9</v>
      </c>
      <c r="M101" s="349"/>
      <c r="N101" s="115"/>
    </row>
    <row r="102" spans="1:14" ht="13.5" customHeight="1">
      <c r="A102" s="672" t="s">
        <v>447</v>
      </c>
      <c r="B102" s="672" t="s">
        <v>448</v>
      </c>
      <c r="C102" s="302" t="s">
        <v>75</v>
      </c>
      <c r="D102" s="302">
        <v>0</v>
      </c>
      <c r="E102" s="306">
        <v>4</v>
      </c>
      <c r="F102" s="302">
        <v>0</v>
      </c>
      <c r="G102" s="306">
        <v>9.5</v>
      </c>
      <c r="H102" s="306"/>
      <c r="I102" s="306"/>
      <c r="J102" s="306"/>
      <c r="K102" s="306"/>
      <c r="L102" s="304">
        <f t="shared" si="6"/>
        <v>13.5</v>
      </c>
      <c r="M102" s="349"/>
      <c r="N102" s="115"/>
    </row>
    <row r="103" spans="1:14" ht="13.5" customHeight="1">
      <c r="A103" s="658" t="s">
        <v>243</v>
      </c>
      <c r="B103" s="658" t="s">
        <v>64</v>
      </c>
      <c r="C103" s="302" t="s">
        <v>75</v>
      </c>
      <c r="D103" s="302">
        <v>10</v>
      </c>
      <c r="E103" s="306">
        <v>10</v>
      </c>
      <c r="F103" s="302">
        <v>9</v>
      </c>
      <c r="G103" s="306">
        <v>7</v>
      </c>
      <c r="H103" s="306"/>
      <c r="I103" s="306"/>
      <c r="J103" s="306"/>
      <c r="K103" s="306"/>
      <c r="L103" s="304">
        <f t="shared" si="6"/>
        <v>36</v>
      </c>
      <c r="M103" s="349"/>
      <c r="N103" s="115"/>
    </row>
    <row r="104" spans="1:14" ht="13.5" customHeight="1">
      <c r="A104" s="671" t="s">
        <v>452</v>
      </c>
      <c r="B104" s="671" t="s">
        <v>51</v>
      </c>
      <c r="C104" s="302" t="s">
        <v>75</v>
      </c>
      <c r="D104" s="302">
        <v>0</v>
      </c>
      <c r="E104" s="306">
        <v>0</v>
      </c>
      <c r="F104" s="302">
        <v>0</v>
      </c>
      <c r="G104" s="306">
        <v>0</v>
      </c>
      <c r="H104" s="306"/>
      <c r="I104" s="306"/>
      <c r="J104" s="306"/>
      <c r="K104" s="306"/>
      <c r="L104" s="304">
        <f t="shared" si="6"/>
        <v>0</v>
      </c>
      <c r="M104" s="349"/>
      <c r="N104" s="115"/>
    </row>
    <row r="105" spans="1:14" ht="13.5" customHeight="1">
      <c r="A105" s="658" t="s">
        <v>244</v>
      </c>
      <c r="B105" s="658" t="s">
        <v>47</v>
      </c>
      <c r="C105" s="302" t="s">
        <v>75</v>
      </c>
      <c r="D105" s="302">
        <v>5</v>
      </c>
      <c r="E105" s="306">
        <v>0</v>
      </c>
      <c r="F105" s="302">
        <v>0</v>
      </c>
      <c r="G105" s="306">
        <v>0</v>
      </c>
      <c r="H105" s="306"/>
      <c r="I105" s="306"/>
      <c r="J105" s="306"/>
      <c r="K105" s="306"/>
      <c r="L105" s="304">
        <f t="shared" si="6"/>
        <v>5</v>
      </c>
      <c r="M105" s="349"/>
      <c r="N105" s="115"/>
    </row>
    <row r="106" spans="1:14" ht="13.5" customHeight="1">
      <c r="A106" s="672" t="s">
        <v>456</v>
      </c>
      <c r="B106" s="672" t="s">
        <v>290</v>
      </c>
      <c r="C106" s="302" t="s">
        <v>75</v>
      </c>
      <c r="D106" s="302">
        <v>0</v>
      </c>
      <c r="E106" s="306">
        <v>0</v>
      </c>
      <c r="F106" s="302">
        <v>0</v>
      </c>
      <c r="G106" s="306">
        <v>0</v>
      </c>
      <c r="H106" s="306"/>
      <c r="I106" s="306"/>
      <c r="J106" s="306"/>
      <c r="K106" s="306"/>
      <c r="L106" s="304">
        <f t="shared" si="6"/>
        <v>0</v>
      </c>
      <c r="M106" s="349"/>
      <c r="N106" s="115"/>
    </row>
    <row r="107" spans="1:14" ht="13.5" customHeight="1">
      <c r="A107" s="658" t="s">
        <v>240</v>
      </c>
      <c r="B107" s="658" t="s">
        <v>21</v>
      </c>
      <c r="C107" s="302" t="s">
        <v>75</v>
      </c>
      <c r="D107" s="302">
        <v>0</v>
      </c>
      <c r="E107" s="306">
        <v>0</v>
      </c>
      <c r="F107" s="302">
        <v>0</v>
      </c>
      <c r="G107" s="306">
        <v>0</v>
      </c>
      <c r="H107" s="306"/>
      <c r="I107" s="306"/>
      <c r="J107" s="306"/>
      <c r="K107" s="306"/>
      <c r="L107" s="304">
        <f t="shared" si="6"/>
        <v>0</v>
      </c>
      <c r="M107" s="349"/>
      <c r="N107" s="115"/>
    </row>
    <row r="108" spans="1:14" ht="13.5" customHeight="1">
      <c r="A108" s="142"/>
      <c r="B108" s="142"/>
      <c r="C108" s="302" t="s">
        <v>75</v>
      </c>
      <c r="D108" s="302"/>
      <c r="E108" s="306"/>
      <c r="F108" s="302">
        <v>0</v>
      </c>
      <c r="G108" s="306">
        <v>0</v>
      </c>
      <c r="H108" s="306"/>
      <c r="I108" s="306"/>
      <c r="J108" s="306"/>
      <c r="K108" s="306"/>
      <c r="L108" s="304">
        <f t="shared" si="6"/>
        <v>0</v>
      </c>
      <c r="M108" s="349"/>
      <c r="N108" s="115"/>
    </row>
    <row r="109" spans="1:14" ht="13.5" customHeight="1" thickBot="1">
      <c r="A109" s="143"/>
      <c r="B109" s="143"/>
      <c r="C109" s="302" t="s">
        <v>75</v>
      </c>
      <c r="D109" s="307"/>
      <c r="E109" s="306"/>
      <c r="F109" s="302">
        <v>0</v>
      </c>
      <c r="G109" s="306">
        <v>0</v>
      </c>
      <c r="H109" s="302"/>
      <c r="I109" s="306"/>
      <c r="J109" s="302"/>
      <c r="K109" s="306"/>
      <c r="L109" s="304">
        <f t="shared" si="6"/>
        <v>0</v>
      </c>
      <c r="M109" s="349"/>
      <c r="N109" s="115"/>
    </row>
    <row r="110" spans="1:14" ht="13.5" hidden="1" thickBot="1">
      <c r="A110" s="143"/>
      <c r="B110" s="143"/>
      <c r="C110" s="302" t="s">
        <v>75</v>
      </c>
      <c r="D110" s="302"/>
      <c r="E110" s="306"/>
      <c r="F110" s="302"/>
      <c r="G110" s="302"/>
      <c r="H110" s="302"/>
      <c r="I110" s="306"/>
      <c r="J110" s="302"/>
      <c r="K110" s="306"/>
      <c r="L110" s="304">
        <f t="shared" si="6"/>
        <v>0</v>
      </c>
    </row>
    <row r="111" spans="1:14" ht="13.5" hidden="1" thickBot="1">
      <c r="A111" s="142"/>
      <c r="B111" s="142"/>
      <c r="C111" s="302" t="s">
        <v>75</v>
      </c>
      <c r="D111" s="310"/>
      <c r="E111" s="306"/>
      <c r="F111" s="302"/>
      <c r="G111" s="302"/>
      <c r="H111" s="306"/>
      <c r="I111" s="306"/>
      <c r="J111" s="306"/>
      <c r="K111" s="306"/>
      <c r="L111" s="304">
        <f t="shared" si="6"/>
        <v>0</v>
      </c>
    </row>
    <row r="112" spans="1:14" ht="13.5" hidden="1" thickBot="1">
      <c r="A112" s="142"/>
      <c r="B112" s="142"/>
      <c r="C112" s="302" t="s">
        <v>75</v>
      </c>
      <c r="D112" s="302"/>
      <c r="E112" s="306"/>
      <c r="F112" s="306"/>
      <c r="G112" s="306"/>
      <c r="H112" s="306"/>
      <c r="I112" s="306"/>
      <c r="J112" s="306"/>
      <c r="K112" s="306"/>
      <c r="L112" s="304">
        <f t="shared" si="6"/>
        <v>0</v>
      </c>
    </row>
    <row r="113" spans="1:19" ht="13.5" hidden="1" thickBot="1">
      <c r="A113" s="142"/>
      <c r="B113" s="142"/>
      <c r="C113" s="302" t="s">
        <v>75</v>
      </c>
      <c r="D113" s="302"/>
      <c r="E113" s="306"/>
      <c r="F113" s="306"/>
      <c r="G113" s="306"/>
      <c r="H113" s="306"/>
      <c r="I113" s="306"/>
      <c r="J113" s="306"/>
      <c r="K113" s="306"/>
      <c r="L113" s="304">
        <f t="shared" si="6"/>
        <v>0</v>
      </c>
    </row>
    <row r="114" spans="1:19" ht="13.5" hidden="1" thickBot="1">
      <c r="A114" s="311"/>
      <c r="B114" s="311"/>
      <c r="C114" s="302" t="s">
        <v>75</v>
      </c>
      <c r="D114" s="303"/>
      <c r="E114" s="306"/>
      <c r="F114" s="302"/>
      <c r="G114" s="302"/>
      <c r="H114" s="302"/>
      <c r="I114" s="306"/>
      <c r="J114" s="302"/>
      <c r="K114" s="306"/>
      <c r="L114" s="304">
        <f t="shared" si="6"/>
        <v>0</v>
      </c>
    </row>
    <row r="115" spans="1:19" ht="13.5" hidden="1" thickBot="1"/>
    <row r="116" spans="1:19">
      <c r="A116" s="151" t="s">
        <v>340</v>
      </c>
    </row>
    <row r="117" spans="1:19" hidden="1">
      <c r="A117" s="461" t="s">
        <v>23</v>
      </c>
      <c r="B117" s="463" t="s">
        <v>24</v>
      </c>
      <c r="C117" s="465" t="s">
        <v>3</v>
      </c>
      <c r="D117" s="693" t="s">
        <v>263</v>
      </c>
      <c r="E117" s="468"/>
      <c r="F117" s="468"/>
      <c r="G117" s="468"/>
      <c r="H117" s="468"/>
      <c r="I117" s="468"/>
      <c r="J117" s="468"/>
      <c r="K117" s="468"/>
      <c r="L117" s="469"/>
    </row>
    <row r="118" spans="1:19" hidden="1">
      <c r="A118" s="462"/>
      <c r="B118" s="464"/>
      <c r="C118" s="466"/>
      <c r="D118" s="139" t="s">
        <v>35</v>
      </c>
      <c r="E118" s="140" t="s">
        <v>36</v>
      </c>
      <c r="F118" s="139" t="s">
        <v>37</v>
      </c>
      <c r="G118" s="139" t="s">
        <v>38</v>
      </c>
      <c r="H118" s="139" t="s">
        <v>39</v>
      </c>
      <c r="I118" s="139" t="s">
        <v>40</v>
      </c>
      <c r="J118" s="139" t="s">
        <v>65</v>
      </c>
      <c r="K118" s="139" t="s">
        <v>66</v>
      </c>
      <c r="L118" s="304" t="s">
        <v>19</v>
      </c>
    </row>
    <row r="119" spans="1:19" ht="13.5" customHeight="1">
      <c r="A119" s="690" t="s">
        <v>406</v>
      </c>
      <c r="B119" s="690" t="s">
        <v>31</v>
      </c>
      <c r="C119" s="302" t="s">
        <v>349</v>
      </c>
      <c r="D119" s="119">
        <v>0</v>
      </c>
      <c r="E119" s="119">
        <v>0</v>
      </c>
      <c r="F119" s="302">
        <v>0</v>
      </c>
      <c r="G119" s="306">
        <v>0</v>
      </c>
      <c r="H119" s="119"/>
      <c r="I119" s="119"/>
      <c r="J119" s="302"/>
      <c r="K119" s="119"/>
      <c r="L119" s="304">
        <f t="shared" ref="L119:L134" si="7">SUM(D119:K119)</f>
        <v>0</v>
      </c>
      <c r="M119" s="349"/>
      <c r="N119" s="115"/>
      <c r="P119" s="141"/>
      <c r="Q119" s="141"/>
      <c r="R119" s="141"/>
      <c r="S119" s="141"/>
    </row>
    <row r="120" spans="1:19" ht="13.5" customHeight="1">
      <c r="A120" s="692" t="s">
        <v>444</v>
      </c>
      <c r="B120" s="663" t="s">
        <v>392</v>
      </c>
      <c r="C120" s="302" t="s">
        <v>349</v>
      </c>
      <c r="D120" s="119">
        <v>0</v>
      </c>
      <c r="E120" s="119">
        <v>0</v>
      </c>
      <c r="F120" s="302">
        <v>0</v>
      </c>
      <c r="G120" s="306">
        <v>0</v>
      </c>
      <c r="H120" s="119"/>
      <c r="I120" s="119"/>
      <c r="J120" s="302"/>
      <c r="K120" s="119"/>
      <c r="L120" s="304">
        <f t="shared" si="7"/>
        <v>0</v>
      </c>
      <c r="M120" s="349"/>
      <c r="N120" s="115"/>
      <c r="P120" s="141"/>
      <c r="Q120" s="141"/>
      <c r="R120" s="141"/>
      <c r="S120" s="141"/>
    </row>
    <row r="121" spans="1:19" ht="13.5" customHeight="1">
      <c r="A121" s="663" t="s">
        <v>407</v>
      </c>
      <c r="B121" s="663" t="s">
        <v>392</v>
      </c>
      <c r="C121" s="302" t="s">
        <v>349</v>
      </c>
      <c r="D121" s="302">
        <v>0</v>
      </c>
      <c r="E121" s="302">
        <v>0</v>
      </c>
      <c r="F121" s="302">
        <v>0</v>
      </c>
      <c r="G121" s="306">
        <v>5</v>
      </c>
      <c r="H121" s="310"/>
      <c r="I121" s="302"/>
      <c r="J121" s="310"/>
      <c r="K121" s="302"/>
      <c r="L121" s="304">
        <f t="shared" si="7"/>
        <v>5</v>
      </c>
      <c r="M121" s="141"/>
      <c r="N121" s="149"/>
      <c r="P121" s="141"/>
      <c r="Q121" s="141"/>
      <c r="R121" s="141"/>
      <c r="S121" s="141"/>
    </row>
    <row r="122" spans="1:19" ht="13.5" customHeight="1">
      <c r="A122" s="663" t="s">
        <v>377</v>
      </c>
      <c r="B122" s="663" t="s">
        <v>21</v>
      </c>
      <c r="C122" s="302" t="s">
        <v>349</v>
      </c>
      <c r="D122" s="302">
        <v>4</v>
      </c>
      <c r="E122" s="302">
        <v>0</v>
      </c>
      <c r="F122" s="302">
        <v>0</v>
      </c>
      <c r="G122" s="306">
        <v>0</v>
      </c>
      <c r="H122" s="310"/>
      <c r="I122" s="302"/>
      <c r="J122" s="310"/>
      <c r="K122" s="302"/>
      <c r="L122" s="304">
        <f t="shared" si="7"/>
        <v>4</v>
      </c>
      <c r="P122" s="141"/>
      <c r="Q122" s="141"/>
      <c r="R122" s="141"/>
      <c r="S122" s="141"/>
    </row>
    <row r="123" spans="1:19" ht="13.5" customHeight="1">
      <c r="A123" s="690" t="s">
        <v>408</v>
      </c>
      <c r="B123" s="663" t="s">
        <v>446</v>
      </c>
      <c r="C123" s="302" t="s">
        <v>349</v>
      </c>
      <c r="D123" s="302">
        <v>0</v>
      </c>
      <c r="E123" s="302">
        <v>0</v>
      </c>
      <c r="F123" s="302">
        <v>0</v>
      </c>
      <c r="G123" s="306">
        <v>4</v>
      </c>
      <c r="H123" s="302"/>
      <c r="I123" s="302"/>
      <c r="J123" s="302"/>
      <c r="K123" s="302"/>
      <c r="L123" s="304">
        <f t="shared" si="7"/>
        <v>4</v>
      </c>
      <c r="M123" s="349"/>
      <c r="N123" s="115"/>
      <c r="P123" s="141"/>
      <c r="Q123" s="141"/>
      <c r="R123" s="141"/>
      <c r="S123" s="141"/>
    </row>
    <row r="124" spans="1:19" ht="13.5" customHeight="1">
      <c r="A124" s="690" t="s">
        <v>409</v>
      </c>
      <c r="B124" s="690" t="s">
        <v>410</v>
      </c>
      <c r="C124" s="302" t="s">
        <v>349</v>
      </c>
      <c r="D124" s="307">
        <v>0</v>
      </c>
      <c r="E124" s="307">
        <v>0</v>
      </c>
      <c r="F124" s="302">
        <v>0</v>
      </c>
      <c r="G124" s="306">
        <v>0</v>
      </c>
      <c r="H124" s="310"/>
      <c r="I124" s="307"/>
      <c r="J124" s="302"/>
      <c r="K124" s="307"/>
      <c r="L124" s="304">
        <f t="shared" si="7"/>
        <v>0</v>
      </c>
      <c r="M124" s="349"/>
      <c r="N124" s="115"/>
      <c r="P124" s="141"/>
      <c r="Q124" s="141"/>
      <c r="R124" s="141"/>
      <c r="S124" s="141"/>
    </row>
    <row r="125" spans="1:19" ht="13.5" customHeight="1">
      <c r="A125" s="692" t="s">
        <v>64</v>
      </c>
      <c r="B125" s="691" t="s">
        <v>107</v>
      </c>
      <c r="C125" s="302" t="s">
        <v>349</v>
      </c>
      <c r="D125" s="302">
        <v>0</v>
      </c>
      <c r="E125" s="302">
        <v>0</v>
      </c>
      <c r="F125" s="302">
        <v>0</v>
      </c>
      <c r="G125" s="306">
        <v>5</v>
      </c>
      <c r="H125" s="310"/>
      <c r="I125" s="302"/>
      <c r="J125" s="310"/>
      <c r="K125" s="302"/>
      <c r="L125" s="304">
        <f t="shared" si="7"/>
        <v>5</v>
      </c>
      <c r="M125" s="141"/>
      <c r="N125" s="146"/>
      <c r="P125" s="141"/>
      <c r="Q125" s="141"/>
      <c r="R125" s="141"/>
      <c r="S125" s="141"/>
    </row>
    <row r="126" spans="1:19" ht="13.5" customHeight="1">
      <c r="A126" s="690" t="s">
        <v>455</v>
      </c>
      <c r="B126" s="690" t="s">
        <v>110</v>
      </c>
      <c r="C126" s="302" t="s">
        <v>349</v>
      </c>
      <c r="D126" s="302">
        <v>0</v>
      </c>
      <c r="E126" s="302">
        <v>0</v>
      </c>
      <c r="F126" s="302">
        <v>0</v>
      </c>
      <c r="G126" s="306">
        <v>0</v>
      </c>
      <c r="H126" s="310"/>
      <c r="I126" s="302"/>
      <c r="J126" s="310"/>
      <c r="K126" s="302"/>
      <c r="L126" s="304">
        <f t="shared" si="7"/>
        <v>0</v>
      </c>
      <c r="M126" s="349"/>
      <c r="N126" s="115"/>
      <c r="P126" s="141"/>
      <c r="Q126" s="141"/>
      <c r="R126" s="141"/>
      <c r="S126" s="141"/>
    </row>
    <row r="127" spans="1:19" ht="13.5" customHeight="1">
      <c r="A127" s="690" t="s">
        <v>352</v>
      </c>
      <c r="B127" s="685" t="s">
        <v>351</v>
      </c>
      <c r="C127" s="302" t="s">
        <v>349</v>
      </c>
      <c r="D127" s="307">
        <v>0</v>
      </c>
      <c r="E127" s="307">
        <v>0</v>
      </c>
      <c r="F127" s="302">
        <v>10</v>
      </c>
      <c r="G127" s="306">
        <v>5</v>
      </c>
      <c r="H127" s="302"/>
      <c r="I127" s="302"/>
      <c r="J127" s="302"/>
      <c r="K127" s="302"/>
      <c r="L127" s="304">
        <f t="shared" si="7"/>
        <v>15</v>
      </c>
      <c r="M127" s="349"/>
      <c r="N127" s="115"/>
      <c r="P127" s="141"/>
      <c r="Q127" s="141"/>
      <c r="R127" s="141"/>
      <c r="S127" s="141"/>
    </row>
    <row r="128" spans="1:19" ht="13.5" customHeight="1">
      <c r="A128" s="692" t="s">
        <v>474</v>
      </c>
      <c r="B128" s="691" t="s">
        <v>475</v>
      </c>
      <c r="C128" s="302" t="s">
        <v>349</v>
      </c>
      <c r="D128" s="302">
        <v>0</v>
      </c>
      <c r="E128" s="302">
        <v>0</v>
      </c>
      <c r="F128" s="302">
        <v>0</v>
      </c>
      <c r="G128" s="306">
        <v>0</v>
      </c>
      <c r="H128" s="310"/>
      <c r="I128" s="302"/>
      <c r="J128" s="310"/>
      <c r="K128" s="308"/>
      <c r="L128" s="304">
        <f t="shared" si="7"/>
        <v>0</v>
      </c>
      <c r="M128" s="349"/>
      <c r="N128" s="115"/>
      <c r="P128" s="141"/>
      <c r="Q128" s="141"/>
      <c r="R128" s="141"/>
      <c r="S128" s="141"/>
    </row>
    <row r="129" spans="1:19" ht="13.5" customHeight="1">
      <c r="A129" s="690" t="s">
        <v>350</v>
      </c>
      <c r="B129" s="685" t="s">
        <v>69</v>
      </c>
      <c r="C129" s="302" t="s">
        <v>349</v>
      </c>
      <c r="D129" s="302">
        <v>22</v>
      </c>
      <c r="E129" s="302">
        <v>18</v>
      </c>
      <c r="F129" s="302">
        <v>9.5</v>
      </c>
      <c r="G129" s="306">
        <v>10</v>
      </c>
      <c r="H129" s="310"/>
      <c r="I129" s="310"/>
      <c r="J129" s="302"/>
      <c r="K129" s="310"/>
      <c r="L129" s="304">
        <f t="shared" si="7"/>
        <v>59.5</v>
      </c>
      <c r="M129" s="349"/>
      <c r="N129" s="115"/>
      <c r="P129" s="141"/>
      <c r="Q129" s="141"/>
      <c r="R129" s="141"/>
      <c r="S129" s="141"/>
    </row>
    <row r="130" spans="1:19" ht="13.5" customHeight="1">
      <c r="A130" s="690" t="s">
        <v>350</v>
      </c>
      <c r="B130" s="690" t="s">
        <v>27</v>
      </c>
      <c r="C130" s="302" t="s">
        <v>349</v>
      </c>
      <c r="D130" s="302">
        <v>0</v>
      </c>
      <c r="E130" s="302">
        <v>9</v>
      </c>
      <c r="F130" s="302">
        <v>7</v>
      </c>
      <c r="G130" s="306">
        <v>10</v>
      </c>
      <c r="H130" s="310"/>
      <c r="I130" s="302"/>
      <c r="J130" s="310"/>
      <c r="K130" s="307"/>
      <c r="L130" s="304">
        <f t="shared" si="7"/>
        <v>26</v>
      </c>
      <c r="M130" s="349"/>
      <c r="N130" s="115"/>
      <c r="P130" s="141"/>
      <c r="Q130" s="141"/>
      <c r="R130" s="141"/>
      <c r="S130" s="141"/>
    </row>
    <row r="131" spans="1:19" ht="13.5" customHeight="1">
      <c r="A131" s="692" t="s">
        <v>354</v>
      </c>
      <c r="B131" s="663" t="s">
        <v>164</v>
      </c>
      <c r="C131" s="302" t="s">
        <v>349</v>
      </c>
      <c r="D131" s="307">
        <v>0</v>
      </c>
      <c r="E131" s="307">
        <v>0</v>
      </c>
      <c r="F131" s="302">
        <v>0</v>
      </c>
      <c r="G131" s="306">
        <v>0</v>
      </c>
      <c r="H131" s="310"/>
      <c r="I131" s="307"/>
      <c r="J131" s="310"/>
      <c r="K131" s="307"/>
      <c r="L131" s="304">
        <f t="shared" si="7"/>
        <v>0</v>
      </c>
      <c r="M131" s="349"/>
      <c r="N131" s="115"/>
      <c r="P131" s="141"/>
      <c r="Q131" s="141"/>
      <c r="R131" s="141"/>
      <c r="S131" s="141"/>
    </row>
    <row r="132" spans="1:19" ht="13.5" customHeight="1">
      <c r="A132" s="690" t="s">
        <v>451</v>
      </c>
      <c r="B132" s="690" t="s">
        <v>392</v>
      </c>
      <c r="C132" s="302" t="s">
        <v>349</v>
      </c>
      <c r="D132" s="119">
        <v>0</v>
      </c>
      <c r="E132" s="119">
        <v>0</v>
      </c>
      <c r="F132" s="302">
        <v>0</v>
      </c>
      <c r="G132" s="306">
        <v>0</v>
      </c>
      <c r="H132" s="119"/>
      <c r="I132" s="310"/>
      <c r="J132" s="302"/>
      <c r="K132" s="310"/>
      <c r="L132" s="304">
        <f t="shared" si="7"/>
        <v>0</v>
      </c>
      <c r="M132" s="349"/>
      <c r="N132" s="115"/>
      <c r="P132" s="141"/>
      <c r="Q132" s="141"/>
      <c r="R132" s="141"/>
      <c r="S132" s="141"/>
    </row>
    <row r="133" spans="1:19" ht="13.5" customHeight="1">
      <c r="A133" s="692"/>
      <c r="B133" s="669"/>
      <c r="C133" s="302" t="s">
        <v>349</v>
      </c>
      <c r="D133" s="302">
        <v>0</v>
      </c>
      <c r="E133" s="302">
        <v>0</v>
      </c>
      <c r="F133" s="302">
        <v>0</v>
      </c>
      <c r="G133" s="306">
        <v>0</v>
      </c>
      <c r="H133" s="310"/>
      <c r="I133" s="302"/>
      <c r="J133" s="302"/>
      <c r="K133" s="302"/>
      <c r="L133" s="304">
        <f t="shared" si="7"/>
        <v>0</v>
      </c>
      <c r="M133" s="349"/>
      <c r="N133" s="115"/>
    </row>
    <row r="134" spans="1:19" ht="13.5" customHeight="1" thickBot="1">
      <c r="A134" s="692"/>
      <c r="B134" s="669"/>
      <c r="C134" s="302" t="s">
        <v>349</v>
      </c>
      <c r="D134" s="302">
        <v>0</v>
      </c>
      <c r="E134" s="302">
        <v>0</v>
      </c>
      <c r="F134" s="302">
        <v>0</v>
      </c>
      <c r="G134" s="306">
        <v>0</v>
      </c>
      <c r="H134" s="310"/>
      <c r="I134" s="302"/>
      <c r="J134" s="302"/>
      <c r="K134" s="302"/>
      <c r="L134" s="304">
        <f t="shared" si="7"/>
        <v>0</v>
      </c>
      <c r="M134" s="349"/>
      <c r="N134" s="115"/>
    </row>
    <row r="135" spans="1:19" ht="13.5" hidden="1" thickBot="1"/>
    <row r="136" spans="1:19">
      <c r="A136" s="344" t="s">
        <v>224</v>
      </c>
      <c r="B136" s="131"/>
      <c r="C136" s="128"/>
      <c r="D136" s="128"/>
      <c r="E136" s="128"/>
      <c r="F136" s="128"/>
      <c r="G136" s="128"/>
      <c r="H136" s="128"/>
      <c r="I136" s="128"/>
      <c r="J136" s="128"/>
      <c r="K136" s="128"/>
      <c r="N136" s="146"/>
    </row>
    <row r="137" spans="1:19" hidden="1">
      <c r="A137" s="1285" t="s">
        <v>23</v>
      </c>
      <c r="B137" s="1287" t="s">
        <v>24</v>
      </c>
      <c r="C137" s="1289" t="s">
        <v>3</v>
      </c>
      <c r="D137" s="693" t="s">
        <v>263</v>
      </c>
      <c r="E137" s="694"/>
      <c r="F137" s="694"/>
      <c r="G137" s="694"/>
      <c r="H137" s="694"/>
      <c r="I137" s="694"/>
      <c r="J137" s="694"/>
      <c r="K137" s="694"/>
      <c r="L137" s="695"/>
      <c r="N137" s="146"/>
    </row>
    <row r="138" spans="1:19" hidden="1">
      <c r="A138" s="1286"/>
      <c r="B138" s="1288"/>
      <c r="C138" s="1290"/>
      <c r="D138" s="139" t="s">
        <v>35</v>
      </c>
      <c r="E138" s="140" t="s">
        <v>36</v>
      </c>
      <c r="F138" s="139" t="s">
        <v>37</v>
      </c>
      <c r="G138" s="139" t="s">
        <v>38</v>
      </c>
      <c r="H138" s="139" t="s">
        <v>39</v>
      </c>
      <c r="I138" s="139" t="s">
        <v>40</v>
      </c>
      <c r="J138" s="139" t="s">
        <v>65</v>
      </c>
      <c r="K138" s="139" t="s">
        <v>66</v>
      </c>
      <c r="L138" s="304" t="s">
        <v>19</v>
      </c>
      <c r="N138" s="148"/>
    </row>
    <row r="139" spans="1:19" ht="13.5" customHeight="1">
      <c r="A139" s="659" t="s">
        <v>469</v>
      </c>
      <c r="B139" s="660" t="s">
        <v>222</v>
      </c>
      <c r="C139" s="302" t="s">
        <v>50</v>
      </c>
      <c r="D139" s="307">
        <v>0</v>
      </c>
      <c r="E139" s="307">
        <v>3</v>
      </c>
      <c r="F139" s="302">
        <v>4</v>
      </c>
      <c r="G139" s="306">
        <v>0</v>
      </c>
      <c r="H139" s="310"/>
      <c r="I139" s="310"/>
      <c r="J139" s="302"/>
      <c r="K139" s="310"/>
      <c r="L139" s="304">
        <f t="shared" ref="L139:L155" si="8">SUM(C139:K139)</f>
        <v>7</v>
      </c>
      <c r="M139" s="349"/>
      <c r="N139" s="115"/>
      <c r="P139" s="141"/>
    </row>
    <row r="140" spans="1:19" ht="13.5" customHeight="1">
      <c r="A140" s="659" t="s">
        <v>470</v>
      </c>
      <c r="B140" s="660" t="s">
        <v>69</v>
      </c>
      <c r="C140" s="302" t="s">
        <v>74</v>
      </c>
      <c r="D140" s="307">
        <v>0</v>
      </c>
      <c r="E140" s="307">
        <v>0</v>
      </c>
      <c r="F140" s="302">
        <v>0</v>
      </c>
      <c r="G140" s="306">
        <v>0</v>
      </c>
      <c r="H140" s="302"/>
      <c r="I140" s="302"/>
      <c r="J140" s="302"/>
      <c r="K140" s="302"/>
      <c r="L140" s="304">
        <f t="shared" si="8"/>
        <v>0</v>
      </c>
      <c r="M140" s="349"/>
      <c r="N140" s="115"/>
      <c r="P140" s="141"/>
    </row>
    <row r="141" spans="1:19" ht="13.5" customHeight="1">
      <c r="A141" s="659" t="s">
        <v>261</v>
      </c>
      <c r="B141" s="660" t="s">
        <v>442</v>
      </c>
      <c r="C141" s="302" t="s">
        <v>50</v>
      </c>
      <c r="D141" s="302">
        <v>0</v>
      </c>
      <c r="E141" s="302">
        <v>5</v>
      </c>
      <c r="F141" s="302">
        <v>4</v>
      </c>
      <c r="G141" s="306">
        <v>0</v>
      </c>
      <c r="H141" s="302"/>
      <c r="I141" s="302"/>
      <c r="J141" s="302"/>
      <c r="K141" s="302"/>
      <c r="L141" s="304">
        <f t="shared" si="8"/>
        <v>9</v>
      </c>
      <c r="M141" s="349"/>
      <c r="N141" s="115"/>
      <c r="P141" s="141"/>
    </row>
    <row r="142" spans="1:19" ht="13.5" customHeight="1">
      <c r="A142" s="659" t="s">
        <v>471</v>
      </c>
      <c r="B142" s="660" t="s">
        <v>457</v>
      </c>
      <c r="C142" s="302" t="s">
        <v>50</v>
      </c>
      <c r="D142" s="302">
        <v>5</v>
      </c>
      <c r="E142" s="302">
        <v>5</v>
      </c>
      <c r="F142" s="302">
        <v>18</v>
      </c>
      <c r="G142" s="306">
        <v>9.5</v>
      </c>
      <c r="H142" s="308"/>
      <c r="I142" s="308"/>
      <c r="J142" s="302"/>
      <c r="K142" s="308"/>
      <c r="L142" s="304">
        <f t="shared" si="8"/>
        <v>37.5</v>
      </c>
      <c r="M142" s="349"/>
      <c r="N142" s="115"/>
      <c r="P142" s="141"/>
    </row>
    <row r="143" spans="1:19" ht="13.5" customHeight="1">
      <c r="A143" s="659" t="s">
        <v>197</v>
      </c>
      <c r="B143" s="660" t="s">
        <v>453</v>
      </c>
      <c r="C143" s="302" t="s">
        <v>50</v>
      </c>
      <c r="D143" s="307">
        <v>24</v>
      </c>
      <c r="E143" s="307">
        <v>0</v>
      </c>
      <c r="F143" s="302">
        <v>0</v>
      </c>
      <c r="G143" s="306">
        <v>24</v>
      </c>
      <c r="H143" s="302"/>
      <c r="I143" s="302"/>
      <c r="J143" s="302"/>
      <c r="K143" s="302"/>
      <c r="L143" s="304">
        <f t="shared" si="8"/>
        <v>48</v>
      </c>
      <c r="M143" s="349"/>
      <c r="N143" s="115"/>
      <c r="P143" s="141"/>
    </row>
    <row r="144" spans="1:19" ht="13.5" customHeight="1">
      <c r="A144" s="659" t="s">
        <v>472</v>
      </c>
      <c r="B144" s="660" t="s">
        <v>47</v>
      </c>
      <c r="C144" s="302" t="s">
        <v>50</v>
      </c>
      <c r="D144" s="302">
        <v>0</v>
      </c>
      <c r="E144" s="302">
        <v>4</v>
      </c>
      <c r="F144" s="302">
        <v>0</v>
      </c>
      <c r="G144" s="306">
        <v>4</v>
      </c>
      <c r="H144" s="302"/>
      <c r="I144" s="302"/>
      <c r="J144" s="302"/>
      <c r="K144" s="302"/>
      <c r="L144" s="304">
        <f t="shared" si="8"/>
        <v>8</v>
      </c>
      <c r="M144" s="349"/>
      <c r="N144" s="115"/>
      <c r="P144" s="141"/>
    </row>
    <row r="145" spans="1:16" ht="13.5" customHeight="1">
      <c r="A145" s="659" t="s">
        <v>380</v>
      </c>
      <c r="B145" s="660" t="s">
        <v>27</v>
      </c>
      <c r="C145" s="302" t="s">
        <v>50</v>
      </c>
      <c r="D145" s="302">
        <v>0</v>
      </c>
      <c r="E145" s="302">
        <v>0</v>
      </c>
      <c r="F145" s="302">
        <v>0</v>
      </c>
      <c r="G145" s="306">
        <v>0</v>
      </c>
      <c r="H145" s="302"/>
      <c r="I145" s="302"/>
      <c r="J145" s="302"/>
      <c r="K145" s="302"/>
      <c r="L145" s="304">
        <f t="shared" si="8"/>
        <v>0</v>
      </c>
      <c r="M145" s="349"/>
      <c r="N145" s="115"/>
      <c r="P145" s="141"/>
    </row>
    <row r="146" spans="1:16" ht="13.5" customHeight="1">
      <c r="A146" s="659" t="s">
        <v>86</v>
      </c>
      <c r="B146" s="660" t="s">
        <v>164</v>
      </c>
      <c r="C146" s="302" t="s">
        <v>50</v>
      </c>
      <c r="D146" s="308">
        <v>0</v>
      </c>
      <c r="E146" s="308">
        <v>0</v>
      </c>
      <c r="F146" s="302">
        <v>0</v>
      </c>
      <c r="G146" s="306">
        <v>0</v>
      </c>
      <c r="H146" s="308"/>
      <c r="I146" s="308"/>
      <c r="J146" s="302"/>
      <c r="K146" s="308"/>
      <c r="L146" s="304">
        <f t="shared" si="8"/>
        <v>0</v>
      </c>
      <c r="M146" s="349"/>
      <c r="N146" s="115"/>
      <c r="P146" s="141"/>
    </row>
    <row r="147" spans="1:16" ht="13.5" customHeight="1">
      <c r="A147" s="659" t="s">
        <v>378</v>
      </c>
      <c r="B147" s="660" t="s">
        <v>64</v>
      </c>
      <c r="C147" s="302" t="s">
        <v>50</v>
      </c>
      <c r="D147" s="308">
        <v>0</v>
      </c>
      <c r="E147" s="308">
        <v>0</v>
      </c>
      <c r="F147" s="302">
        <v>0</v>
      </c>
      <c r="G147" s="306">
        <v>0</v>
      </c>
      <c r="H147" s="308"/>
      <c r="I147" s="308"/>
      <c r="J147" s="302"/>
      <c r="K147" s="308"/>
      <c r="L147" s="304">
        <f t="shared" si="8"/>
        <v>0</v>
      </c>
      <c r="M147" s="349"/>
      <c r="N147" s="115"/>
      <c r="P147" s="141"/>
    </row>
    <row r="148" spans="1:16" ht="13.5" customHeight="1">
      <c r="A148" s="659" t="s">
        <v>204</v>
      </c>
      <c r="B148" s="660" t="s">
        <v>113</v>
      </c>
      <c r="C148" s="302" t="s">
        <v>50</v>
      </c>
      <c r="D148" s="308">
        <v>0</v>
      </c>
      <c r="E148" s="302">
        <v>9</v>
      </c>
      <c r="F148" s="302">
        <v>0</v>
      </c>
      <c r="G148" s="306">
        <v>0</v>
      </c>
      <c r="H148" s="308"/>
      <c r="I148" s="308"/>
      <c r="J148" s="302"/>
      <c r="K148" s="308"/>
      <c r="L148" s="304">
        <f t="shared" si="8"/>
        <v>9</v>
      </c>
      <c r="M148" s="349"/>
      <c r="N148" s="115"/>
      <c r="P148" s="141"/>
    </row>
    <row r="149" spans="1:16" ht="13.5" customHeight="1">
      <c r="A149" s="666"/>
      <c r="B149" s="687"/>
      <c r="C149" s="302" t="s">
        <v>50</v>
      </c>
      <c r="D149" s="308">
        <v>0</v>
      </c>
      <c r="E149" s="308">
        <v>0</v>
      </c>
      <c r="F149" s="302">
        <v>0</v>
      </c>
      <c r="G149" s="306">
        <v>0</v>
      </c>
      <c r="H149" s="308"/>
      <c r="I149" s="308"/>
      <c r="J149" s="302"/>
      <c r="K149" s="308"/>
      <c r="L149" s="304">
        <f t="shared" si="8"/>
        <v>0</v>
      </c>
      <c r="M149" s="349"/>
      <c r="N149" s="115"/>
      <c r="P149" s="141"/>
    </row>
    <row r="150" spans="1:16" ht="13.5" customHeight="1">
      <c r="A150" s="156"/>
      <c r="B150" s="156"/>
      <c r="C150" s="302" t="s">
        <v>50</v>
      </c>
      <c r="D150" s="308">
        <v>0</v>
      </c>
      <c r="E150" s="308">
        <v>0</v>
      </c>
      <c r="F150" s="302">
        <v>0</v>
      </c>
      <c r="G150" s="306">
        <v>0</v>
      </c>
      <c r="H150" s="308"/>
      <c r="I150" s="308"/>
      <c r="J150" s="308"/>
      <c r="K150" s="308"/>
      <c r="L150" s="304">
        <f t="shared" si="8"/>
        <v>0</v>
      </c>
      <c r="M150" s="349"/>
      <c r="N150" s="115"/>
      <c r="P150" s="141"/>
    </row>
    <row r="151" spans="1:16" ht="13.5" customHeight="1">
      <c r="A151" s="154"/>
      <c r="B151" s="154"/>
      <c r="C151" s="302" t="s">
        <v>50</v>
      </c>
      <c r="D151" s="302">
        <v>0</v>
      </c>
      <c r="E151" s="302">
        <v>0</v>
      </c>
      <c r="F151" s="302">
        <v>0</v>
      </c>
      <c r="G151" s="306">
        <v>0</v>
      </c>
      <c r="H151" s="302"/>
      <c r="I151" s="302"/>
      <c r="J151" s="302"/>
      <c r="K151" s="302"/>
      <c r="L151" s="304">
        <f t="shared" si="8"/>
        <v>0</v>
      </c>
      <c r="M151" s="349"/>
      <c r="N151" s="115"/>
      <c r="P151" s="141"/>
    </row>
    <row r="152" spans="1:16" ht="13.5" hidden="1" customHeight="1">
      <c r="A152" s="877"/>
      <c r="B152" s="877"/>
      <c r="C152" s="878" t="s">
        <v>50</v>
      </c>
      <c r="D152" s="346">
        <v>0</v>
      </c>
      <c r="E152" s="346"/>
      <c r="F152" s="346"/>
      <c r="G152" s="346"/>
      <c r="H152" s="346"/>
      <c r="I152" s="346"/>
      <c r="J152" s="346"/>
      <c r="K152" s="346"/>
      <c r="L152" s="347">
        <f t="shared" si="8"/>
        <v>0</v>
      </c>
      <c r="M152" s="349"/>
      <c r="N152" s="115"/>
      <c r="P152" s="141"/>
    </row>
    <row r="153" spans="1:16" ht="13.5" hidden="1" customHeight="1">
      <c r="A153" s="154"/>
      <c r="B153" s="154"/>
      <c r="C153" s="302" t="s">
        <v>50</v>
      </c>
      <c r="D153" s="308">
        <v>0</v>
      </c>
      <c r="E153" s="308"/>
      <c r="F153" s="308"/>
      <c r="G153" s="308"/>
      <c r="H153" s="308"/>
      <c r="I153" s="308"/>
      <c r="J153" s="308"/>
      <c r="K153" s="308"/>
      <c r="L153" s="304">
        <f t="shared" si="8"/>
        <v>0</v>
      </c>
    </row>
    <row r="154" spans="1:16" ht="13.5" hidden="1" customHeight="1">
      <c r="A154" s="154"/>
      <c r="B154" s="154"/>
      <c r="C154" s="302" t="s">
        <v>50</v>
      </c>
      <c r="D154" s="308">
        <v>0</v>
      </c>
      <c r="E154" s="308"/>
      <c r="F154" s="308"/>
      <c r="G154" s="308"/>
      <c r="H154" s="308"/>
      <c r="I154" s="308"/>
      <c r="J154" s="308"/>
      <c r="K154" s="308"/>
      <c r="L154" s="304">
        <f t="shared" si="8"/>
        <v>0</v>
      </c>
    </row>
    <row r="155" spans="1:16" ht="13.5" hidden="1" customHeight="1">
      <c r="A155" s="153"/>
      <c r="B155" s="153"/>
      <c r="C155" s="302" t="s">
        <v>50</v>
      </c>
      <c r="D155" s="308">
        <v>0</v>
      </c>
      <c r="E155" s="302"/>
      <c r="F155" s="302"/>
      <c r="G155" s="302"/>
      <c r="H155" s="308"/>
      <c r="I155" s="308"/>
      <c r="J155" s="308"/>
      <c r="K155" s="308"/>
      <c r="L155" s="304">
        <f t="shared" si="8"/>
        <v>0</v>
      </c>
    </row>
    <row r="156" spans="1:16" hidden="1"/>
    <row r="157" spans="1:16" ht="31.5" customHeight="1"/>
    <row r="158" spans="1:16" ht="13.5" customHeight="1">
      <c r="A158" s="154"/>
      <c r="B158" s="154"/>
      <c r="C158" s="302"/>
      <c r="D158" s="302">
        <v>0</v>
      </c>
      <c r="E158" s="302"/>
      <c r="F158" s="302"/>
      <c r="G158" s="302"/>
      <c r="H158" s="302"/>
      <c r="I158" s="302"/>
      <c r="J158" s="302"/>
      <c r="K158" s="302"/>
      <c r="L158" s="304">
        <f t="shared" ref="L158:L161" si="9">SUM(C158:K158)</f>
        <v>0</v>
      </c>
      <c r="M158" s="349"/>
      <c r="N158" s="115"/>
      <c r="P158" s="141"/>
    </row>
    <row r="159" spans="1:16" ht="13.5" customHeight="1">
      <c r="A159" s="154"/>
      <c r="B159" s="154"/>
      <c r="C159" s="302"/>
      <c r="D159" s="308">
        <v>0</v>
      </c>
      <c r="E159" s="308"/>
      <c r="F159" s="308"/>
      <c r="G159" s="308"/>
      <c r="H159" s="308"/>
      <c r="I159" s="308"/>
      <c r="J159" s="308"/>
      <c r="K159" s="308"/>
      <c r="L159" s="304">
        <f t="shared" si="9"/>
        <v>0</v>
      </c>
    </row>
    <row r="160" spans="1:16" ht="13.5" customHeight="1">
      <c r="A160" s="154"/>
      <c r="B160" s="154"/>
      <c r="C160" s="302"/>
      <c r="D160" s="308">
        <v>0</v>
      </c>
      <c r="E160" s="308"/>
      <c r="F160" s="308"/>
      <c r="G160" s="308"/>
      <c r="H160" s="308"/>
      <c r="I160" s="308"/>
      <c r="J160" s="308"/>
      <c r="K160" s="308"/>
      <c r="L160" s="304">
        <f t="shared" si="9"/>
        <v>0</v>
      </c>
    </row>
    <row r="161" spans="1:16" ht="13.5" customHeight="1">
      <c r="A161" s="154"/>
      <c r="B161" s="154"/>
      <c r="C161" s="302"/>
      <c r="D161" s="308">
        <v>0</v>
      </c>
      <c r="E161" s="302"/>
      <c r="F161" s="302"/>
      <c r="G161" s="302"/>
      <c r="H161" s="308"/>
      <c r="I161" s="308"/>
      <c r="J161" s="308"/>
      <c r="K161" s="308"/>
      <c r="L161" s="304">
        <f t="shared" si="9"/>
        <v>0</v>
      </c>
    </row>
    <row r="162" spans="1:16" ht="13.5" customHeight="1">
      <c r="A162" s="154"/>
      <c r="B162" s="154"/>
      <c r="C162" s="302"/>
      <c r="D162" s="302">
        <v>0</v>
      </c>
      <c r="E162" s="302"/>
      <c r="F162" s="302"/>
      <c r="G162" s="302"/>
      <c r="H162" s="302"/>
      <c r="I162" s="302"/>
      <c r="J162" s="302"/>
      <c r="K162" s="302"/>
      <c r="L162" s="304">
        <f t="shared" ref="L162:L173" si="10">SUM(C162:K162)</f>
        <v>0</v>
      </c>
      <c r="M162" s="349"/>
      <c r="N162" s="115"/>
      <c r="P162" s="141"/>
    </row>
    <row r="163" spans="1:16" ht="13.5" customHeight="1">
      <c r="A163" s="154"/>
      <c r="B163" s="154"/>
      <c r="C163" s="302"/>
      <c r="D163" s="308">
        <v>0</v>
      </c>
      <c r="E163" s="308"/>
      <c r="F163" s="308"/>
      <c r="G163" s="308"/>
      <c r="H163" s="308"/>
      <c r="I163" s="308"/>
      <c r="J163" s="308"/>
      <c r="K163" s="308"/>
      <c r="L163" s="304">
        <f t="shared" si="10"/>
        <v>0</v>
      </c>
    </row>
    <row r="164" spans="1:16" ht="13.5" customHeight="1">
      <c r="A164" s="154"/>
      <c r="B164" s="154"/>
      <c r="C164" s="302"/>
      <c r="D164" s="308">
        <v>0</v>
      </c>
      <c r="E164" s="308"/>
      <c r="F164" s="308"/>
      <c r="G164" s="308"/>
      <c r="H164" s="308"/>
      <c r="I164" s="308"/>
      <c r="J164" s="308"/>
      <c r="K164" s="308"/>
      <c r="L164" s="304">
        <f t="shared" si="10"/>
        <v>0</v>
      </c>
    </row>
    <row r="165" spans="1:16" ht="13.5" customHeight="1">
      <c r="A165" s="154"/>
      <c r="B165" s="154"/>
      <c r="C165" s="302"/>
      <c r="D165" s="308">
        <v>0</v>
      </c>
      <c r="E165" s="302"/>
      <c r="F165" s="302"/>
      <c r="G165" s="302"/>
      <c r="H165" s="308"/>
      <c r="I165" s="308"/>
      <c r="J165" s="308"/>
      <c r="K165" s="308"/>
      <c r="L165" s="304">
        <f t="shared" si="10"/>
        <v>0</v>
      </c>
    </row>
    <row r="166" spans="1:16" ht="13.5" customHeight="1">
      <c r="A166" s="154"/>
      <c r="B166" s="154"/>
      <c r="C166" s="302"/>
      <c r="D166" s="302">
        <v>0</v>
      </c>
      <c r="E166" s="302"/>
      <c r="F166" s="302"/>
      <c r="G166" s="302"/>
      <c r="H166" s="302"/>
      <c r="I166" s="302"/>
      <c r="J166" s="302"/>
      <c r="K166" s="302"/>
      <c r="L166" s="304">
        <f t="shared" si="10"/>
        <v>0</v>
      </c>
      <c r="M166" s="349"/>
      <c r="N166" s="115"/>
      <c r="P166" s="141"/>
    </row>
    <row r="167" spans="1:16" ht="13.5" customHeight="1">
      <c r="A167" s="154"/>
      <c r="B167" s="154"/>
      <c r="C167" s="302"/>
      <c r="D167" s="308">
        <v>0</v>
      </c>
      <c r="E167" s="308"/>
      <c r="F167" s="308"/>
      <c r="G167" s="308"/>
      <c r="H167" s="308"/>
      <c r="I167" s="308"/>
      <c r="J167" s="308"/>
      <c r="K167" s="308"/>
      <c r="L167" s="304">
        <f t="shared" si="10"/>
        <v>0</v>
      </c>
    </row>
    <row r="168" spans="1:16" ht="13.5" customHeight="1">
      <c r="A168" s="154"/>
      <c r="B168" s="154"/>
      <c r="C168" s="302"/>
      <c r="D168" s="308">
        <v>0</v>
      </c>
      <c r="E168" s="308"/>
      <c r="F168" s="308"/>
      <c r="G168" s="308"/>
      <c r="H168" s="308"/>
      <c r="I168" s="308"/>
      <c r="J168" s="308"/>
      <c r="K168" s="308"/>
      <c r="L168" s="304">
        <f t="shared" si="10"/>
        <v>0</v>
      </c>
    </row>
    <row r="169" spans="1:16" ht="13.5" customHeight="1">
      <c r="A169" s="154"/>
      <c r="B169" s="154"/>
      <c r="C169" s="302"/>
      <c r="D169" s="308">
        <v>0</v>
      </c>
      <c r="E169" s="302"/>
      <c r="F169" s="302"/>
      <c r="G169" s="302"/>
      <c r="H169" s="308"/>
      <c r="I169" s="308"/>
      <c r="J169" s="308"/>
      <c r="K169" s="308"/>
      <c r="L169" s="304">
        <f t="shared" si="10"/>
        <v>0</v>
      </c>
    </row>
    <row r="170" spans="1:16" ht="13.5" customHeight="1">
      <c r="A170" s="154"/>
      <c r="B170" s="154"/>
      <c r="C170" s="302"/>
      <c r="D170" s="302">
        <v>0</v>
      </c>
      <c r="E170" s="302"/>
      <c r="F170" s="302"/>
      <c r="G170" s="302"/>
      <c r="H170" s="302"/>
      <c r="I170" s="302"/>
      <c r="J170" s="302"/>
      <c r="K170" s="302"/>
      <c r="L170" s="304">
        <f t="shared" si="10"/>
        <v>0</v>
      </c>
      <c r="M170" s="349"/>
      <c r="N170" s="115"/>
      <c r="P170" s="141"/>
    </row>
    <row r="171" spans="1:16" ht="13.5" customHeight="1">
      <c r="A171" s="154"/>
      <c r="B171" s="154"/>
      <c r="C171" s="302"/>
      <c r="D171" s="308">
        <v>0</v>
      </c>
      <c r="E171" s="308"/>
      <c r="F171" s="308"/>
      <c r="G171" s="308"/>
      <c r="H171" s="308"/>
      <c r="I171" s="308"/>
      <c r="J171" s="308"/>
      <c r="K171" s="308"/>
      <c r="L171" s="304">
        <f t="shared" si="10"/>
        <v>0</v>
      </c>
    </row>
    <row r="172" spans="1:16" ht="13.5" customHeight="1">
      <c r="A172" s="154"/>
      <c r="B172" s="154"/>
      <c r="C172" s="302"/>
      <c r="D172" s="308">
        <v>0</v>
      </c>
      <c r="E172" s="308"/>
      <c r="F172" s="308"/>
      <c r="G172" s="308"/>
      <c r="H172" s="308"/>
      <c r="I172" s="308"/>
      <c r="J172" s="308"/>
      <c r="K172" s="308"/>
      <c r="L172" s="304">
        <f t="shared" si="10"/>
        <v>0</v>
      </c>
    </row>
    <row r="173" spans="1:16" ht="13.5" customHeight="1">
      <c r="A173" s="154"/>
      <c r="B173" s="154"/>
      <c r="C173" s="302"/>
      <c r="D173" s="308">
        <v>0</v>
      </c>
      <c r="E173" s="302"/>
      <c r="F173" s="302"/>
      <c r="G173" s="302"/>
      <c r="H173" s="308"/>
      <c r="I173" s="308"/>
      <c r="J173" s="308"/>
      <c r="K173" s="308"/>
      <c r="L173" s="304">
        <f t="shared" si="10"/>
        <v>0</v>
      </c>
    </row>
  </sheetData>
  <protectedRanges>
    <protectedRange sqref="N71 N48" name="Oblast2_1_1_1"/>
    <protectedRange sqref="N136" name="Oblast2_1_1_1_1"/>
    <protectedRange sqref="A152:B153 A158:B159 A162:B163 A166:B167 A170:B171" name="Oblast2_3_3_1"/>
  </protectedRanges>
  <sortState ref="A4:O12">
    <sortCondition descending="1" ref="O12"/>
  </sortState>
  <mergeCells count="10">
    <mergeCell ref="A49:A50"/>
    <mergeCell ref="B49:B50"/>
    <mergeCell ref="C49:C50"/>
    <mergeCell ref="N1:N3"/>
    <mergeCell ref="A137:A138"/>
    <mergeCell ref="B137:B138"/>
    <mergeCell ref="C137:C138"/>
    <mergeCell ref="A72:A73"/>
    <mergeCell ref="B72:B73"/>
    <mergeCell ref="C72:C73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topLeftCell="A35" zoomScaleNormal="100" workbookViewId="0">
      <selection activeCell="S60" sqref="S60"/>
    </sheetView>
  </sheetViews>
  <sheetFormatPr defaultColWidth="9.140625" defaultRowHeight="12.75"/>
  <cols>
    <col min="1" max="1" width="4.42578125" style="1" customWidth="1"/>
    <col min="2" max="2" width="17.5703125" style="1" customWidth="1"/>
    <col min="3" max="3" width="6.42578125" style="1" customWidth="1"/>
    <col min="4" max="11" width="6.140625" style="1" customWidth="1"/>
    <col min="12" max="13" width="6.140625" style="2" customWidth="1"/>
    <col min="14" max="14" width="3.42578125" style="2" customWidth="1"/>
    <col min="15" max="15" width="2.7109375" style="1" customWidth="1"/>
    <col min="16" max="16" width="5.7109375" style="1" customWidth="1"/>
    <col min="17" max="16384" width="9.140625" style="1"/>
  </cols>
  <sheetData>
    <row r="1" spans="1:22" s="10" customFormat="1" ht="18.75" customHeight="1" thickBot="1">
      <c r="A1" s="1330" t="s">
        <v>433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2"/>
    </row>
    <row r="2" spans="1:22" s="7" customFormat="1" ht="12.75" customHeight="1" thickBot="1">
      <c r="A2" s="5" t="s">
        <v>13</v>
      </c>
      <c r="B2" s="6" t="s">
        <v>14</v>
      </c>
      <c r="C2" s="11"/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6" t="s">
        <v>12</v>
      </c>
      <c r="J2" s="12" t="s">
        <v>88</v>
      </c>
      <c r="K2" s="6" t="s">
        <v>89</v>
      </c>
      <c r="L2" s="1333" t="s">
        <v>90</v>
      </c>
      <c r="M2" s="1334"/>
      <c r="N2" s="1340">
        <v>11</v>
      </c>
      <c r="O2" s="1341"/>
      <c r="P2" s="1342"/>
    </row>
    <row r="3" spans="1:22" s="8" customFormat="1" ht="14.25" customHeight="1">
      <c r="A3" s="97" t="s">
        <v>4</v>
      </c>
      <c r="B3" s="105" t="s">
        <v>28</v>
      </c>
      <c r="C3" s="106"/>
      <c r="D3" s="748">
        <v>8</v>
      </c>
      <c r="E3" s="749">
        <v>7</v>
      </c>
      <c r="F3" s="749">
        <v>8</v>
      </c>
      <c r="G3" s="749">
        <v>8</v>
      </c>
      <c r="H3" s="749"/>
      <c r="I3" s="749"/>
      <c r="J3" s="749"/>
      <c r="K3" s="749"/>
      <c r="L3" s="107">
        <f t="shared" ref="L3:L10" si="0">+D3+E3+F3+G3+H3+I3+J3+K3</f>
        <v>31</v>
      </c>
      <c r="M3" s="108"/>
      <c r="N3" s="1343"/>
      <c r="O3" s="1344"/>
      <c r="P3" s="1345"/>
    </row>
    <row r="4" spans="1:22" s="8" customFormat="1" ht="14.25" customHeight="1">
      <c r="A4" s="181" t="s">
        <v>5</v>
      </c>
      <c r="B4" s="59" t="s">
        <v>53</v>
      </c>
      <c r="C4" s="57"/>
      <c r="D4" s="9">
        <v>7</v>
      </c>
      <c r="E4" s="9">
        <v>8</v>
      </c>
      <c r="F4" s="9">
        <v>7</v>
      </c>
      <c r="G4" s="9">
        <v>7</v>
      </c>
      <c r="H4" s="9"/>
      <c r="I4" s="9"/>
      <c r="J4" s="9"/>
      <c r="K4" s="9"/>
      <c r="L4" s="60">
        <f t="shared" si="0"/>
        <v>29</v>
      </c>
      <c r="M4" s="61"/>
      <c r="N4" s="1343"/>
      <c r="O4" s="1344"/>
      <c r="P4" s="1345"/>
    </row>
    <row r="5" spans="1:22" s="8" customFormat="1" ht="14.25" customHeight="1">
      <c r="A5" s="99" t="s">
        <v>6</v>
      </c>
      <c r="B5" s="59" t="s">
        <v>141</v>
      </c>
      <c r="C5" s="29"/>
      <c r="D5" s="16">
        <v>4</v>
      </c>
      <c r="E5" s="9">
        <v>5</v>
      </c>
      <c r="F5" s="9">
        <v>6</v>
      </c>
      <c r="G5" s="9">
        <v>6</v>
      </c>
      <c r="H5" s="9"/>
      <c r="I5" s="9"/>
      <c r="J5" s="9"/>
      <c r="K5" s="9"/>
      <c r="L5" s="60">
        <f t="shared" si="0"/>
        <v>21</v>
      </c>
      <c r="M5" s="61"/>
      <c r="N5" s="1343"/>
      <c r="O5" s="1344"/>
      <c r="P5" s="1345"/>
    </row>
    <row r="6" spans="1:22" s="8" customFormat="1" ht="14.25" customHeight="1">
      <c r="A6" s="14" t="s">
        <v>71</v>
      </c>
      <c r="B6" s="59" t="s">
        <v>418</v>
      </c>
      <c r="C6" s="29"/>
      <c r="D6" s="16">
        <v>3</v>
      </c>
      <c r="E6" s="9">
        <v>6</v>
      </c>
      <c r="F6" s="9">
        <v>5</v>
      </c>
      <c r="G6" s="9">
        <v>4</v>
      </c>
      <c r="H6" s="9"/>
      <c r="I6" s="9"/>
      <c r="J6" s="9"/>
      <c r="K6" s="9"/>
      <c r="L6" s="60">
        <f t="shared" si="0"/>
        <v>18</v>
      </c>
      <c r="M6" s="61"/>
      <c r="N6" s="1343"/>
      <c r="O6" s="1344"/>
      <c r="P6" s="1345"/>
    </row>
    <row r="7" spans="1:22" s="8" customFormat="1" ht="14.25" customHeight="1">
      <c r="A7" s="14" t="s">
        <v>71</v>
      </c>
      <c r="B7" s="59" t="s">
        <v>518</v>
      </c>
      <c r="C7" s="972"/>
      <c r="D7" s="16">
        <v>5</v>
      </c>
      <c r="E7" s="9">
        <v>3</v>
      </c>
      <c r="F7" s="9">
        <v>4</v>
      </c>
      <c r="G7" s="9">
        <v>5</v>
      </c>
      <c r="H7" s="9"/>
      <c r="I7" s="9"/>
      <c r="J7" s="9"/>
      <c r="K7" s="9"/>
      <c r="L7" s="60">
        <f t="shared" si="0"/>
        <v>17</v>
      </c>
      <c r="M7" s="61"/>
      <c r="N7" s="1343"/>
      <c r="O7" s="1344"/>
      <c r="P7" s="1345"/>
    </row>
    <row r="8" spans="1:22" ht="14.25" customHeight="1">
      <c r="A8" s="14" t="s">
        <v>93</v>
      </c>
      <c r="B8" s="59" t="s">
        <v>139</v>
      </c>
      <c r="C8" s="57"/>
      <c r="D8" s="20">
        <v>6</v>
      </c>
      <c r="E8" s="20">
        <v>4</v>
      </c>
      <c r="F8" s="20">
        <v>3</v>
      </c>
      <c r="G8" s="20">
        <v>2</v>
      </c>
      <c r="H8" s="20"/>
      <c r="I8" s="20"/>
      <c r="J8" s="20"/>
      <c r="K8" s="20"/>
      <c r="L8" s="60">
        <f t="shared" si="0"/>
        <v>15</v>
      </c>
      <c r="M8" s="61"/>
      <c r="N8" s="1343"/>
      <c r="O8" s="1344"/>
      <c r="P8" s="1345"/>
    </row>
    <row r="9" spans="1:22" ht="14.25" customHeight="1">
      <c r="A9" s="14" t="s">
        <v>120</v>
      </c>
      <c r="B9" s="59" t="s">
        <v>517</v>
      </c>
      <c r="C9" s="30"/>
      <c r="D9" s="9">
        <v>2</v>
      </c>
      <c r="E9" s="9">
        <v>2</v>
      </c>
      <c r="F9" s="9">
        <v>2</v>
      </c>
      <c r="G9" s="9">
        <v>3</v>
      </c>
      <c r="H9" s="9"/>
      <c r="I9" s="9"/>
      <c r="J9" s="9"/>
      <c r="K9" s="9"/>
      <c r="L9" s="60">
        <f t="shared" si="0"/>
        <v>9</v>
      </c>
      <c r="M9" s="61"/>
      <c r="N9" s="1343"/>
      <c r="O9" s="1344"/>
      <c r="P9" s="1345"/>
    </row>
    <row r="10" spans="1:22" ht="14.25" customHeight="1" thickBot="1">
      <c r="A10" s="999" t="s">
        <v>127</v>
      </c>
      <c r="B10" s="1000" t="s">
        <v>325</v>
      </c>
      <c r="C10" s="1001"/>
      <c r="D10" s="21">
        <v>1</v>
      </c>
      <c r="E10" s="21">
        <v>1</v>
      </c>
      <c r="F10" s="21">
        <v>1</v>
      </c>
      <c r="G10" s="21">
        <v>1</v>
      </c>
      <c r="H10" s="21"/>
      <c r="I10" s="21"/>
      <c r="J10" s="21"/>
      <c r="K10" s="21"/>
      <c r="L10" s="72">
        <f t="shared" si="0"/>
        <v>4</v>
      </c>
      <c r="M10" s="73"/>
      <c r="N10" s="1343"/>
      <c r="O10" s="1344"/>
      <c r="P10" s="1345"/>
    </row>
    <row r="11" spans="1:22" ht="12.75" hidden="1" customHeight="1" thickBot="1">
      <c r="A11" s="79" t="s">
        <v>515</v>
      </c>
      <c r="B11" s="595" t="s">
        <v>278</v>
      </c>
      <c r="C11" s="57"/>
      <c r="D11" s="20"/>
      <c r="E11" s="20"/>
      <c r="F11" s="20"/>
      <c r="G11" s="20"/>
      <c r="H11" s="20"/>
      <c r="I11" s="20"/>
      <c r="J11" s="20"/>
      <c r="K11" s="20"/>
      <c r="L11" s="997">
        <f t="shared" ref="L11:L12" si="1">+D11+E11+F11+G11+H11+I11+J11+K11</f>
        <v>0</v>
      </c>
      <c r="M11" s="998"/>
      <c r="N11" s="1343"/>
      <c r="O11" s="1344"/>
      <c r="P11" s="1345"/>
    </row>
    <row r="12" spans="1:22" ht="16.5" hidden="1" customHeight="1" thickBot="1">
      <c r="A12" s="98" t="s">
        <v>516</v>
      </c>
      <c r="B12" s="71"/>
      <c r="C12" s="31"/>
      <c r="D12" s="21"/>
      <c r="E12" s="21"/>
      <c r="F12" s="21"/>
      <c r="G12" s="21"/>
      <c r="H12" s="21"/>
      <c r="I12" s="21"/>
      <c r="J12" s="21"/>
      <c r="K12" s="21"/>
      <c r="L12" s="72">
        <f t="shared" si="1"/>
        <v>0</v>
      </c>
      <c r="M12" s="73"/>
      <c r="N12" s="1346"/>
      <c r="O12" s="1347"/>
      <c r="P12" s="1348"/>
    </row>
    <row r="13" spans="1:22" ht="4.5" hidden="1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335"/>
      <c r="N13" s="1336"/>
      <c r="O13" s="1336"/>
      <c r="P13" s="1337"/>
    </row>
    <row r="14" spans="1:22" s="8" customFormat="1" ht="16.5" hidden="1" customHeight="1" thickBot="1">
      <c r="A14" s="18"/>
      <c r="B14" s="761" t="s">
        <v>52</v>
      </c>
      <c r="C14" s="1238" t="s">
        <v>519</v>
      </c>
      <c r="D14" s="1238"/>
      <c r="E14" s="1238"/>
      <c r="F14" s="1238"/>
      <c r="G14" s="1238"/>
      <c r="H14" s="1238"/>
      <c r="I14" s="1238"/>
      <c r="J14" s="1238"/>
      <c r="K14" s="1238"/>
      <c r="L14" s="1238"/>
      <c r="M14" s="759"/>
      <c r="N14" s="759"/>
      <c r="O14" s="760"/>
      <c r="P14" s="623"/>
      <c r="Q14" s="2"/>
    </row>
    <row r="15" spans="1:22" s="501" customFormat="1" ht="16.5" hidden="1" customHeight="1" thickBot="1">
      <c r="A15" s="18"/>
      <c r="B15" s="752" t="s">
        <v>248</v>
      </c>
      <c r="C15" s="753" t="s">
        <v>329</v>
      </c>
      <c r="D15" s="754" t="s">
        <v>74</v>
      </c>
      <c r="E15" s="754" t="s">
        <v>221</v>
      </c>
      <c r="F15" s="755" t="s">
        <v>520</v>
      </c>
      <c r="G15" s="756" t="s">
        <v>16</v>
      </c>
      <c r="H15" s="1338" t="s">
        <v>249</v>
      </c>
      <c r="I15" s="1339"/>
      <c r="J15" s="757" t="s">
        <v>202</v>
      </c>
      <c r="K15" s="754" t="s">
        <v>323</v>
      </c>
      <c r="L15" s="758" t="s">
        <v>523</v>
      </c>
      <c r="M15" s="751" t="s">
        <v>324</v>
      </c>
      <c r="N15" s="1313" t="s">
        <v>16</v>
      </c>
      <c r="O15" s="1314"/>
      <c r="P15" s="612"/>
      <c r="U15" s="548"/>
      <c r="V15" s="8"/>
    </row>
    <row r="16" spans="1:22" s="8" customFormat="1" ht="16.5" hidden="1" customHeight="1">
      <c r="A16" s="18"/>
      <c r="B16" s="750" t="s">
        <v>223</v>
      </c>
      <c r="C16" s="592" t="s">
        <v>95</v>
      </c>
      <c r="D16" s="296" t="s">
        <v>373</v>
      </c>
      <c r="E16" s="296" t="s">
        <v>356</v>
      </c>
      <c r="F16" s="43" t="s">
        <v>524</v>
      </c>
      <c r="G16" s="743" t="s">
        <v>4</v>
      </c>
      <c r="H16" s="1349" t="s">
        <v>319</v>
      </c>
      <c r="I16" s="1350"/>
      <c r="J16" s="592" t="s">
        <v>95</v>
      </c>
      <c r="K16" s="296" t="s">
        <v>531</v>
      </c>
      <c r="L16" s="43" t="s">
        <v>423</v>
      </c>
      <c r="M16" s="43" t="s">
        <v>532</v>
      </c>
      <c r="N16" s="1317" t="s">
        <v>6</v>
      </c>
      <c r="O16" s="1318"/>
      <c r="P16" s="610"/>
      <c r="S16" s="549"/>
      <c r="T16" s="549"/>
      <c r="U16" s="549"/>
      <c r="V16" s="501"/>
    </row>
    <row r="17" spans="1:22" s="8" customFormat="1" ht="16.5" hidden="1" customHeight="1">
      <c r="A17" s="18"/>
      <c r="B17" s="750" t="s">
        <v>421</v>
      </c>
      <c r="C17" s="293" t="s">
        <v>374</v>
      </c>
      <c r="D17" s="593" t="s">
        <v>95</v>
      </c>
      <c r="E17" s="301" t="s">
        <v>389</v>
      </c>
      <c r="F17" s="40" t="s">
        <v>526</v>
      </c>
      <c r="G17" s="744" t="s">
        <v>6</v>
      </c>
      <c r="H17" s="1351" t="s">
        <v>322</v>
      </c>
      <c r="I17" s="1352"/>
      <c r="J17" s="293" t="s">
        <v>530</v>
      </c>
      <c r="K17" s="593" t="s">
        <v>95</v>
      </c>
      <c r="L17" s="40" t="s">
        <v>536</v>
      </c>
      <c r="M17" s="40" t="s">
        <v>538</v>
      </c>
      <c r="N17" s="1321" t="s">
        <v>4</v>
      </c>
      <c r="O17" s="1322"/>
      <c r="P17" s="610"/>
      <c r="S17" s="549"/>
      <c r="T17" s="549"/>
      <c r="U17" s="549"/>
      <c r="V17" s="501"/>
    </row>
    <row r="18" spans="1:22" s="8" customFormat="1" ht="16.5" hidden="1" customHeight="1">
      <c r="A18" s="18"/>
      <c r="B18" s="750" t="s">
        <v>320</v>
      </c>
      <c r="C18" s="293" t="s">
        <v>357</v>
      </c>
      <c r="D18" s="301" t="s">
        <v>390</v>
      </c>
      <c r="E18" s="593" t="s">
        <v>95</v>
      </c>
      <c r="F18" s="40" t="s">
        <v>528</v>
      </c>
      <c r="G18" s="745" t="s">
        <v>5</v>
      </c>
      <c r="H18" s="1351" t="s">
        <v>522</v>
      </c>
      <c r="I18" s="1352"/>
      <c r="J18" s="293" t="s">
        <v>427</v>
      </c>
      <c r="K18" s="301" t="s">
        <v>537</v>
      </c>
      <c r="L18" s="747" t="s">
        <v>95</v>
      </c>
      <c r="M18" s="40" t="s">
        <v>534</v>
      </c>
      <c r="N18" s="1321" t="s">
        <v>5</v>
      </c>
      <c r="O18" s="1322"/>
      <c r="P18" s="610"/>
      <c r="S18" s="549"/>
      <c r="T18" s="549"/>
      <c r="U18" s="549"/>
    </row>
    <row r="19" spans="1:22" s="8" customFormat="1" ht="16.5" hidden="1" customHeight="1" thickBot="1">
      <c r="A19" s="18"/>
      <c r="B19" s="750" t="s">
        <v>521</v>
      </c>
      <c r="C19" s="297" t="s">
        <v>525</v>
      </c>
      <c r="D19" s="298" t="s">
        <v>527</v>
      </c>
      <c r="E19" s="298" t="s">
        <v>529</v>
      </c>
      <c r="F19" s="585" t="s">
        <v>95</v>
      </c>
      <c r="G19" s="746" t="s">
        <v>71</v>
      </c>
      <c r="H19" s="1353" t="s">
        <v>321</v>
      </c>
      <c r="I19" s="1354"/>
      <c r="J19" s="297" t="s">
        <v>533</v>
      </c>
      <c r="K19" s="298" t="s">
        <v>539</v>
      </c>
      <c r="L19" s="298" t="s">
        <v>535</v>
      </c>
      <c r="M19" s="585" t="s">
        <v>95</v>
      </c>
      <c r="N19" s="1325" t="s">
        <v>71</v>
      </c>
      <c r="O19" s="1326"/>
      <c r="P19" s="610"/>
      <c r="S19" s="549"/>
    </row>
    <row r="20" spans="1:22" s="8" customFormat="1" ht="16.5" hidden="1" customHeight="1" thickBot="1">
      <c r="A20" s="18"/>
      <c r="B20" s="608" t="s">
        <v>142</v>
      </c>
      <c r="C20" s="1189" t="s">
        <v>223</v>
      </c>
      <c r="D20" s="1190"/>
      <c r="E20" s="1191"/>
      <c r="F20" s="1189" t="s">
        <v>322</v>
      </c>
      <c r="G20" s="1190"/>
      <c r="H20" s="1191"/>
      <c r="I20" s="46" t="s">
        <v>384</v>
      </c>
      <c r="J20" s="351" t="s">
        <v>144</v>
      </c>
      <c r="K20" s="353">
        <v>7</v>
      </c>
      <c r="L20" s="762" t="s">
        <v>344</v>
      </c>
      <c r="M20" s="1327"/>
      <c r="N20" s="1328"/>
      <c r="O20" s="1328"/>
      <c r="P20" s="1329"/>
    </row>
    <row r="21" spans="1:22" s="8" customFormat="1" ht="16.5" hidden="1" customHeight="1" thickBot="1">
      <c r="A21" s="18"/>
      <c r="B21" s="609" t="s">
        <v>143</v>
      </c>
      <c r="C21" s="1189" t="s">
        <v>320</v>
      </c>
      <c r="D21" s="1190"/>
      <c r="E21" s="1191"/>
      <c r="F21" s="1189" t="s">
        <v>522</v>
      </c>
      <c r="G21" s="1190"/>
      <c r="H21" s="1191"/>
      <c r="I21" s="46" t="s">
        <v>187</v>
      </c>
      <c r="J21" s="351" t="s">
        <v>144</v>
      </c>
      <c r="K21" s="353">
        <v>3</v>
      </c>
      <c r="L21" s="763" t="s">
        <v>361</v>
      </c>
      <c r="M21" s="615"/>
      <c r="N21" s="614"/>
      <c r="O21" s="614"/>
      <c r="P21" s="616"/>
    </row>
    <row r="22" spans="1:22" s="8" customFormat="1" ht="16.5" hidden="1" customHeight="1" thickBot="1">
      <c r="A22" s="18"/>
      <c r="B22" s="609" t="s">
        <v>230</v>
      </c>
      <c r="C22" s="1189" t="s">
        <v>421</v>
      </c>
      <c r="D22" s="1190"/>
      <c r="E22" s="1191"/>
      <c r="F22" s="1189" t="s">
        <v>319</v>
      </c>
      <c r="G22" s="1190"/>
      <c r="H22" s="1191"/>
      <c r="I22" s="45" t="s">
        <v>367</v>
      </c>
      <c r="J22" s="350" t="s">
        <v>144</v>
      </c>
      <c r="K22" s="352">
        <v>16</v>
      </c>
      <c r="L22" s="762" t="s">
        <v>345</v>
      </c>
      <c r="M22" s="615"/>
      <c r="N22" s="614"/>
      <c r="O22" s="614"/>
      <c r="P22" s="616"/>
    </row>
    <row r="23" spans="1:22" s="8" customFormat="1" ht="16.899999999999999" hidden="1" customHeight="1" thickBot="1">
      <c r="A23" s="18"/>
      <c r="B23" s="609" t="s">
        <v>333</v>
      </c>
      <c r="C23" s="1189" t="s">
        <v>521</v>
      </c>
      <c r="D23" s="1190"/>
      <c r="E23" s="1191"/>
      <c r="F23" s="1189" t="s">
        <v>321</v>
      </c>
      <c r="G23" s="1190"/>
      <c r="H23" s="1191"/>
      <c r="I23" s="46" t="s">
        <v>331</v>
      </c>
      <c r="J23" s="351" t="s">
        <v>144</v>
      </c>
      <c r="K23" s="353">
        <v>6</v>
      </c>
      <c r="L23" s="763" t="s">
        <v>368</v>
      </c>
      <c r="M23" s="615"/>
      <c r="N23" s="614"/>
      <c r="O23" s="614"/>
      <c r="P23" s="616"/>
      <c r="S23" s="549"/>
      <c r="T23" s="549"/>
      <c r="U23" s="549"/>
    </row>
    <row r="24" spans="1:22" ht="6.75" hidden="1" customHeight="1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615"/>
      <c r="N24" s="614"/>
      <c r="O24" s="614"/>
      <c r="P24" s="616"/>
    </row>
    <row r="25" spans="1:22" s="8" customFormat="1" ht="16.5" hidden="1" customHeight="1" thickBot="1">
      <c r="A25" s="18"/>
      <c r="B25" s="898" t="s">
        <v>639</v>
      </c>
      <c r="C25" s="1225" t="s">
        <v>653</v>
      </c>
      <c r="D25" s="1225"/>
      <c r="E25" s="1225"/>
      <c r="F25" s="1225"/>
      <c r="G25" s="1225"/>
      <c r="H25" s="1225"/>
      <c r="I25" s="1225"/>
      <c r="J25" s="1225"/>
      <c r="K25" s="1225"/>
      <c r="L25" s="1225"/>
      <c r="M25" s="901"/>
      <c r="N25" s="901"/>
      <c r="O25" s="909"/>
      <c r="P25" s="623"/>
      <c r="Q25" s="2"/>
    </row>
    <row r="26" spans="1:22" s="501" customFormat="1" ht="16.5" hidden="1" customHeight="1" thickBot="1">
      <c r="A26" s="18"/>
      <c r="B26" s="899" t="s">
        <v>248</v>
      </c>
      <c r="C26" s="902" t="s">
        <v>329</v>
      </c>
      <c r="D26" s="903" t="s">
        <v>74</v>
      </c>
      <c r="E26" s="903" t="s">
        <v>221</v>
      </c>
      <c r="F26" s="904" t="s">
        <v>520</v>
      </c>
      <c r="G26" s="905" t="s">
        <v>16</v>
      </c>
      <c r="H26" s="1311" t="s">
        <v>249</v>
      </c>
      <c r="I26" s="1312"/>
      <c r="J26" s="906" t="s">
        <v>202</v>
      </c>
      <c r="K26" s="903" t="s">
        <v>323</v>
      </c>
      <c r="L26" s="907" t="s">
        <v>523</v>
      </c>
      <c r="M26" s="908" t="s">
        <v>324</v>
      </c>
      <c r="N26" s="1313" t="s">
        <v>16</v>
      </c>
      <c r="O26" s="1314"/>
      <c r="P26" s="612"/>
      <c r="U26" s="548"/>
      <c r="V26" s="8"/>
    </row>
    <row r="27" spans="1:22" s="8" customFormat="1" ht="16.5" hidden="1" customHeight="1">
      <c r="A27" s="18"/>
      <c r="B27" s="900" t="s">
        <v>223</v>
      </c>
      <c r="C27" s="592" t="s">
        <v>95</v>
      </c>
      <c r="D27" s="296" t="s">
        <v>646</v>
      </c>
      <c r="E27" s="296" t="s">
        <v>667</v>
      </c>
      <c r="F27" s="43" t="s">
        <v>356</v>
      </c>
      <c r="G27" s="743"/>
      <c r="H27" s="1315" t="s">
        <v>319</v>
      </c>
      <c r="I27" s="1316"/>
      <c r="J27" s="592" t="s">
        <v>95</v>
      </c>
      <c r="K27" s="296" t="s">
        <v>655</v>
      </c>
      <c r="L27" s="43" t="s">
        <v>659</v>
      </c>
      <c r="M27" s="43" t="s">
        <v>657</v>
      </c>
      <c r="N27" s="1317" t="s">
        <v>5</v>
      </c>
      <c r="O27" s="1318"/>
      <c r="P27" s="610"/>
      <c r="S27" s="549"/>
      <c r="T27" s="549"/>
      <c r="U27" s="549"/>
      <c r="V27" s="501"/>
    </row>
    <row r="28" spans="1:22" s="8" customFormat="1" ht="16.5" hidden="1" customHeight="1">
      <c r="A28" s="18"/>
      <c r="B28" s="900" t="s">
        <v>421</v>
      </c>
      <c r="C28" s="293" t="s">
        <v>647</v>
      </c>
      <c r="D28" s="593" t="s">
        <v>95</v>
      </c>
      <c r="E28" s="301" t="s">
        <v>665</v>
      </c>
      <c r="F28" s="40" t="s">
        <v>669</v>
      </c>
      <c r="G28" s="744"/>
      <c r="H28" s="1319" t="s">
        <v>322</v>
      </c>
      <c r="I28" s="1320"/>
      <c r="J28" s="293" t="s">
        <v>656</v>
      </c>
      <c r="K28" s="593" t="s">
        <v>95</v>
      </c>
      <c r="L28" s="40" t="s">
        <v>536</v>
      </c>
      <c r="M28" s="40" t="s">
        <v>661</v>
      </c>
      <c r="N28" s="1321" t="s">
        <v>4</v>
      </c>
      <c r="O28" s="1322"/>
      <c r="P28" s="610"/>
      <c r="S28" s="549"/>
      <c r="T28" s="549"/>
      <c r="U28" s="549"/>
      <c r="V28" s="501"/>
    </row>
    <row r="29" spans="1:22" s="8" customFormat="1" ht="16.5" hidden="1" customHeight="1">
      <c r="A29" s="18"/>
      <c r="B29" s="900" t="s">
        <v>320</v>
      </c>
      <c r="C29" s="293" t="s">
        <v>668</v>
      </c>
      <c r="D29" s="301" t="s">
        <v>666</v>
      </c>
      <c r="E29" s="593" t="s">
        <v>95</v>
      </c>
      <c r="F29" s="40" t="s">
        <v>671</v>
      </c>
      <c r="G29" s="745"/>
      <c r="H29" s="1319" t="s">
        <v>522</v>
      </c>
      <c r="I29" s="1320"/>
      <c r="J29" s="293" t="s">
        <v>660</v>
      </c>
      <c r="K29" s="301" t="s">
        <v>537</v>
      </c>
      <c r="L29" s="747" t="s">
        <v>95</v>
      </c>
      <c r="M29" s="40" t="s">
        <v>663</v>
      </c>
      <c r="N29" s="1321" t="s">
        <v>6</v>
      </c>
      <c r="O29" s="1322"/>
      <c r="P29" s="610"/>
      <c r="S29" s="549"/>
      <c r="T29" s="549"/>
      <c r="U29" s="549"/>
    </row>
    <row r="30" spans="1:22" s="8" customFormat="1" ht="16.5" hidden="1" customHeight="1" thickBot="1">
      <c r="A30" s="18"/>
      <c r="B30" s="900" t="s">
        <v>521</v>
      </c>
      <c r="C30" s="297" t="s">
        <v>357</v>
      </c>
      <c r="D30" s="298" t="s">
        <v>670</v>
      </c>
      <c r="E30" s="298" t="s">
        <v>672</v>
      </c>
      <c r="F30" s="585" t="s">
        <v>95</v>
      </c>
      <c r="G30" s="746"/>
      <c r="H30" s="1323" t="s">
        <v>321</v>
      </c>
      <c r="I30" s="1324"/>
      <c r="J30" s="297" t="s">
        <v>658</v>
      </c>
      <c r="K30" s="298" t="s">
        <v>662</v>
      </c>
      <c r="L30" s="298" t="s">
        <v>664</v>
      </c>
      <c r="M30" s="585" t="s">
        <v>95</v>
      </c>
      <c r="N30" s="1325" t="s">
        <v>71</v>
      </c>
      <c r="O30" s="1326"/>
      <c r="P30" s="610"/>
      <c r="S30" s="549"/>
    </row>
    <row r="31" spans="1:22" s="8" customFormat="1" ht="16.5" hidden="1" customHeight="1" thickBot="1">
      <c r="A31" s="18"/>
      <c r="B31" s="883" t="s">
        <v>142</v>
      </c>
      <c r="C31" s="1189" t="s">
        <v>223</v>
      </c>
      <c r="D31" s="1190"/>
      <c r="E31" s="1191"/>
      <c r="F31" s="1189" t="s">
        <v>673</v>
      </c>
      <c r="G31" s="1190"/>
      <c r="H31" s="1191"/>
      <c r="I31" s="46" t="s">
        <v>367</v>
      </c>
      <c r="J31" s="351" t="s">
        <v>144</v>
      </c>
      <c r="K31" s="353">
        <v>17</v>
      </c>
      <c r="L31" s="762" t="s">
        <v>362</v>
      </c>
      <c r="M31" s="1327"/>
      <c r="N31" s="1328"/>
      <c r="O31" s="1328"/>
      <c r="P31" s="1329"/>
    </row>
    <row r="32" spans="1:22" s="8" customFormat="1" ht="16.5" hidden="1" customHeight="1" thickBot="1">
      <c r="A32" s="18"/>
      <c r="B32" s="884" t="s">
        <v>143</v>
      </c>
      <c r="C32" s="1189" t="s">
        <v>74</v>
      </c>
      <c r="D32" s="1190"/>
      <c r="E32" s="1191"/>
      <c r="F32" s="1189" t="s">
        <v>319</v>
      </c>
      <c r="G32" s="1190"/>
      <c r="H32" s="1191"/>
      <c r="I32" s="46" t="s">
        <v>674</v>
      </c>
      <c r="J32" s="351" t="s">
        <v>144</v>
      </c>
      <c r="K32" s="353">
        <v>11</v>
      </c>
      <c r="L32" s="763" t="s">
        <v>361</v>
      </c>
      <c r="M32" s="615"/>
      <c r="N32" s="614"/>
      <c r="O32" s="614"/>
      <c r="P32" s="616"/>
    </row>
    <row r="33" spans="1:22" s="8" customFormat="1" ht="16.5" hidden="1" customHeight="1" thickBot="1">
      <c r="A33" s="18"/>
      <c r="B33" s="884" t="s">
        <v>230</v>
      </c>
      <c r="C33" s="1189" t="s">
        <v>675</v>
      </c>
      <c r="D33" s="1190"/>
      <c r="E33" s="1191"/>
      <c r="F33" s="1189" t="s">
        <v>522</v>
      </c>
      <c r="G33" s="1190"/>
      <c r="H33" s="1191"/>
      <c r="I33" s="45" t="s">
        <v>366</v>
      </c>
      <c r="J33" s="350" t="s">
        <v>144</v>
      </c>
      <c r="K33" s="352">
        <v>5</v>
      </c>
      <c r="L33" s="762" t="s">
        <v>360</v>
      </c>
      <c r="M33" s="615"/>
      <c r="N33" s="614"/>
      <c r="O33" s="614"/>
      <c r="P33" s="616"/>
    </row>
    <row r="34" spans="1:22" s="8" customFormat="1" ht="16.899999999999999" hidden="1" customHeight="1" thickBot="1">
      <c r="A34" s="18"/>
      <c r="B34" s="884" t="s">
        <v>333</v>
      </c>
      <c r="C34" s="1189" t="s">
        <v>521</v>
      </c>
      <c r="D34" s="1190"/>
      <c r="E34" s="1191"/>
      <c r="F34" s="1189" t="s">
        <v>321</v>
      </c>
      <c r="G34" s="1190"/>
      <c r="H34" s="1191"/>
      <c r="I34" s="46" t="s">
        <v>674</v>
      </c>
      <c r="J34" s="351" t="s">
        <v>144</v>
      </c>
      <c r="K34" s="353">
        <v>4</v>
      </c>
      <c r="L34" s="763" t="s">
        <v>368</v>
      </c>
      <c r="M34" s="615"/>
      <c r="N34" s="614"/>
      <c r="O34" s="614"/>
      <c r="P34" s="616"/>
      <c r="S34" s="549"/>
      <c r="T34" s="549"/>
      <c r="U34" s="549"/>
    </row>
    <row r="35" spans="1:22" ht="3" customHeight="1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208"/>
      <c r="N35" s="1209"/>
      <c r="O35" s="1209"/>
      <c r="P35" s="1210"/>
    </row>
    <row r="36" spans="1:22" s="8" customFormat="1" ht="14.25" hidden="1" customHeight="1" thickBot="1">
      <c r="A36" s="18"/>
      <c r="B36" s="954" t="s">
        <v>715</v>
      </c>
      <c r="C36" s="1195" t="s">
        <v>654</v>
      </c>
      <c r="D36" s="1195"/>
      <c r="E36" s="1195"/>
      <c r="F36" s="1195"/>
      <c r="G36" s="1195"/>
      <c r="H36" s="1195"/>
      <c r="I36" s="1195"/>
      <c r="J36" s="1195"/>
      <c r="K36" s="1195"/>
      <c r="L36" s="1195"/>
      <c r="M36" s="957"/>
      <c r="N36" s="957"/>
      <c r="O36" s="965"/>
      <c r="P36" s="623"/>
      <c r="Q36" s="2"/>
    </row>
    <row r="37" spans="1:22" s="501" customFormat="1" ht="12.75" hidden="1" customHeight="1" thickBot="1">
      <c r="A37" s="18"/>
      <c r="B37" s="955" t="s">
        <v>248</v>
      </c>
      <c r="C37" s="958" t="s">
        <v>34</v>
      </c>
      <c r="D37" s="959" t="s">
        <v>74</v>
      </c>
      <c r="E37" s="959" t="s">
        <v>221</v>
      </c>
      <c r="F37" s="960" t="s">
        <v>324</v>
      </c>
      <c r="G37" s="961" t="s">
        <v>16</v>
      </c>
      <c r="H37" s="1295" t="s">
        <v>249</v>
      </c>
      <c r="I37" s="1296"/>
      <c r="J37" s="962" t="s">
        <v>323</v>
      </c>
      <c r="K37" s="959" t="s">
        <v>202</v>
      </c>
      <c r="L37" s="963" t="s">
        <v>523</v>
      </c>
      <c r="M37" s="964" t="s">
        <v>520</v>
      </c>
      <c r="N37" s="1313" t="s">
        <v>16</v>
      </c>
      <c r="O37" s="1314"/>
      <c r="P37" s="612"/>
      <c r="U37" s="548"/>
      <c r="V37" s="8"/>
    </row>
    <row r="38" spans="1:22" s="8" customFormat="1" ht="12.75" hidden="1" customHeight="1">
      <c r="A38" s="18"/>
      <c r="B38" s="956" t="s">
        <v>318</v>
      </c>
      <c r="C38" s="592"/>
      <c r="D38" s="296" t="s">
        <v>725</v>
      </c>
      <c r="E38" s="296" t="s">
        <v>726</v>
      </c>
      <c r="F38" s="43" t="s">
        <v>727</v>
      </c>
      <c r="G38" s="743" t="s">
        <v>4</v>
      </c>
      <c r="H38" s="1297" t="s">
        <v>322</v>
      </c>
      <c r="I38" s="1298"/>
      <c r="J38" s="592"/>
      <c r="K38" s="296" t="s">
        <v>737</v>
      </c>
      <c r="L38" s="43" t="s">
        <v>656</v>
      </c>
      <c r="M38" s="43" t="s">
        <v>534</v>
      </c>
      <c r="N38" s="1317" t="s">
        <v>4</v>
      </c>
      <c r="O38" s="1318"/>
      <c r="P38" s="610"/>
      <c r="S38" s="549"/>
      <c r="T38" s="549"/>
      <c r="U38" s="549"/>
      <c r="V38" s="501"/>
    </row>
    <row r="39" spans="1:22" s="8" customFormat="1" ht="12.75" hidden="1" customHeight="1">
      <c r="A39" s="18"/>
      <c r="B39" s="956" t="s">
        <v>421</v>
      </c>
      <c r="C39" s="293" t="s">
        <v>730</v>
      </c>
      <c r="D39" s="593"/>
      <c r="E39" s="301" t="s">
        <v>729</v>
      </c>
      <c r="F39" s="40" t="s">
        <v>728</v>
      </c>
      <c r="G39" s="744" t="s">
        <v>5</v>
      </c>
      <c r="H39" s="1297" t="s">
        <v>319</v>
      </c>
      <c r="I39" s="1298"/>
      <c r="J39" s="293" t="s">
        <v>744</v>
      </c>
      <c r="K39" s="593"/>
      <c r="L39" s="40" t="s">
        <v>739</v>
      </c>
      <c r="M39" s="40" t="s">
        <v>738</v>
      </c>
      <c r="N39" s="1321" t="s">
        <v>5</v>
      </c>
      <c r="O39" s="1322"/>
      <c r="P39" s="610"/>
      <c r="S39" s="549"/>
      <c r="T39" s="549"/>
      <c r="U39" s="549"/>
      <c r="V39" s="501"/>
    </row>
    <row r="40" spans="1:22" s="8" customFormat="1" ht="12.75" hidden="1" customHeight="1">
      <c r="A40" s="18"/>
      <c r="B40" s="956" t="s">
        <v>320</v>
      </c>
      <c r="C40" s="293" t="s">
        <v>731</v>
      </c>
      <c r="D40" s="301" t="s">
        <v>732</v>
      </c>
      <c r="E40" s="593"/>
      <c r="F40" s="40" t="s">
        <v>733</v>
      </c>
      <c r="G40" s="745" t="s">
        <v>6</v>
      </c>
      <c r="H40" s="1297" t="s">
        <v>522</v>
      </c>
      <c r="I40" s="1298"/>
      <c r="J40" s="293" t="s">
        <v>655</v>
      </c>
      <c r="K40" s="301" t="s">
        <v>743</v>
      </c>
      <c r="L40" s="747"/>
      <c r="M40" s="40" t="s">
        <v>740</v>
      </c>
      <c r="N40" s="1321" t="s">
        <v>6</v>
      </c>
      <c r="O40" s="1322"/>
      <c r="P40" s="610"/>
      <c r="S40" s="549"/>
      <c r="T40" s="549"/>
      <c r="U40" s="549"/>
    </row>
    <row r="41" spans="1:22" s="8" customFormat="1" ht="12.75" hidden="1" customHeight="1" thickBot="1">
      <c r="A41" s="18"/>
      <c r="B41" s="956" t="s">
        <v>321</v>
      </c>
      <c r="C41" s="297" t="s">
        <v>736</v>
      </c>
      <c r="D41" s="298" t="s">
        <v>735</v>
      </c>
      <c r="E41" s="298" t="s">
        <v>734</v>
      </c>
      <c r="F41" s="585"/>
      <c r="G41" s="746" t="s">
        <v>71</v>
      </c>
      <c r="H41" s="1299" t="s">
        <v>521</v>
      </c>
      <c r="I41" s="1300"/>
      <c r="J41" s="297" t="s">
        <v>535</v>
      </c>
      <c r="K41" s="298" t="s">
        <v>742</v>
      </c>
      <c r="L41" s="298" t="s">
        <v>741</v>
      </c>
      <c r="M41" s="585"/>
      <c r="N41" s="1325" t="s">
        <v>71</v>
      </c>
      <c r="O41" s="1326"/>
      <c r="P41" s="610"/>
      <c r="S41" s="549"/>
    </row>
    <row r="42" spans="1:22" s="8" customFormat="1" ht="12.75" hidden="1" customHeight="1" thickBot="1">
      <c r="A42" s="18"/>
      <c r="B42" s="934" t="s">
        <v>142</v>
      </c>
      <c r="C42" s="1189" t="s">
        <v>318</v>
      </c>
      <c r="D42" s="1190"/>
      <c r="E42" s="1191"/>
      <c r="F42" s="1189" t="s">
        <v>322</v>
      </c>
      <c r="G42" s="1190"/>
      <c r="H42" s="1191"/>
      <c r="I42" s="46" t="s">
        <v>334</v>
      </c>
      <c r="J42" s="351" t="s">
        <v>144</v>
      </c>
      <c r="K42" s="353">
        <v>10</v>
      </c>
      <c r="L42" s="762" t="s">
        <v>344</v>
      </c>
      <c r="M42" s="1327"/>
      <c r="N42" s="1328"/>
      <c r="O42" s="1328"/>
      <c r="P42" s="1329"/>
    </row>
    <row r="43" spans="1:22" s="8" customFormat="1" ht="12.75" hidden="1" customHeight="1" thickBot="1">
      <c r="A43" s="18"/>
      <c r="B43" s="935" t="s">
        <v>143</v>
      </c>
      <c r="C43" s="1189" t="s">
        <v>74</v>
      </c>
      <c r="D43" s="1190"/>
      <c r="E43" s="1191"/>
      <c r="F43" s="1189" t="s">
        <v>319</v>
      </c>
      <c r="G43" s="1190"/>
      <c r="H43" s="1191"/>
      <c r="I43" s="46" t="s">
        <v>358</v>
      </c>
      <c r="J43" s="351" t="s">
        <v>144</v>
      </c>
      <c r="K43" s="353">
        <v>15</v>
      </c>
      <c r="L43" s="763" t="s">
        <v>346</v>
      </c>
      <c r="M43" s="615"/>
      <c r="N43" s="614"/>
      <c r="O43" s="614"/>
      <c r="P43" s="616"/>
    </row>
    <row r="44" spans="1:22" s="8" customFormat="1" ht="12.75" hidden="1" customHeight="1" thickBot="1">
      <c r="A44" s="18"/>
      <c r="B44" s="935" t="s">
        <v>230</v>
      </c>
      <c r="C44" s="1189" t="s">
        <v>675</v>
      </c>
      <c r="D44" s="1190"/>
      <c r="E44" s="1191"/>
      <c r="F44" s="1189" t="s">
        <v>522</v>
      </c>
      <c r="G44" s="1190"/>
      <c r="H44" s="1191"/>
      <c r="I44" s="45" t="s">
        <v>358</v>
      </c>
      <c r="J44" s="350" t="s">
        <v>144</v>
      </c>
      <c r="K44" s="352">
        <v>12</v>
      </c>
      <c r="L44" s="762" t="s">
        <v>345</v>
      </c>
      <c r="M44" s="615"/>
      <c r="N44" s="614"/>
      <c r="O44" s="614"/>
      <c r="P44" s="616"/>
    </row>
    <row r="45" spans="1:22" s="8" customFormat="1" ht="12.75" hidden="1" customHeight="1" thickBot="1">
      <c r="A45" s="18"/>
      <c r="B45" s="935" t="s">
        <v>333</v>
      </c>
      <c r="C45" s="1189" t="s">
        <v>321</v>
      </c>
      <c r="D45" s="1190"/>
      <c r="E45" s="1191"/>
      <c r="F45" s="1189" t="s">
        <v>521</v>
      </c>
      <c r="G45" s="1190"/>
      <c r="H45" s="1191"/>
      <c r="I45" s="46" t="s">
        <v>332</v>
      </c>
      <c r="J45" s="351" t="s">
        <v>144</v>
      </c>
      <c r="K45" s="353">
        <v>17</v>
      </c>
      <c r="L45" s="763" t="s">
        <v>745</v>
      </c>
      <c r="M45" s="615"/>
      <c r="N45" s="614"/>
      <c r="O45" s="614"/>
      <c r="P45" s="616"/>
      <c r="S45" s="1"/>
      <c r="T45" s="1"/>
      <c r="U45" s="1"/>
    </row>
    <row r="46" spans="1:22" ht="2.25" customHeight="1" thickBot="1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208"/>
      <c r="N46" s="1209"/>
      <c r="O46" s="1209"/>
      <c r="P46" s="1210"/>
    </row>
    <row r="47" spans="1:22" s="8" customFormat="1" ht="14.25" customHeight="1" thickBot="1">
      <c r="A47" s="18"/>
      <c r="B47" s="1076" t="s">
        <v>715</v>
      </c>
      <c r="C47" s="1262" t="s">
        <v>774</v>
      </c>
      <c r="D47" s="1262"/>
      <c r="E47" s="1262"/>
      <c r="F47" s="1262"/>
      <c r="G47" s="1262"/>
      <c r="H47" s="1262"/>
      <c r="I47" s="1262"/>
      <c r="J47" s="1262"/>
      <c r="K47" s="1262"/>
      <c r="L47" s="1262"/>
      <c r="M47" s="1081"/>
      <c r="N47" s="1081"/>
      <c r="O47" s="1082"/>
      <c r="P47" s="623"/>
      <c r="Q47" s="2"/>
    </row>
    <row r="48" spans="1:22" s="501" customFormat="1" ht="12.75" customHeight="1" thickBot="1">
      <c r="A48" s="18"/>
      <c r="B48" s="1077" t="s">
        <v>248</v>
      </c>
      <c r="C48" s="1083" t="s">
        <v>34</v>
      </c>
      <c r="D48" s="1084" t="s">
        <v>74</v>
      </c>
      <c r="E48" s="1084" t="s">
        <v>803</v>
      </c>
      <c r="F48" s="1085" t="s">
        <v>324</v>
      </c>
      <c r="G48" s="1086" t="s">
        <v>16</v>
      </c>
      <c r="H48" s="1357" t="s">
        <v>249</v>
      </c>
      <c r="I48" s="1358"/>
      <c r="J48" s="1087" t="s">
        <v>323</v>
      </c>
      <c r="K48" s="1084" t="s">
        <v>202</v>
      </c>
      <c r="L48" s="1088" t="s">
        <v>221</v>
      </c>
      <c r="M48" s="1089" t="s">
        <v>520</v>
      </c>
      <c r="N48" s="1313" t="s">
        <v>16</v>
      </c>
      <c r="O48" s="1314"/>
      <c r="P48" s="612"/>
      <c r="U48" s="548"/>
      <c r="V48" s="8"/>
    </row>
    <row r="49" spans="1:22" s="8" customFormat="1" ht="12.75" customHeight="1">
      <c r="A49" s="18"/>
      <c r="B49" s="1078" t="s">
        <v>318</v>
      </c>
      <c r="C49" s="592"/>
      <c r="D49" s="296" t="s">
        <v>373</v>
      </c>
      <c r="E49" s="296" t="s">
        <v>805</v>
      </c>
      <c r="F49" s="43" t="s">
        <v>806</v>
      </c>
      <c r="G49" s="743" t="s">
        <v>4</v>
      </c>
      <c r="H49" s="1355" t="s">
        <v>322</v>
      </c>
      <c r="I49" s="1356"/>
      <c r="J49" s="592"/>
      <c r="K49" s="296" t="s">
        <v>811</v>
      </c>
      <c r="L49" s="43" t="s">
        <v>812</v>
      </c>
      <c r="M49" s="43" t="s">
        <v>813</v>
      </c>
      <c r="N49" s="1317" t="s">
        <v>4</v>
      </c>
      <c r="O49" s="1318"/>
      <c r="P49" s="610"/>
      <c r="S49" s="549"/>
      <c r="T49" s="549"/>
      <c r="U49" s="549"/>
      <c r="V49" s="501"/>
    </row>
    <row r="50" spans="1:22" s="8" customFormat="1" ht="12.75" customHeight="1">
      <c r="A50" s="18"/>
      <c r="B50" s="1078" t="s">
        <v>421</v>
      </c>
      <c r="C50" s="293" t="s">
        <v>374</v>
      </c>
      <c r="D50" s="593"/>
      <c r="E50" s="301" t="s">
        <v>529</v>
      </c>
      <c r="F50" s="40" t="s">
        <v>342</v>
      </c>
      <c r="G50" s="744" t="s">
        <v>6</v>
      </c>
      <c r="H50" s="1355" t="s">
        <v>319</v>
      </c>
      <c r="I50" s="1356"/>
      <c r="J50" s="293" t="s">
        <v>814</v>
      </c>
      <c r="K50" s="593"/>
      <c r="L50" s="40" t="s">
        <v>663</v>
      </c>
      <c r="M50" s="40" t="s">
        <v>815</v>
      </c>
      <c r="N50" s="1321" t="s">
        <v>5</v>
      </c>
      <c r="O50" s="1322"/>
      <c r="P50" s="610"/>
      <c r="S50" s="549"/>
      <c r="T50" s="549"/>
      <c r="U50" s="549"/>
      <c r="V50" s="501"/>
    </row>
    <row r="51" spans="1:22" s="8" customFormat="1" ht="12.75" customHeight="1">
      <c r="A51" s="18"/>
      <c r="B51" s="1078" t="s">
        <v>522</v>
      </c>
      <c r="C51" s="293" t="s">
        <v>807</v>
      </c>
      <c r="D51" s="301" t="s">
        <v>528</v>
      </c>
      <c r="E51" s="593"/>
      <c r="F51" s="40" t="s">
        <v>808</v>
      </c>
      <c r="G51" s="745" t="s">
        <v>5</v>
      </c>
      <c r="H51" s="1355" t="s">
        <v>320</v>
      </c>
      <c r="I51" s="1356"/>
      <c r="J51" s="293" t="s">
        <v>816</v>
      </c>
      <c r="K51" s="301" t="s">
        <v>664</v>
      </c>
      <c r="L51" s="747"/>
      <c r="M51" s="40" t="s">
        <v>655</v>
      </c>
      <c r="N51" s="1321" t="s">
        <v>71</v>
      </c>
      <c r="O51" s="1322"/>
      <c r="P51" s="610"/>
      <c r="S51" s="549"/>
      <c r="T51" s="549"/>
      <c r="U51" s="549"/>
    </row>
    <row r="52" spans="1:22" s="8" customFormat="1" ht="12.75" customHeight="1" thickBot="1">
      <c r="A52" s="18"/>
      <c r="B52" s="1078" t="s">
        <v>321</v>
      </c>
      <c r="C52" s="297" t="s">
        <v>809</v>
      </c>
      <c r="D52" s="298" t="s">
        <v>343</v>
      </c>
      <c r="E52" s="298" t="s">
        <v>810</v>
      </c>
      <c r="F52" s="585"/>
      <c r="G52" s="746" t="s">
        <v>71</v>
      </c>
      <c r="H52" s="1359" t="s">
        <v>521</v>
      </c>
      <c r="I52" s="1360"/>
      <c r="J52" s="297" t="s">
        <v>817</v>
      </c>
      <c r="K52" s="298" t="s">
        <v>818</v>
      </c>
      <c r="L52" s="298" t="s">
        <v>656</v>
      </c>
      <c r="M52" s="585"/>
      <c r="N52" s="1325" t="s">
        <v>6</v>
      </c>
      <c r="O52" s="1326"/>
      <c r="P52" s="610"/>
      <c r="S52" s="549"/>
    </row>
    <row r="53" spans="1:22" s="8" customFormat="1" ht="12.75" customHeight="1" thickBot="1">
      <c r="A53" s="18"/>
      <c r="B53" s="1079" t="s">
        <v>142</v>
      </c>
      <c r="C53" s="1189" t="s">
        <v>318</v>
      </c>
      <c r="D53" s="1190"/>
      <c r="E53" s="1191"/>
      <c r="F53" s="1189" t="s">
        <v>322</v>
      </c>
      <c r="G53" s="1190"/>
      <c r="H53" s="1191"/>
      <c r="I53" s="46" t="s">
        <v>765</v>
      </c>
      <c r="J53" s="966" t="s">
        <v>801</v>
      </c>
      <c r="K53" s="353">
        <v>20</v>
      </c>
      <c r="L53" s="762" t="s">
        <v>344</v>
      </c>
      <c r="M53" s="1327" t="s">
        <v>375</v>
      </c>
      <c r="N53" s="1328"/>
      <c r="O53" s="1328"/>
      <c r="P53" s="1329"/>
    </row>
    <row r="54" spans="1:22" s="8" customFormat="1" ht="12.75" customHeight="1" thickBot="1">
      <c r="A54" s="18"/>
      <c r="B54" s="1080" t="s">
        <v>143</v>
      </c>
      <c r="C54" s="1189" t="s">
        <v>522</v>
      </c>
      <c r="D54" s="1190"/>
      <c r="E54" s="1191"/>
      <c r="F54" s="1189" t="s">
        <v>319</v>
      </c>
      <c r="G54" s="1190"/>
      <c r="H54" s="1191"/>
      <c r="I54" s="46" t="s">
        <v>802</v>
      </c>
      <c r="J54" s="351" t="s">
        <v>144</v>
      </c>
      <c r="K54" s="353">
        <v>11</v>
      </c>
      <c r="L54" s="763" t="s">
        <v>346</v>
      </c>
      <c r="M54" s="615"/>
      <c r="N54" s="614"/>
      <c r="O54" s="614"/>
      <c r="P54" s="616"/>
    </row>
    <row r="55" spans="1:22" s="8" customFormat="1" ht="12.75" customHeight="1" thickBot="1">
      <c r="A55" s="18"/>
      <c r="B55" s="1080" t="s">
        <v>230</v>
      </c>
      <c r="C55" s="1189" t="s">
        <v>74</v>
      </c>
      <c r="D55" s="1190"/>
      <c r="E55" s="1191"/>
      <c r="F55" s="1189" t="s">
        <v>521</v>
      </c>
      <c r="G55" s="1190"/>
      <c r="H55" s="1191"/>
      <c r="I55" s="45" t="s">
        <v>384</v>
      </c>
      <c r="J55" s="350" t="s">
        <v>144</v>
      </c>
      <c r="K55" s="352">
        <v>5</v>
      </c>
      <c r="L55" s="762" t="s">
        <v>360</v>
      </c>
      <c r="M55" s="615"/>
      <c r="N55" s="614"/>
      <c r="O55" s="614"/>
      <c r="P55" s="616"/>
    </row>
    <row r="56" spans="1:22" s="8" customFormat="1" ht="12.75" customHeight="1" thickBot="1">
      <c r="A56" s="18"/>
      <c r="B56" s="1080" t="s">
        <v>333</v>
      </c>
      <c r="C56" s="1189" t="s">
        <v>321</v>
      </c>
      <c r="D56" s="1190"/>
      <c r="E56" s="1191"/>
      <c r="F56" s="1189" t="s">
        <v>320</v>
      </c>
      <c r="G56" s="1190"/>
      <c r="H56" s="1191"/>
      <c r="I56" s="46" t="s">
        <v>752</v>
      </c>
      <c r="J56" s="351" t="s">
        <v>144</v>
      </c>
      <c r="K56" s="353">
        <v>17</v>
      </c>
      <c r="L56" s="763" t="s">
        <v>745</v>
      </c>
      <c r="M56" s="615"/>
      <c r="N56" s="614"/>
      <c r="O56" s="614"/>
      <c r="P56" s="616"/>
      <c r="S56" s="1"/>
      <c r="T56" s="1"/>
      <c r="U56" s="1"/>
    </row>
    <row r="57" spans="1:22" ht="2.25" customHeight="1" thickBot="1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1208"/>
      <c r="N57" s="1209"/>
      <c r="O57" s="1209"/>
      <c r="P57" s="1210"/>
    </row>
    <row r="58" spans="1:22" ht="19.5" customHeight="1">
      <c r="A58" s="382" t="s">
        <v>96</v>
      </c>
      <c r="B58" s="383"/>
      <c r="C58" s="384"/>
      <c r="D58" s="1217" t="s">
        <v>237</v>
      </c>
      <c r="E58" s="1217"/>
      <c r="F58" s="1217"/>
      <c r="G58" s="1217"/>
      <c r="H58" s="1217"/>
      <c r="I58" s="1217"/>
      <c r="J58" s="1217"/>
      <c r="K58" s="1217"/>
      <c r="L58" s="1217"/>
      <c r="M58" s="1217"/>
      <c r="N58" s="1217"/>
      <c r="O58" s="1217"/>
      <c r="P58" s="1218"/>
    </row>
    <row r="59" spans="1:22" ht="16.5" customHeight="1" thickBot="1">
      <c r="A59" s="1219" t="s">
        <v>775</v>
      </c>
      <c r="B59" s="1220"/>
      <c r="C59" s="1220"/>
      <c r="D59" s="390"/>
      <c r="E59" s="381"/>
      <c r="F59" s="381"/>
      <c r="G59" s="398"/>
      <c r="H59" s="398"/>
      <c r="I59" s="380"/>
      <c r="J59" s="398" t="s">
        <v>800</v>
      </c>
      <c r="K59" s="380" t="s">
        <v>235</v>
      </c>
      <c r="L59" s="390" t="s">
        <v>236</v>
      </c>
      <c r="M59" s="381"/>
      <c r="N59" s="398"/>
      <c r="O59" s="398"/>
      <c r="P59" s="385"/>
    </row>
    <row r="60" spans="1:22" ht="5.25" customHeight="1">
      <c r="A60" s="627"/>
      <c r="B60" s="628"/>
      <c r="C60" s="628"/>
      <c r="D60" s="628"/>
      <c r="E60" s="628"/>
      <c r="F60" s="628"/>
      <c r="G60" s="628"/>
      <c r="H60" s="628"/>
      <c r="I60" s="628"/>
      <c r="J60" s="628"/>
      <c r="K60" s="628"/>
      <c r="L60" s="629"/>
      <c r="M60" s="1305" t="s">
        <v>397</v>
      </c>
      <c r="N60" s="1306"/>
      <c r="O60" s="1306"/>
      <c r="P60" s="1307"/>
    </row>
    <row r="61" spans="1:22" s="619" customFormat="1" ht="10.5">
      <c r="A61" s="633"/>
      <c r="B61" s="634"/>
      <c r="C61" s="634"/>
      <c r="D61" s="634" t="s">
        <v>428</v>
      </c>
      <c r="E61" s="634"/>
      <c r="F61" s="634"/>
      <c r="G61" s="634"/>
      <c r="H61" s="634"/>
      <c r="I61" s="634"/>
      <c r="J61" s="634"/>
      <c r="K61" s="634"/>
      <c r="L61" s="634"/>
      <c r="M61" s="1308"/>
      <c r="N61" s="1309"/>
      <c r="O61" s="1309"/>
      <c r="P61" s="1310"/>
    </row>
    <row r="62" spans="1:22" s="620" customFormat="1" ht="11.25" thickBot="1">
      <c r="A62" s="635"/>
      <c r="B62" s="636"/>
      <c r="C62" s="643" t="s">
        <v>429</v>
      </c>
      <c r="D62" s="1224" t="s">
        <v>430</v>
      </c>
      <c r="E62" s="1224"/>
      <c r="F62" s="636"/>
      <c r="G62" s="643" t="s">
        <v>431</v>
      </c>
      <c r="H62" s="1224" t="s">
        <v>430</v>
      </c>
      <c r="I62" s="1224"/>
      <c r="J62" s="636"/>
      <c r="K62" s="636"/>
      <c r="L62" s="636"/>
      <c r="M62" s="624"/>
      <c r="N62" s="625"/>
      <c r="O62" s="625"/>
      <c r="P62" s="626"/>
    </row>
    <row r="63" spans="1:22" s="35" customFormat="1" ht="11.25" customHeight="1">
      <c r="A63" s="637"/>
      <c r="B63" s="638"/>
      <c r="C63" s="644" t="s">
        <v>4</v>
      </c>
      <c r="D63" s="1263" t="s">
        <v>318</v>
      </c>
      <c r="E63" s="1264"/>
      <c r="F63" s="636"/>
      <c r="G63" s="647" t="s">
        <v>5</v>
      </c>
      <c r="H63" s="1269" t="s">
        <v>322</v>
      </c>
      <c r="I63" s="1270"/>
      <c r="J63" s="638"/>
      <c r="K63" s="638"/>
      <c r="L63" s="638"/>
      <c r="M63" s="624"/>
      <c r="N63" s="625"/>
      <c r="O63" s="625"/>
      <c r="P63" s="626"/>
    </row>
    <row r="64" spans="1:22" s="35" customFormat="1" ht="11.25" customHeight="1">
      <c r="A64" s="637"/>
      <c r="B64" s="638"/>
      <c r="C64" s="645" t="s">
        <v>71</v>
      </c>
      <c r="D64" s="1265" t="s">
        <v>522</v>
      </c>
      <c r="E64" s="1266"/>
      <c r="F64" s="636"/>
      <c r="G64" s="648" t="s">
        <v>6</v>
      </c>
      <c r="H64" s="1271" t="s">
        <v>319</v>
      </c>
      <c r="I64" s="1272"/>
      <c r="J64" s="638"/>
      <c r="K64" s="638"/>
      <c r="L64" s="638"/>
      <c r="M64" s="615"/>
      <c r="N64" s="611"/>
      <c r="O64" s="611"/>
      <c r="P64" s="612"/>
    </row>
    <row r="65" spans="1:16" s="35" customFormat="1" ht="11.25" customHeight="1">
      <c r="A65" s="637"/>
      <c r="B65" s="638"/>
      <c r="C65" s="645" t="s">
        <v>72</v>
      </c>
      <c r="D65" s="1265" t="s">
        <v>74</v>
      </c>
      <c r="E65" s="1266"/>
      <c r="F65" s="636"/>
      <c r="G65" s="648" t="s">
        <v>93</v>
      </c>
      <c r="H65" s="1271" t="s">
        <v>521</v>
      </c>
      <c r="I65" s="1272"/>
      <c r="J65" s="638"/>
      <c r="K65" s="638"/>
      <c r="L65" s="638"/>
      <c r="M65" s="615"/>
      <c r="N65" s="611"/>
      <c r="O65" s="611"/>
      <c r="P65" s="610"/>
    </row>
    <row r="66" spans="1:16" ht="11.25" customHeight="1" thickBot="1">
      <c r="A66" s="639"/>
      <c r="B66" s="640"/>
      <c r="C66" s="646" t="s">
        <v>127</v>
      </c>
      <c r="D66" s="1301" t="s">
        <v>321</v>
      </c>
      <c r="E66" s="1302"/>
      <c r="F66" s="636"/>
      <c r="G66" s="649" t="s">
        <v>120</v>
      </c>
      <c r="H66" s="1303" t="s">
        <v>320</v>
      </c>
      <c r="I66" s="1304"/>
      <c r="J66" s="640"/>
      <c r="K66" s="640"/>
      <c r="L66" s="640"/>
      <c r="M66" s="615"/>
      <c r="N66" s="613"/>
      <c r="O66" s="613"/>
      <c r="P66" s="610"/>
    </row>
    <row r="67" spans="1:16" ht="6" customHeight="1">
      <c r="A67" s="1211" t="s">
        <v>650</v>
      </c>
      <c r="B67" s="1213"/>
      <c r="C67" s="1211" t="s">
        <v>676</v>
      </c>
      <c r="D67" s="1212"/>
      <c r="E67" s="1213"/>
      <c r="F67" s="891"/>
      <c r="G67" s="1211" t="s">
        <v>804</v>
      </c>
      <c r="H67" s="1212"/>
      <c r="I67" s="1213"/>
      <c r="J67" s="640"/>
      <c r="K67" s="640"/>
      <c r="L67" s="640"/>
      <c r="M67" s="615"/>
      <c r="N67" s="614"/>
      <c r="O67" s="614"/>
      <c r="P67" s="610"/>
    </row>
    <row r="68" spans="1:16" ht="6" customHeight="1" thickBot="1">
      <c r="A68" s="1214"/>
      <c r="B68" s="1216"/>
      <c r="C68" s="1214"/>
      <c r="D68" s="1215"/>
      <c r="E68" s="1216"/>
      <c r="F68" s="920"/>
      <c r="G68" s="1214"/>
      <c r="H68" s="1215"/>
      <c r="I68" s="1216"/>
      <c r="J68" s="642"/>
      <c r="K68" s="642"/>
      <c r="L68" s="642"/>
      <c r="M68" s="630"/>
      <c r="N68" s="631"/>
      <c r="O68" s="631"/>
      <c r="P68" s="632"/>
    </row>
    <row r="69" spans="1:16">
      <c r="M69" s="1"/>
      <c r="N69" s="1"/>
    </row>
  </sheetData>
  <sortState ref="B3:L10">
    <sortCondition descending="1" ref="L10"/>
  </sortState>
  <mergeCells count="103">
    <mergeCell ref="H19:I19"/>
    <mergeCell ref="F54:H54"/>
    <mergeCell ref="C54:E54"/>
    <mergeCell ref="M53:P53"/>
    <mergeCell ref="F53:H53"/>
    <mergeCell ref="C53:E53"/>
    <mergeCell ref="M57:P57"/>
    <mergeCell ref="F56:H56"/>
    <mergeCell ref="C56:E56"/>
    <mergeCell ref="F55:H55"/>
    <mergeCell ref="C55:E55"/>
    <mergeCell ref="N49:O49"/>
    <mergeCell ref="H49:I49"/>
    <mergeCell ref="N48:O48"/>
    <mergeCell ref="H48:I48"/>
    <mergeCell ref="C47:L47"/>
    <mergeCell ref="N52:O52"/>
    <mergeCell ref="H52:I52"/>
    <mergeCell ref="N51:O51"/>
    <mergeCell ref="H51:I51"/>
    <mergeCell ref="N50:O50"/>
    <mergeCell ref="H50:I50"/>
    <mergeCell ref="N40:O40"/>
    <mergeCell ref="N41:O41"/>
    <mergeCell ref="M42:P42"/>
    <mergeCell ref="M46:P46"/>
    <mergeCell ref="A1:P1"/>
    <mergeCell ref="L2:M2"/>
    <mergeCell ref="M20:P20"/>
    <mergeCell ref="M13:P13"/>
    <mergeCell ref="M35:P35"/>
    <mergeCell ref="H15:I15"/>
    <mergeCell ref="C20:E20"/>
    <mergeCell ref="F20:H20"/>
    <mergeCell ref="N2:P12"/>
    <mergeCell ref="N15:O15"/>
    <mergeCell ref="N16:O16"/>
    <mergeCell ref="N17:O17"/>
    <mergeCell ref="N18:O18"/>
    <mergeCell ref="N19:O19"/>
    <mergeCell ref="C14:L14"/>
    <mergeCell ref="C21:E21"/>
    <mergeCell ref="F23:H23"/>
    <mergeCell ref="H16:I16"/>
    <mergeCell ref="H17:I17"/>
    <mergeCell ref="H18:I18"/>
    <mergeCell ref="N28:O28"/>
    <mergeCell ref="H29:I29"/>
    <mergeCell ref="N29:O29"/>
    <mergeCell ref="H30:I30"/>
    <mergeCell ref="N30:O30"/>
    <mergeCell ref="M31:P31"/>
    <mergeCell ref="N37:O37"/>
    <mergeCell ref="N38:O38"/>
    <mergeCell ref="N39:O39"/>
    <mergeCell ref="H66:I66"/>
    <mergeCell ref="D63:E63"/>
    <mergeCell ref="H63:I63"/>
    <mergeCell ref="D64:E64"/>
    <mergeCell ref="H64:I64"/>
    <mergeCell ref="D65:E65"/>
    <mergeCell ref="H65:I65"/>
    <mergeCell ref="F21:H21"/>
    <mergeCell ref="C22:E22"/>
    <mergeCell ref="F22:H22"/>
    <mergeCell ref="C23:E23"/>
    <mergeCell ref="C31:E31"/>
    <mergeCell ref="F31:H31"/>
    <mergeCell ref="D58:P58"/>
    <mergeCell ref="A59:C59"/>
    <mergeCell ref="D62:E62"/>
    <mergeCell ref="H62:I62"/>
    <mergeCell ref="M60:P61"/>
    <mergeCell ref="C25:L25"/>
    <mergeCell ref="H26:I26"/>
    <mergeCell ref="N26:O26"/>
    <mergeCell ref="H27:I27"/>
    <mergeCell ref="N27:O27"/>
    <mergeCell ref="H28:I28"/>
    <mergeCell ref="A67:B68"/>
    <mergeCell ref="C67:E68"/>
    <mergeCell ref="G67:I68"/>
    <mergeCell ref="C32:E32"/>
    <mergeCell ref="F32:H32"/>
    <mergeCell ref="C33:E33"/>
    <mergeCell ref="F33:H33"/>
    <mergeCell ref="C34:E34"/>
    <mergeCell ref="F34:H34"/>
    <mergeCell ref="C36:L36"/>
    <mergeCell ref="H37:I37"/>
    <mergeCell ref="H38:I38"/>
    <mergeCell ref="H39:I39"/>
    <mergeCell ref="H40:I40"/>
    <mergeCell ref="H41:I41"/>
    <mergeCell ref="C42:E42"/>
    <mergeCell ref="F42:H42"/>
    <mergeCell ref="C43:E43"/>
    <mergeCell ref="F43:H43"/>
    <mergeCell ref="C44:E44"/>
    <mergeCell ref="F44:H44"/>
    <mergeCell ref="C45:E45"/>
    <mergeCell ref="F45:H45"/>
    <mergeCell ref="D66:E66"/>
  </mergeCells>
  <phoneticPr fontId="4" type="noConversion"/>
  <pageMargins left="0" right="0" top="0" bottom="0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63"/>
  <sheetViews>
    <sheetView topLeftCell="A13" zoomScale="145" zoomScaleNormal="145" zoomScalePageLayoutView="145" workbookViewId="0">
      <selection activeCell="AR25" sqref="AR25"/>
    </sheetView>
  </sheetViews>
  <sheetFormatPr defaultColWidth="9.140625" defaultRowHeight="14.25"/>
  <cols>
    <col min="1" max="1" width="2.42578125" style="3" customWidth="1"/>
    <col min="2" max="2" width="8.5703125" style="4" customWidth="1"/>
    <col min="3" max="3" width="6.85546875" style="4" customWidth="1"/>
    <col min="4" max="4" width="4.42578125" style="1" customWidth="1"/>
    <col min="5" max="12" width="7.85546875" style="1" hidden="1" customWidth="1"/>
    <col min="13" max="13" width="5.85546875" style="1" customWidth="1"/>
    <col min="14" max="14" width="3.5703125" style="1" customWidth="1"/>
    <col min="15" max="15" width="2.42578125" style="35" customWidth="1"/>
    <col min="16" max="16" width="8.5703125" style="35" customWidth="1"/>
    <col min="17" max="17" width="6.85546875" style="35" customWidth="1"/>
    <col min="18" max="18" width="4.42578125" style="35" customWidth="1"/>
    <col min="19" max="26" width="6.28515625" style="35" hidden="1" customWidth="1"/>
    <col min="27" max="27" width="5.85546875" style="35" customWidth="1"/>
    <col min="28" max="28" width="6.140625" style="1" customWidth="1"/>
    <col min="29" max="29" width="4.140625" customWidth="1"/>
    <col min="30" max="30" width="2.42578125" style="35" customWidth="1"/>
    <col min="31" max="31" width="8.5703125" style="35" customWidth="1"/>
    <col min="32" max="32" width="6.85546875" style="35" customWidth="1"/>
    <col min="33" max="33" width="4.42578125" style="35" customWidth="1"/>
    <col min="34" max="41" width="6.28515625" style="35" hidden="1" customWidth="1"/>
    <col min="42" max="42" width="5.85546875" style="35" customWidth="1"/>
    <col min="43" max="16384" width="9.140625" style="1"/>
  </cols>
  <sheetData>
    <row r="1" spans="1:42" s="56" customFormat="1" ht="21" customHeight="1">
      <c r="A1" s="54" t="s">
        <v>208</v>
      </c>
      <c r="B1" s="54"/>
      <c r="C1" s="54"/>
      <c r="D1" s="379"/>
      <c r="E1" s="54"/>
      <c r="F1" s="54"/>
      <c r="G1" s="54"/>
      <c r="H1" s="54"/>
      <c r="I1" s="54"/>
      <c r="J1" s="54"/>
      <c r="K1" s="54"/>
      <c r="L1" s="54"/>
      <c r="P1" s="93"/>
      <c r="Q1" s="76" t="s">
        <v>311</v>
      </c>
      <c r="R1" s="93"/>
      <c r="S1" s="93"/>
      <c r="T1" s="93"/>
      <c r="U1" s="93"/>
      <c r="V1" s="93"/>
      <c r="W1" s="93"/>
      <c r="X1" s="93"/>
      <c r="Y1" s="93"/>
      <c r="Z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55" t="s">
        <v>432</v>
      </c>
    </row>
    <row r="2" spans="1:42" s="89" customFormat="1" ht="15" customHeight="1" thickBot="1">
      <c r="A2" s="89" t="s">
        <v>386</v>
      </c>
      <c r="D2" s="90"/>
      <c r="M2" s="90"/>
      <c r="O2" s="448" t="s">
        <v>20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C2" s="1361" t="s">
        <v>26</v>
      </c>
      <c r="AD2" s="1361"/>
      <c r="AE2" s="1361"/>
      <c r="AF2" s="1361"/>
      <c r="AG2" s="1361"/>
      <c r="AH2" s="1361"/>
      <c r="AI2" s="1361"/>
      <c r="AJ2" s="1361"/>
      <c r="AK2" s="1361"/>
      <c r="AL2" s="1361"/>
      <c r="AM2" s="1361"/>
      <c r="AN2" s="1361"/>
      <c r="AO2" s="1361"/>
      <c r="AP2" s="1361"/>
    </row>
    <row r="3" spans="1:42" s="436" customFormat="1" ht="9" customHeight="1">
      <c r="A3" s="1362" t="s">
        <v>16</v>
      </c>
      <c r="B3" s="1364" t="s">
        <v>23</v>
      </c>
      <c r="C3" s="1364" t="s">
        <v>24</v>
      </c>
      <c r="D3" s="1364" t="s">
        <v>3</v>
      </c>
      <c r="E3" s="1021" t="s">
        <v>19</v>
      </c>
      <c r="F3" s="1021" t="s">
        <v>19</v>
      </c>
      <c r="G3" s="1021" t="s">
        <v>19</v>
      </c>
      <c r="H3" s="1021" t="s">
        <v>19</v>
      </c>
      <c r="I3" s="1021" t="s">
        <v>19</v>
      </c>
      <c r="J3" s="1021" t="s">
        <v>19</v>
      </c>
      <c r="K3" s="1021" t="s">
        <v>19</v>
      </c>
      <c r="L3" s="1021" t="s">
        <v>19</v>
      </c>
      <c r="M3" s="1366" t="s">
        <v>405</v>
      </c>
      <c r="O3" s="1362" t="s">
        <v>16</v>
      </c>
      <c r="P3" s="1364" t="s">
        <v>23</v>
      </c>
      <c r="Q3" s="1364" t="s">
        <v>24</v>
      </c>
      <c r="R3" s="1364" t="s">
        <v>3</v>
      </c>
      <c r="S3" s="435" t="s">
        <v>19</v>
      </c>
      <c r="T3" s="435" t="s">
        <v>19</v>
      </c>
      <c r="U3" s="435" t="s">
        <v>19</v>
      </c>
      <c r="V3" s="435" t="s">
        <v>19</v>
      </c>
      <c r="W3" s="435" t="s">
        <v>19</v>
      </c>
      <c r="X3" s="435" t="s">
        <v>19</v>
      </c>
      <c r="Y3" s="435" t="s">
        <v>19</v>
      </c>
      <c r="Z3" s="435" t="s">
        <v>19</v>
      </c>
      <c r="AA3" s="1366" t="s">
        <v>405</v>
      </c>
      <c r="AB3" s="403" t="s">
        <v>403</v>
      </c>
      <c r="AD3" s="1362" t="s">
        <v>16</v>
      </c>
      <c r="AE3" s="1362" t="s">
        <v>270</v>
      </c>
      <c r="AF3" s="1362" t="s">
        <v>17</v>
      </c>
      <c r="AG3" s="1362" t="s">
        <v>18</v>
      </c>
      <c r="AH3" s="437" t="s">
        <v>128</v>
      </c>
      <c r="AI3" s="438" t="s">
        <v>129</v>
      </c>
      <c r="AJ3" s="439" t="s">
        <v>130</v>
      </c>
      <c r="AK3" s="439" t="s">
        <v>131</v>
      </c>
      <c r="AL3" s="439" t="s">
        <v>132</v>
      </c>
      <c r="AM3" s="439" t="s">
        <v>133</v>
      </c>
      <c r="AN3" s="439" t="s">
        <v>134</v>
      </c>
      <c r="AO3" s="437" t="s">
        <v>135</v>
      </c>
      <c r="AP3" s="1366" t="s">
        <v>405</v>
      </c>
    </row>
    <row r="4" spans="1:42" s="436" customFormat="1" ht="9" customHeight="1" thickBot="1">
      <c r="A4" s="1363"/>
      <c r="B4" s="1365"/>
      <c r="C4" s="1365"/>
      <c r="D4" s="1365"/>
      <c r="E4" s="1022"/>
      <c r="F4" s="1022"/>
      <c r="G4" s="1022"/>
      <c r="H4" s="1022"/>
      <c r="I4" s="1022"/>
      <c r="J4" s="1022"/>
      <c r="K4" s="1022"/>
      <c r="L4" s="1022"/>
      <c r="M4" s="1367"/>
      <c r="O4" s="1363"/>
      <c r="P4" s="1365"/>
      <c r="Q4" s="1365"/>
      <c r="R4" s="1365"/>
      <c r="S4" s="440"/>
      <c r="T4" s="440"/>
      <c r="U4" s="440"/>
      <c r="V4" s="440"/>
      <c r="W4" s="440"/>
      <c r="X4" s="440"/>
      <c r="Y4" s="440"/>
      <c r="Z4" s="440"/>
      <c r="AA4" s="1367"/>
      <c r="AB4" s="404" t="s">
        <v>402</v>
      </c>
      <c r="AD4" s="1363"/>
      <c r="AE4" s="1363"/>
      <c r="AF4" s="1363"/>
      <c r="AG4" s="1363"/>
      <c r="AH4" s="441" t="s">
        <v>76</v>
      </c>
      <c r="AI4" s="441" t="s">
        <v>76</v>
      </c>
      <c r="AJ4" s="441" t="s">
        <v>76</v>
      </c>
      <c r="AK4" s="441" t="s">
        <v>76</v>
      </c>
      <c r="AL4" s="441" t="s">
        <v>76</v>
      </c>
      <c r="AM4" s="441" t="s">
        <v>76</v>
      </c>
      <c r="AN4" s="441" t="s">
        <v>76</v>
      </c>
      <c r="AO4" s="441" t="s">
        <v>76</v>
      </c>
      <c r="AP4" s="1367"/>
    </row>
    <row r="5" spans="1:42" s="195" customFormat="1" ht="9.75" customHeight="1">
      <c r="A5" s="191">
        <v>1</v>
      </c>
      <c r="B5" s="724" t="s">
        <v>188</v>
      </c>
      <c r="C5" s="725" t="s">
        <v>61</v>
      </c>
      <c r="D5" s="1096" t="s">
        <v>46</v>
      </c>
      <c r="E5" s="228">
        <v>23</v>
      </c>
      <c r="F5" s="228">
        <v>31</v>
      </c>
      <c r="G5" s="1094">
        <v>21</v>
      </c>
      <c r="H5" s="228">
        <v>35</v>
      </c>
      <c r="I5" s="1094"/>
      <c r="J5" s="228"/>
      <c r="K5" s="228"/>
      <c r="L5" s="228"/>
      <c r="M5" s="1095">
        <v>110</v>
      </c>
      <c r="O5" s="443">
        <v>1</v>
      </c>
      <c r="P5" s="660" t="s">
        <v>150</v>
      </c>
      <c r="Q5" s="709" t="s">
        <v>151</v>
      </c>
      <c r="R5" s="313" t="s">
        <v>34</v>
      </c>
      <c r="S5" s="313">
        <v>37</v>
      </c>
      <c r="T5" s="315">
        <v>39</v>
      </c>
      <c r="U5" s="315">
        <v>43.5</v>
      </c>
      <c r="V5" s="315">
        <v>38</v>
      </c>
      <c r="W5" s="315"/>
      <c r="X5" s="315"/>
      <c r="Y5" s="315"/>
      <c r="Z5" s="315"/>
      <c r="AA5" s="314">
        <f t="shared" ref="AA5:AA19" si="0">SUM(S5:Z5)</f>
        <v>157.5</v>
      </c>
      <c r="AB5" s="406">
        <v>19.6875</v>
      </c>
      <c r="AD5" s="196">
        <v>1</v>
      </c>
      <c r="AE5" s="656" t="s">
        <v>146</v>
      </c>
      <c r="AF5" s="713" t="s">
        <v>147</v>
      </c>
      <c r="AG5" s="313" t="s">
        <v>34</v>
      </c>
      <c r="AH5" s="315">
        <v>0</v>
      </c>
      <c r="AI5" s="315">
        <v>0</v>
      </c>
      <c r="AJ5" s="313">
        <v>4.5</v>
      </c>
      <c r="AK5" s="313">
        <v>0</v>
      </c>
      <c r="AL5" s="315"/>
      <c r="AM5" s="315"/>
      <c r="AN5" s="315"/>
      <c r="AO5" s="315"/>
      <c r="AP5" s="996">
        <v>4.5</v>
      </c>
    </row>
    <row r="6" spans="1:42" s="195" customFormat="1" ht="9.75" customHeight="1">
      <c r="A6" s="199">
        <v>2</v>
      </c>
      <c r="B6" s="660" t="s">
        <v>82</v>
      </c>
      <c r="C6" s="709" t="s">
        <v>83</v>
      </c>
      <c r="D6" s="313" t="s">
        <v>34</v>
      </c>
      <c r="E6" s="320">
        <v>22</v>
      </c>
      <c r="F6" s="315">
        <v>0</v>
      </c>
      <c r="G6" s="315">
        <v>24</v>
      </c>
      <c r="H6" s="313">
        <v>37</v>
      </c>
      <c r="I6" s="313"/>
      <c r="J6" s="315"/>
      <c r="K6" s="313"/>
      <c r="L6" s="315"/>
      <c r="M6" s="314">
        <v>83</v>
      </c>
      <c r="O6" s="199">
        <v>2</v>
      </c>
      <c r="P6" s="673" t="s">
        <v>114</v>
      </c>
      <c r="Q6" s="673" t="s">
        <v>27</v>
      </c>
      <c r="R6" s="313" t="s">
        <v>98</v>
      </c>
      <c r="S6" s="313">
        <v>37</v>
      </c>
      <c r="T6" s="315">
        <v>36</v>
      </c>
      <c r="U6" s="315">
        <v>36.5</v>
      </c>
      <c r="V6" s="315">
        <v>38.5</v>
      </c>
      <c r="W6" s="315"/>
      <c r="X6" s="315"/>
      <c r="Y6" s="315"/>
      <c r="Z6" s="315"/>
      <c r="AA6" s="314">
        <f t="shared" si="0"/>
        <v>148</v>
      </c>
      <c r="AB6" s="405">
        <v>18.5</v>
      </c>
      <c r="AD6" s="199">
        <v>2</v>
      </c>
      <c r="AE6" s="659" t="s">
        <v>267</v>
      </c>
      <c r="AF6" s="660" t="s">
        <v>176</v>
      </c>
      <c r="AG6" s="313" t="s">
        <v>46</v>
      </c>
      <c r="AH6" s="313">
        <v>17</v>
      </c>
      <c r="AI6" s="313">
        <v>28.5</v>
      </c>
      <c r="AJ6" s="313">
        <v>0</v>
      </c>
      <c r="AK6" s="313">
        <v>19</v>
      </c>
      <c r="AL6" s="319"/>
      <c r="AM6" s="319"/>
      <c r="AN6" s="319"/>
      <c r="AO6" s="319"/>
      <c r="AP6" s="996">
        <v>64.5</v>
      </c>
    </row>
    <row r="7" spans="1:42" s="195" customFormat="1" ht="9.75" customHeight="1">
      <c r="A7" s="200">
        <v>3</v>
      </c>
      <c r="B7" s="656" t="s">
        <v>48</v>
      </c>
      <c r="C7" s="664" t="s">
        <v>27</v>
      </c>
      <c r="D7" s="313" t="s">
        <v>34</v>
      </c>
      <c r="E7" s="313">
        <v>15</v>
      </c>
      <c r="F7" s="315">
        <v>22</v>
      </c>
      <c r="G7" s="315">
        <v>21</v>
      </c>
      <c r="H7" s="313">
        <v>19</v>
      </c>
      <c r="I7" s="315"/>
      <c r="J7" s="315"/>
      <c r="K7" s="315"/>
      <c r="L7" s="315"/>
      <c r="M7" s="314">
        <v>77</v>
      </c>
      <c r="O7" s="202">
        <v>3</v>
      </c>
      <c r="P7" s="727" t="s">
        <v>327</v>
      </c>
      <c r="Q7" s="727" t="s">
        <v>51</v>
      </c>
      <c r="R7" s="313" t="s">
        <v>74</v>
      </c>
      <c r="S7" s="313">
        <v>34</v>
      </c>
      <c r="T7" s="315">
        <v>41</v>
      </c>
      <c r="U7" s="315">
        <v>34.5</v>
      </c>
      <c r="V7" s="315">
        <v>35.5</v>
      </c>
      <c r="W7" s="315"/>
      <c r="X7" s="315"/>
      <c r="Y7" s="315"/>
      <c r="Z7" s="315"/>
      <c r="AA7" s="314">
        <f t="shared" si="0"/>
        <v>145</v>
      </c>
      <c r="AB7" s="405">
        <v>18.125</v>
      </c>
      <c r="AD7" s="202">
        <v>3</v>
      </c>
      <c r="AE7" s="717" t="s">
        <v>174</v>
      </c>
      <c r="AF7" s="717" t="s">
        <v>108</v>
      </c>
      <c r="AG7" s="313" t="s">
        <v>98</v>
      </c>
      <c r="AH7" s="313">
        <v>16.5</v>
      </c>
      <c r="AI7" s="316">
        <v>4</v>
      </c>
      <c r="AJ7" s="316">
        <v>20.5</v>
      </c>
      <c r="AK7" s="313">
        <v>18.5</v>
      </c>
      <c r="AL7" s="313"/>
      <c r="AM7" s="313"/>
      <c r="AN7" s="313"/>
      <c r="AO7" s="313"/>
      <c r="AP7" s="996">
        <v>59.5</v>
      </c>
    </row>
    <row r="8" spans="1:42" s="195" customFormat="1" ht="9.75" customHeight="1">
      <c r="A8" s="120">
        <v>4</v>
      </c>
      <c r="B8" s="717" t="s">
        <v>174</v>
      </c>
      <c r="C8" s="717" t="s">
        <v>108</v>
      </c>
      <c r="D8" s="313" t="s">
        <v>98</v>
      </c>
      <c r="E8" s="313">
        <v>23</v>
      </c>
      <c r="F8" s="316">
        <v>20</v>
      </c>
      <c r="G8" s="315">
        <v>14</v>
      </c>
      <c r="H8" s="313">
        <v>19</v>
      </c>
      <c r="I8" s="313"/>
      <c r="J8" s="313"/>
      <c r="K8" s="313"/>
      <c r="L8" s="313"/>
      <c r="M8" s="314">
        <v>76</v>
      </c>
      <c r="O8" s="209">
        <v>4</v>
      </c>
      <c r="P8" s="1098" t="s">
        <v>478</v>
      </c>
      <c r="Q8" s="1100" t="s">
        <v>290</v>
      </c>
      <c r="R8" s="313" t="s">
        <v>513</v>
      </c>
      <c r="S8" s="313">
        <v>29</v>
      </c>
      <c r="T8" s="315">
        <v>31.5</v>
      </c>
      <c r="U8" s="315">
        <v>32.5</v>
      </c>
      <c r="V8" s="315">
        <v>31.5</v>
      </c>
      <c r="W8" s="315"/>
      <c r="X8" s="315"/>
      <c r="Y8" s="315"/>
      <c r="Z8" s="315"/>
      <c r="AA8" s="314">
        <f t="shared" si="0"/>
        <v>124.5</v>
      </c>
      <c r="AB8" s="405">
        <v>15.5625</v>
      </c>
      <c r="AD8" s="202">
        <v>3</v>
      </c>
      <c r="AE8" s="673" t="s">
        <v>166</v>
      </c>
      <c r="AF8" s="673" t="s">
        <v>107</v>
      </c>
      <c r="AG8" s="313" t="s">
        <v>98</v>
      </c>
      <c r="AH8" s="316">
        <v>14</v>
      </c>
      <c r="AI8" s="316">
        <v>0</v>
      </c>
      <c r="AJ8" s="313">
        <v>14</v>
      </c>
      <c r="AK8" s="313">
        <v>29</v>
      </c>
      <c r="AL8" s="313"/>
      <c r="AM8" s="313"/>
      <c r="AN8" s="313"/>
      <c r="AO8" s="313"/>
      <c r="AP8" s="996">
        <v>57</v>
      </c>
    </row>
    <row r="9" spans="1:42" s="195" customFormat="1" ht="9.75" customHeight="1">
      <c r="A9" s="120">
        <v>5</v>
      </c>
      <c r="B9" s="727" t="s">
        <v>327</v>
      </c>
      <c r="C9" s="727" t="s">
        <v>27</v>
      </c>
      <c r="D9" s="313" t="s">
        <v>74</v>
      </c>
      <c r="E9" s="316">
        <v>16</v>
      </c>
      <c r="F9" s="316">
        <v>25</v>
      </c>
      <c r="G9" s="315">
        <v>11</v>
      </c>
      <c r="H9" s="313">
        <v>17</v>
      </c>
      <c r="I9" s="319"/>
      <c r="J9" s="319"/>
      <c r="K9" s="319"/>
      <c r="L9" s="319"/>
      <c r="M9" s="314">
        <v>69</v>
      </c>
      <c r="O9" s="209">
        <v>5</v>
      </c>
      <c r="P9" s="764" t="s">
        <v>156</v>
      </c>
      <c r="Q9" s="660" t="s">
        <v>337</v>
      </c>
      <c r="R9" s="313" t="s">
        <v>46</v>
      </c>
      <c r="S9" s="313">
        <v>37</v>
      </c>
      <c r="T9" s="315">
        <v>40</v>
      </c>
      <c r="U9" s="315">
        <v>39.5</v>
      </c>
      <c r="V9" s="315">
        <v>0</v>
      </c>
      <c r="W9" s="315"/>
      <c r="X9" s="315"/>
      <c r="Y9" s="315"/>
      <c r="Z9" s="315"/>
      <c r="AA9" s="314">
        <f t="shared" si="0"/>
        <v>116.5</v>
      </c>
      <c r="AB9" s="405">
        <v>14.5625</v>
      </c>
      <c r="AD9" s="202">
        <v>3</v>
      </c>
      <c r="AE9" s="685" t="s">
        <v>481</v>
      </c>
      <c r="AF9" s="685" t="s">
        <v>60</v>
      </c>
      <c r="AG9" s="313" t="s">
        <v>513</v>
      </c>
      <c r="AH9" s="319">
        <v>6</v>
      </c>
      <c r="AI9" s="319">
        <v>23.5</v>
      </c>
      <c r="AJ9" s="319">
        <v>11.5</v>
      </c>
      <c r="AK9" s="313">
        <v>15</v>
      </c>
      <c r="AL9" s="319"/>
      <c r="AM9" s="319"/>
      <c r="AN9" s="319"/>
      <c r="AO9" s="319"/>
      <c r="AP9" s="996">
        <v>56</v>
      </c>
    </row>
    <row r="10" spans="1:42" s="195" customFormat="1" ht="9.75" customHeight="1">
      <c r="A10" s="120">
        <v>6</v>
      </c>
      <c r="B10" s="673" t="s">
        <v>166</v>
      </c>
      <c r="C10" s="673" t="s">
        <v>107</v>
      </c>
      <c r="D10" s="313" t="s">
        <v>98</v>
      </c>
      <c r="E10" s="316">
        <v>18</v>
      </c>
      <c r="F10" s="316">
        <v>16</v>
      </c>
      <c r="G10" s="315">
        <v>10</v>
      </c>
      <c r="H10" s="313">
        <v>24</v>
      </c>
      <c r="I10" s="313"/>
      <c r="J10" s="313"/>
      <c r="K10" s="313"/>
      <c r="L10" s="313"/>
      <c r="M10" s="314">
        <v>68</v>
      </c>
      <c r="O10" s="209">
        <v>6</v>
      </c>
      <c r="P10" s="717" t="s">
        <v>105</v>
      </c>
      <c r="Q10" s="717" t="s">
        <v>25</v>
      </c>
      <c r="R10" s="313" t="s">
        <v>98</v>
      </c>
      <c r="S10" s="313">
        <v>31</v>
      </c>
      <c r="T10" s="315">
        <v>0</v>
      </c>
      <c r="U10" s="315">
        <v>29</v>
      </c>
      <c r="V10" s="315">
        <v>36.5</v>
      </c>
      <c r="W10" s="315"/>
      <c r="X10" s="315"/>
      <c r="Y10" s="315"/>
      <c r="Z10" s="315"/>
      <c r="AA10" s="314">
        <f t="shared" si="0"/>
        <v>96.5</v>
      </c>
      <c r="AB10" s="405">
        <v>13.785714285714286</v>
      </c>
      <c r="AD10" s="206">
        <v>6</v>
      </c>
      <c r="AE10" s="727" t="s">
        <v>327</v>
      </c>
      <c r="AF10" s="727" t="s">
        <v>27</v>
      </c>
      <c r="AG10" s="313" t="s">
        <v>74</v>
      </c>
      <c r="AH10" s="316">
        <v>18</v>
      </c>
      <c r="AI10" s="316">
        <v>4</v>
      </c>
      <c r="AJ10" s="313">
        <v>18</v>
      </c>
      <c r="AK10" s="313">
        <v>15.5</v>
      </c>
      <c r="AL10" s="319"/>
      <c r="AM10" s="319"/>
      <c r="AN10" s="319"/>
      <c r="AO10" s="319"/>
      <c r="AP10" s="996">
        <v>55.5</v>
      </c>
    </row>
    <row r="11" spans="1:42" s="195" customFormat="1" ht="9.75" customHeight="1">
      <c r="A11" s="121">
        <v>7</v>
      </c>
      <c r="B11" s="659" t="s">
        <v>58</v>
      </c>
      <c r="C11" s="660" t="s">
        <v>488</v>
      </c>
      <c r="D11" s="313" t="s">
        <v>46</v>
      </c>
      <c r="E11" s="315">
        <v>10</v>
      </c>
      <c r="F11" s="313">
        <v>10</v>
      </c>
      <c r="G11" s="315">
        <v>9</v>
      </c>
      <c r="H11" s="313">
        <v>24</v>
      </c>
      <c r="I11" s="313"/>
      <c r="J11" s="315"/>
      <c r="K11" s="315"/>
      <c r="L11" s="315"/>
      <c r="M11" s="314">
        <v>53</v>
      </c>
      <c r="O11" s="209">
        <v>7</v>
      </c>
      <c r="P11" s="685" t="s">
        <v>489</v>
      </c>
      <c r="Q11" s="685" t="s">
        <v>69</v>
      </c>
      <c r="R11" s="313" t="s">
        <v>513</v>
      </c>
      <c r="S11" s="320">
        <v>31.5</v>
      </c>
      <c r="T11" s="315">
        <v>34.5</v>
      </c>
      <c r="U11" s="313">
        <v>31.5</v>
      </c>
      <c r="V11" s="315">
        <v>0</v>
      </c>
      <c r="W11" s="315"/>
      <c r="X11" s="315"/>
      <c r="Y11" s="315"/>
      <c r="Z11" s="315"/>
      <c r="AA11" s="314">
        <f t="shared" si="0"/>
        <v>97.5</v>
      </c>
      <c r="AB11" s="405">
        <v>12.1875</v>
      </c>
      <c r="AD11" s="206">
        <v>7</v>
      </c>
      <c r="AE11" s="659" t="s">
        <v>80</v>
      </c>
      <c r="AF11" s="660" t="s">
        <v>488</v>
      </c>
      <c r="AG11" s="313" t="s">
        <v>46</v>
      </c>
      <c r="AH11" s="313">
        <v>4.5</v>
      </c>
      <c r="AI11" s="313">
        <v>18.5</v>
      </c>
      <c r="AJ11" s="315">
        <v>18</v>
      </c>
      <c r="AK11" s="313">
        <v>14</v>
      </c>
      <c r="AL11" s="315"/>
      <c r="AM11" s="313"/>
      <c r="AN11" s="315"/>
      <c r="AO11" s="313"/>
      <c r="AP11" s="996">
        <v>55</v>
      </c>
    </row>
    <row r="12" spans="1:42" s="195" customFormat="1" ht="9.75" customHeight="1">
      <c r="A12" s="120">
        <v>8</v>
      </c>
      <c r="B12" s="656" t="s">
        <v>145</v>
      </c>
      <c r="C12" s="709" t="s">
        <v>164</v>
      </c>
      <c r="D12" s="313" t="s">
        <v>34</v>
      </c>
      <c r="E12" s="313">
        <v>10</v>
      </c>
      <c r="F12" s="315">
        <v>23</v>
      </c>
      <c r="G12" s="315">
        <v>0</v>
      </c>
      <c r="H12" s="313">
        <v>15</v>
      </c>
      <c r="I12" s="315"/>
      <c r="J12" s="315"/>
      <c r="K12" s="315"/>
      <c r="L12" s="315"/>
      <c r="M12" s="314">
        <v>48</v>
      </c>
      <c r="O12" s="209">
        <v>8</v>
      </c>
      <c r="P12" s="1097" t="s">
        <v>490</v>
      </c>
      <c r="Q12" s="1099" t="s">
        <v>31</v>
      </c>
      <c r="R12" s="313" t="s">
        <v>46</v>
      </c>
      <c r="S12" s="313">
        <v>0</v>
      </c>
      <c r="T12" s="315">
        <v>34.5</v>
      </c>
      <c r="U12" s="313">
        <v>29</v>
      </c>
      <c r="V12" s="315">
        <v>0</v>
      </c>
      <c r="W12" s="313"/>
      <c r="X12" s="315"/>
      <c r="Y12" s="313"/>
      <c r="Z12" s="315"/>
      <c r="AA12" s="314">
        <f t="shared" si="0"/>
        <v>63.5</v>
      </c>
      <c r="AB12" s="405">
        <v>9.0714285714285712</v>
      </c>
      <c r="AD12" s="206">
        <v>8</v>
      </c>
      <c r="AE12" s="673" t="s">
        <v>166</v>
      </c>
      <c r="AF12" s="673" t="s">
        <v>62</v>
      </c>
      <c r="AG12" s="313" t="s">
        <v>98</v>
      </c>
      <c r="AH12" s="313">
        <v>10</v>
      </c>
      <c r="AI12" s="313">
        <v>26.5</v>
      </c>
      <c r="AJ12" s="313">
        <v>9.5</v>
      </c>
      <c r="AK12" s="313">
        <v>7.5</v>
      </c>
      <c r="AL12" s="313"/>
      <c r="AM12" s="313"/>
      <c r="AN12" s="313"/>
      <c r="AO12" s="313"/>
      <c r="AP12" s="996">
        <v>53.5</v>
      </c>
    </row>
    <row r="13" spans="1:42" s="195" customFormat="1" ht="9.75" customHeight="1">
      <c r="A13" s="120">
        <v>9</v>
      </c>
      <c r="B13" s="685" t="s">
        <v>821</v>
      </c>
      <c r="C13" s="685" t="s">
        <v>512</v>
      </c>
      <c r="D13" s="313" t="s">
        <v>513</v>
      </c>
      <c r="E13" s="316">
        <v>9</v>
      </c>
      <c r="F13" s="316">
        <v>15</v>
      </c>
      <c r="G13" s="315">
        <v>12</v>
      </c>
      <c r="H13" s="313">
        <v>10</v>
      </c>
      <c r="I13" s="313"/>
      <c r="J13" s="313"/>
      <c r="K13" s="313"/>
      <c r="L13" s="313"/>
      <c r="M13" s="314">
        <v>46</v>
      </c>
      <c r="O13" s="209">
        <v>9</v>
      </c>
      <c r="P13" s="224" t="s">
        <v>86</v>
      </c>
      <c r="Q13" s="224" t="s">
        <v>164</v>
      </c>
      <c r="R13" s="313" t="s">
        <v>46</v>
      </c>
      <c r="S13" s="313">
        <v>0</v>
      </c>
      <c r="T13" s="315">
        <v>0</v>
      </c>
      <c r="U13" s="315">
        <v>0</v>
      </c>
      <c r="V13" s="315">
        <v>37.5</v>
      </c>
      <c r="W13" s="315"/>
      <c r="X13" s="315"/>
      <c r="Y13" s="315"/>
      <c r="Z13" s="315"/>
      <c r="AA13" s="314">
        <f t="shared" si="0"/>
        <v>37.5</v>
      </c>
      <c r="AB13" s="405">
        <v>6.25</v>
      </c>
      <c r="AD13" s="206">
        <v>9</v>
      </c>
      <c r="AE13" s="729" t="s">
        <v>48</v>
      </c>
      <c r="AF13" s="664" t="s">
        <v>27</v>
      </c>
      <c r="AG13" s="313" t="s">
        <v>34</v>
      </c>
      <c r="AH13" s="313">
        <v>13</v>
      </c>
      <c r="AI13" s="315">
        <v>9</v>
      </c>
      <c r="AJ13" s="315">
        <v>10</v>
      </c>
      <c r="AK13" s="313">
        <v>17</v>
      </c>
      <c r="AL13" s="315"/>
      <c r="AM13" s="315"/>
      <c r="AN13" s="315"/>
      <c r="AO13" s="315"/>
      <c r="AP13" s="996">
        <v>49</v>
      </c>
    </row>
    <row r="14" spans="1:42" s="195" customFormat="1" ht="9.75" customHeight="1">
      <c r="A14" s="120">
        <v>10</v>
      </c>
      <c r="B14" s="765" t="s">
        <v>508</v>
      </c>
      <c r="C14" s="685" t="s">
        <v>57</v>
      </c>
      <c r="D14" s="313" t="s">
        <v>513</v>
      </c>
      <c r="E14" s="316">
        <v>10</v>
      </c>
      <c r="F14" s="313">
        <v>24</v>
      </c>
      <c r="G14" s="315">
        <v>10</v>
      </c>
      <c r="H14" s="313">
        <v>0</v>
      </c>
      <c r="I14" s="313"/>
      <c r="J14" s="313"/>
      <c r="K14" s="313"/>
      <c r="L14" s="313"/>
      <c r="M14" s="314">
        <v>44</v>
      </c>
      <c r="O14" s="209">
        <v>10</v>
      </c>
      <c r="P14" s="318" t="s">
        <v>194</v>
      </c>
      <c r="Q14" s="318" t="s">
        <v>51</v>
      </c>
      <c r="R14" s="313" t="s">
        <v>98</v>
      </c>
      <c r="S14" s="315">
        <v>0</v>
      </c>
      <c r="T14" s="315">
        <v>33.5</v>
      </c>
      <c r="U14" s="313">
        <v>0</v>
      </c>
      <c r="V14" s="315">
        <v>0</v>
      </c>
      <c r="W14" s="315"/>
      <c r="X14" s="315"/>
      <c r="Y14" s="315"/>
      <c r="Z14" s="315"/>
      <c r="AA14" s="314">
        <f t="shared" si="0"/>
        <v>33.5</v>
      </c>
      <c r="AB14" s="405">
        <v>5.583333333333333</v>
      </c>
      <c r="AD14" s="206">
        <v>10</v>
      </c>
      <c r="AE14" s="688" t="s">
        <v>82</v>
      </c>
      <c r="AF14" s="709" t="s">
        <v>83</v>
      </c>
      <c r="AG14" s="313" t="s">
        <v>34</v>
      </c>
      <c r="AH14" s="320">
        <v>23.5</v>
      </c>
      <c r="AI14" s="315">
        <v>0</v>
      </c>
      <c r="AJ14" s="313">
        <v>9</v>
      </c>
      <c r="AK14" s="313">
        <v>12.5</v>
      </c>
      <c r="AL14" s="313"/>
      <c r="AM14" s="315"/>
      <c r="AN14" s="313"/>
      <c r="AO14" s="315"/>
      <c r="AP14" s="996">
        <v>45</v>
      </c>
    </row>
    <row r="15" spans="1:42" s="195" customFormat="1" ht="9.75" customHeight="1">
      <c r="A15" s="120">
        <v>11</v>
      </c>
      <c r="B15" s="674" t="s">
        <v>166</v>
      </c>
      <c r="C15" s="673" t="s">
        <v>62</v>
      </c>
      <c r="D15" s="313" t="s">
        <v>98</v>
      </c>
      <c r="E15" s="313">
        <v>10</v>
      </c>
      <c r="F15" s="313">
        <v>18</v>
      </c>
      <c r="G15" s="315">
        <v>4</v>
      </c>
      <c r="H15" s="313">
        <v>11</v>
      </c>
      <c r="I15" s="313"/>
      <c r="J15" s="313"/>
      <c r="K15" s="313"/>
      <c r="L15" s="313"/>
      <c r="M15" s="314">
        <v>43</v>
      </c>
      <c r="O15" s="209">
        <v>11</v>
      </c>
      <c r="P15" s="708" t="s">
        <v>261</v>
      </c>
      <c r="Q15" s="666" t="s">
        <v>442</v>
      </c>
      <c r="R15" s="313" t="s">
        <v>46</v>
      </c>
      <c r="S15" s="313">
        <v>31.5</v>
      </c>
      <c r="T15" s="315">
        <v>0</v>
      </c>
      <c r="U15" s="313">
        <v>0</v>
      </c>
      <c r="V15" s="315">
        <v>0</v>
      </c>
      <c r="W15" s="315"/>
      <c r="X15" s="315"/>
      <c r="Y15" s="315"/>
      <c r="Z15" s="315"/>
      <c r="AA15" s="314">
        <f t="shared" si="0"/>
        <v>31.5</v>
      </c>
      <c r="AB15" s="405">
        <v>5.25</v>
      </c>
      <c r="AD15" s="206">
        <v>11</v>
      </c>
      <c r="AE15" s="659" t="s">
        <v>188</v>
      </c>
      <c r="AF15" s="660" t="s">
        <v>61</v>
      </c>
      <c r="AG15" s="313" t="s">
        <v>46</v>
      </c>
      <c r="AH15" s="313">
        <v>14.5</v>
      </c>
      <c r="AI15" s="313">
        <v>9.5</v>
      </c>
      <c r="AJ15" s="315">
        <v>12.5</v>
      </c>
      <c r="AK15" s="313">
        <v>8</v>
      </c>
      <c r="AL15" s="315"/>
      <c r="AM15" s="313"/>
      <c r="AN15" s="313"/>
      <c r="AO15" s="313"/>
      <c r="AP15" s="996">
        <v>44.5</v>
      </c>
    </row>
    <row r="16" spans="1:42" s="210" customFormat="1" ht="9.75" customHeight="1">
      <c r="A16" s="120">
        <v>12</v>
      </c>
      <c r="B16" s="659" t="s">
        <v>80</v>
      </c>
      <c r="C16" s="660" t="s">
        <v>488</v>
      </c>
      <c r="D16" s="313" t="s">
        <v>46</v>
      </c>
      <c r="E16" s="313">
        <v>14</v>
      </c>
      <c r="F16" s="313">
        <v>8</v>
      </c>
      <c r="G16" s="315">
        <v>8</v>
      </c>
      <c r="H16" s="313">
        <v>12</v>
      </c>
      <c r="I16" s="315"/>
      <c r="J16" s="313"/>
      <c r="K16" s="315"/>
      <c r="L16" s="313"/>
      <c r="M16" s="314">
        <v>42</v>
      </c>
      <c r="O16" s="209">
        <v>12</v>
      </c>
      <c r="P16" s="207" t="s">
        <v>823</v>
      </c>
      <c r="Q16" s="305" t="s">
        <v>493</v>
      </c>
      <c r="R16" s="313" t="s">
        <v>513</v>
      </c>
      <c r="S16" s="313">
        <v>0</v>
      </c>
      <c r="T16" s="315">
        <v>0</v>
      </c>
      <c r="U16" s="315">
        <v>0</v>
      </c>
      <c r="V16" s="315">
        <v>30</v>
      </c>
      <c r="W16" s="315"/>
      <c r="X16" s="315"/>
      <c r="Y16" s="315"/>
      <c r="Z16" s="315"/>
      <c r="AA16" s="314">
        <f t="shared" si="0"/>
        <v>30</v>
      </c>
      <c r="AB16" s="405">
        <v>5</v>
      </c>
      <c r="AD16" s="206">
        <v>12</v>
      </c>
      <c r="AE16" s="659" t="s">
        <v>58</v>
      </c>
      <c r="AF16" s="660" t="s">
        <v>488</v>
      </c>
      <c r="AG16" s="313" t="s">
        <v>46</v>
      </c>
      <c r="AH16" s="313">
        <v>12</v>
      </c>
      <c r="AI16" s="313">
        <v>9</v>
      </c>
      <c r="AJ16" s="316">
        <v>4</v>
      </c>
      <c r="AK16" s="313">
        <v>14</v>
      </c>
      <c r="AL16" s="313"/>
      <c r="AM16" s="315"/>
      <c r="AN16" s="315"/>
      <c r="AO16" s="315"/>
      <c r="AP16" s="996">
        <v>39</v>
      </c>
    </row>
    <row r="17" spans="1:42" s="210" customFormat="1" ht="9.75" customHeight="1">
      <c r="A17" s="121">
        <v>12</v>
      </c>
      <c r="B17" s="673" t="s">
        <v>203</v>
      </c>
      <c r="C17" s="673" t="s">
        <v>149</v>
      </c>
      <c r="D17" s="313" t="s">
        <v>98</v>
      </c>
      <c r="E17" s="316">
        <v>0</v>
      </c>
      <c r="F17" s="316">
        <v>17</v>
      </c>
      <c r="G17" s="315">
        <v>16</v>
      </c>
      <c r="H17" s="313">
        <v>9</v>
      </c>
      <c r="I17" s="319"/>
      <c r="J17" s="319"/>
      <c r="K17" s="319"/>
      <c r="L17" s="319"/>
      <c r="M17" s="314">
        <v>42</v>
      </c>
      <c r="O17" s="209">
        <v>13</v>
      </c>
      <c r="P17" s="201" t="s">
        <v>269</v>
      </c>
      <c r="Q17" s="317" t="s">
        <v>42</v>
      </c>
      <c r="R17" s="313" t="s">
        <v>46</v>
      </c>
      <c r="S17" s="313">
        <v>0</v>
      </c>
      <c r="T17" s="315">
        <v>0</v>
      </c>
      <c r="U17" s="315">
        <v>0</v>
      </c>
      <c r="V17" s="315">
        <v>15</v>
      </c>
      <c r="W17" s="315"/>
      <c r="X17" s="315"/>
      <c r="Y17" s="315"/>
      <c r="Z17" s="315"/>
      <c r="AA17" s="314">
        <f t="shared" si="0"/>
        <v>15</v>
      </c>
      <c r="AB17" s="405">
        <v>2.5</v>
      </c>
      <c r="AD17" s="206">
        <v>13</v>
      </c>
      <c r="AE17" s="666" t="s">
        <v>503</v>
      </c>
      <c r="AF17" s="667" t="s">
        <v>27</v>
      </c>
      <c r="AG17" s="313" t="s">
        <v>513</v>
      </c>
      <c r="AH17" s="316">
        <v>16.5</v>
      </c>
      <c r="AI17" s="316">
        <v>12</v>
      </c>
      <c r="AJ17" s="316">
        <v>8.5</v>
      </c>
      <c r="AK17" s="313">
        <v>0</v>
      </c>
      <c r="AL17" s="313"/>
      <c r="AM17" s="313"/>
      <c r="AN17" s="313"/>
      <c r="AO17" s="313"/>
      <c r="AP17" s="996">
        <v>37</v>
      </c>
    </row>
    <row r="18" spans="1:42" s="210" customFormat="1" ht="9.75" customHeight="1">
      <c r="A18" s="120">
        <v>14</v>
      </c>
      <c r="B18" s="659" t="s">
        <v>86</v>
      </c>
      <c r="C18" s="660" t="s">
        <v>164</v>
      </c>
      <c r="D18" s="313" t="s">
        <v>46</v>
      </c>
      <c r="E18" s="209">
        <v>7</v>
      </c>
      <c r="F18" s="209">
        <v>15</v>
      </c>
      <c r="G18" s="315">
        <v>1</v>
      </c>
      <c r="H18" s="313">
        <v>10</v>
      </c>
      <c r="I18" s="209"/>
      <c r="J18" s="209"/>
      <c r="K18" s="209"/>
      <c r="L18" s="209"/>
      <c r="M18" s="314">
        <v>33</v>
      </c>
      <c r="O18" s="209">
        <v>14</v>
      </c>
      <c r="P18" s="318" t="s">
        <v>267</v>
      </c>
      <c r="Q18" s="318" t="s">
        <v>176</v>
      </c>
      <c r="R18" s="313" t="s">
        <v>46</v>
      </c>
      <c r="S18" s="313">
        <v>0</v>
      </c>
      <c r="T18" s="315">
        <v>0</v>
      </c>
      <c r="U18" s="315">
        <v>0</v>
      </c>
      <c r="V18" s="315">
        <v>9</v>
      </c>
      <c r="W18" s="315"/>
      <c r="X18" s="315"/>
      <c r="Y18" s="315"/>
      <c r="Z18" s="315"/>
      <c r="AA18" s="314">
        <f t="shared" si="0"/>
        <v>9</v>
      </c>
      <c r="AB18" s="405">
        <v>1.5</v>
      </c>
      <c r="AD18" s="206">
        <v>13</v>
      </c>
      <c r="AE18" s="727" t="s">
        <v>78</v>
      </c>
      <c r="AF18" s="727" t="s">
        <v>92</v>
      </c>
      <c r="AG18" s="313" t="s">
        <v>74</v>
      </c>
      <c r="AH18" s="316">
        <v>4</v>
      </c>
      <c r="AI18" s="316">
        <v>19</v>
      </c>
      <c r="AJ18" s="313">
        <v>4</v>
      </c>
      <c r="AK18" s="313">
        <v>7</v>
      </c>
      <c r="AL18" s="313"/>
      <c r="AM18" s="313"/>
      <c r="AN18" s="313"/>
      <c r="AO18" s="313"/>
      <c r="AP18" s="996">
        <v>34</v>
      </c>
    </row>
    <row r="19" spans="1:42" s="210" customFormat="1" ht="9.75" customHeight="1">
      <c r="A19" s="120">
        <v>14</v>
      </c>
      <c r="B19" s="727" t="s">
        <v>78</v>
      </c>
      <c r="C19" s="727" t="s">
        <v>92</v>
      </c>
      <c r="D19" s="313" t="s">
        <v>74</v>
      </c>
      <c r="E19" s="316">
        <v>7</v>
      </c>
      <c r="F19" s="316">
        <v>6</v>
      </c>
      <c r="G19" s="315">
        <v>10</v>
      </c>
      <c r="H19" s="313">
        <v>10</v>
      </c>
      <c r="I19" s="313"/>
      <c r="J19" s="313"/>
      <c r="K19" s="313"/>
      <c r="L19" s="313"/>
      <c r="M19" s="314">
        <v>33</v>
      </c>
      <c r="O19" s="209">
        <v>15</v>
      </c>
      <c r="P19" s="318" t="s">
        <v>471</v>
      </c>
      <c r="Q19" s="318" t="s">
        <v>457</v>
      </c>
      <c r="R19" s="313" t="s">
        <v>46</v>
      </c>
      <c r="S19" s="313">
        <v>0</v>
      </c>
      <c r="T19" s="315">
        <v>0</v>
      </c>
      <c r="U19" s="315">
        <v>0</v>
      </c>
      <c r="V19" s="315">
        <v>8</v>
      </c>
      <c r="W19" s="315"/>
      <c r="X19" s="315"/>
      <c r="Y19" s="315"/>
      <c r="Z19" s="315"/>
      <c r="AA19" s="314">
        <f t="shared" si="0"/>
        <v>8</v>
      </c>
      <c r="AB19" s="405">
        <v>1.3333333333333333</v>
      </c>
      <c r="AD19" s="206">
        <v>15</v>
      </c>
      <c r="AE19" s="685" t="s">
        <v>478</v>
      </c>
      <c r="AF19" s="685" t="s">
        <v>512</v>
      </c>
      <c r="AG19" s="313" t="s">
        <v>513</v>
      </c>
      <c r="AH19" s="316">
        <v>0</v>
      </c>
      <c r="AI19" s="316">
        <v>4</v>
      </c>
      <c r="AJ19" s="316">
        <v>14.5</v>
      </c>
      <c r="AK19" s="313">
        <v>12</v>
      </c>
      <c r="AL19" s="313"/>
      <c r="AM19" s="313"/>
      <c r="AN19" s="313"/>
      <c r="AO19" s="313"/>
      <c r="AP19" s="996">
        <v>30.5</v>
      </c>
    </row>
    <row r="20" spans="1:42" s="195" customFormat="1" ht="9.75" customHeight="1">
      <c r="A20" s="120">
        <v>16</v>
      </c>
      <c r="B20" s="660" t="s">
        <v>209</v>
      </c>
      <c r="C20" s="709" t="s">
        <v>42</v>
      </c>
      <c r="D20" s="313" t="s">
        <v>34</v>
      </c>
      <c r="E20" s="313">
        <v>5</v>
      </c>
      <c r="F20" s="315">
        <v>11</v>
      </c>
      <c r="G20" s="315">
        <v>16</v>
      </c>
      <c r="H20" s="313">
        <v>0</v>
      </c>
      <c r="I20" s="315"/>
      <c r="J20" s="315"/>
      <c r="K20" s="315"/>
      <c r="L20" s="315"/>
      <c r="M20" s="314">
        <v>32</v>
      </c>
      <c r="N20" s="1008"/>
      <c r="O20" s="1369" t="s">
        <v>677</v>
      </c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D20" s="206">
        <v>16</v>
      </c>
      <c r="AE20" s="656" t="s">
        <v>145</v>
      </c>
      <c r="AF20" s="709" t="s">
        <v>164</v>
      </c>
      <c r="AG20" s="313" t="s">
        <v>34</v>
      </c>
      <c r="AH20" s="313">
        <v>3.5</v>
      </c>
      <c r="AI20" s="315">
        <v>21.5</v>
      </c>
      <c r="AJ20" s="315">
        <v>0</v>
      </c>
      <c r="AK20" s="313">
        <v>5</v>
      </c>
      <c r="AL20" s="315"/>
      <c r="AM20" s="315"/>
      <c r="AN20" s="315"/>
      <c r="AO20" s="315"/>
      <c r="AP20" s="996">
        <v>30</v>
      </c>
    </row>
    <row r="21" spans="1:42" s="195" customFormat="1" ht="9.75" customHeight="1">
      <c r="A21" s="206">
        <v>16</v>
      </c>
      <c r="B21" s="685" t="s">
        <v>480</v>
      </c>
      <c r="C21" s="685" t="s">
        <v>290</v>
      </c>
      <c r="D21" s="313" t="s">
        <v>513</v>
      </c>
      <c r="E21" s="316">
        <v>18</v>
      </c>
      <c r="F21" s="316">
        <v>6</v>
      </c>
      <c r="G21" s="315">
        <v>6</v>
      </c>
      <c r="H21" s="313">
        <v>2</v>
      </c>
      <c r="I21" s="313"/>
      <c r="J21" s="313"/>
      <c r="K21" s="313"/>
      <c r="L21" s="313"/>
      <c r="M21" s="314">
        <v>32</v>
      </c>
      <c r="N21" s="1008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D21" s="206">
        <v>17</v>
      </c>
      <c r="AE21" s="685" t="s">
        <v>508</v>
      </c>
      <c r="AF21" s="685" t="s">
        <v>57</v>
      </c>
      <c r="AG21" s="313" t="s">
        <v>513</v>
      </c>
      <c r="AH21" s="316">
        <v>0</v>
      </c>
      <c r="AI21" s="313">
        <v>12</v>
      </c>
      <c r="AJ21" s="313">
        <v>12.5</v>
      </c>
      <c r="AK21" s="313">
        <v>0</v>
      </c>
      <c r="AL21" s="313"/>
      <c r="AM21" s="313"/>
      <c r="AN21" s="313"/>
      <c r="AO21" s="313"/>
      <c r="AP21" s="996">
        <v>24.5</v>
      </c>
    </row>
    <row r="22" spans="1:42" s="195" customFormat="1" ht="9.75" customHeight="1">
      <c r="A22" s="206">
        <v>18</v>
      </c>
      <c r="B22" s="685" t="s">
        <v>509</v>
      </c>
      <c r="C22" s="685" t="s">
        <v>337</v>
      </c>
      <c r="D22" s="313" t="s">
        <v>513</v>
      </c>
      <c r="E22" s="313">
        <v>0</v>
      </c>
      <c r="F22" s="316">
        <v>7</v>
      </c>
      <c r="G22" s="315">
        <v>7</v>
      </c>
      <c r="H22" s="313">
        <v>15</v>
      </c>
      <c r="I22" s="313"/>
      <c r="J22" s="313"/>
      <c r="K22" s="313"/>
      <c r="L22" s="313"/>
      <c r="M22" s="314">
        <v>29</v>
      </c>
      <c r="O22" s="206">
        <v>41</v>
      </c>
      <c r="P22" s="717" t="s">
        <v>393</v>
      </c>
      <c r="Q22" s="717" t="s">
        <v>394</v>
      </c>
      <c r="R22" s="313" t="s">
        <v>98</v>
      </c>
      <c r="S22" s="319">
        <v>0</v>
      </c>
      <c r="T22" s="319">
        <v>1</v>
      </c>
      <c r="U22" s="315">
        <v>0</v>
      </c>
      <c r="V22" s="313">
        <v>4</v>
      </c>
      <c r="W22" s="319"/>
      <c r="X22" s="319"/>
      <c r="Y22" s="319"/>
      <c r="Z22" s="319"/>
      <c r="AA22" s="314">
        <v>5</v>
      </c>
      <c r="AD22" s="206">
        <v>18</v>
      </c>
      <c r="AE22" s="708" t="s">
        <v>269</v>
      </c>
      <c r="AF22" s="666" t="s">
        <v>42</v>
      </c>
      <c r="AG22" s="313" t="s">
        <v>46</v>
      </c>
      <c r="AH22" s="316">
        <v>3.5</v>
      </c>
      <c r="AI22" s="316">
        <v>7</v>
      </c>
      <c r="AJ22" s="315">
        <v>8.5</v>
      </c>
      <c r="AK22" s="313">
        <v>5</v>
      </c>
      <c r="AL22" s="315"/>
      <c r="AM22" s="316"/>
      <c r="AN22" s="315"/>
      <c r="AO22" s="316"/>
      <c r="AP22" s="996">
        <v>24</v>
      </c>
    </row>
    <row r="23" spans="1:42" s="195" customFormat="1" ht="9.75" customHeight="1">
      <c r="A23" s="206">
        <v>19</v>
      </c>
      <c r="B23" s="673" t="s">
        <v>250</v>
      </c>
      <c r="C23" s="673" t="s">
        <v>62</v>
      </c>
      <c r="D23" s="313" t="s">
        <v>98</v>
      </c>
      <c r="E23" s="319">
        <v>11</v>
      </c>
      <c r="F23" s="319">
        <v>12</v>
      </c>
      <c r="G23" s="315">
        <v>5</v>
      </c>
      <c r="H23" s="313">
        <v>0</v>
      </c>
      <c r="I23" s="319"/>
      <c r="J23" s="319"/>
      <c r="K23" s="319"/>
      <c r="L23" s="319"/>
      <c r="M23" s="314">
        <v>28</v>
      </c>
      <c r="O23" s="206">
        <v>41</v>
      </c>
      <c r="P23" s="685" t="s">
        <v>489</v>
      </c>
      <c r="Q23" s="685" t="s">
        <v>79</v>
      </c>
      <c r="R23" s="313" t="s">
        <v>513</v>
      </c>
      <c r="S23" s="313">
        <v>1</v>
      </c>
      <c r="T23" s="313">
        <v>2</v>
      </c>
      <c r="U23" s="315">
        <v>2</v>
      </c>
      <c r="V23" s="313">
        <v>0</v>
      </c>
      <c r="W23" s="313"/>
      <c r="X23" s="313"/>
      <c r="Y23" s="313"/>
      <c r="Z23" s="313"/>
      <c r="AA23" s="314">
        <v>5</v>
      </c>
      <c r="AD23" s="206">
        <v>19</v>
      </c>
      <c r="AE23" s="685" t="s">
        <v>480</v>
      </c>
      <c r="AF23" s="685" t="s">
        <v>290</v>
      </c>
      <c r="AG23" s="313" t="s">
        <v>513</v>
      </c>
      <c r="AH23" s="316">
        <v>13</v>
      </c>
      <c r="AI23" s="316">
        <v>4</v>
      </c>
      <c r="AJ23" s="316">
        <v>5</v>
      </c>
      <c r="AK23" s="313">
        <v>0</v>
      </c>
      <c r="AL23" s="313"/>
      <c r="AM23" s="313"/>
      <c r="AN23" s="313"/>
      <c r="AO23" s="313"/>
      <c r="AP23" s="996">
        <v>22</v>
      </c>
    </row>
    <row r="24" spans="1:42" s="195" customFormat="1" ht="9.75" customHeight="1">
      <c r="A24" s="206">
        <v>19</v>
      </c>
      <c r="B24" s="685" t="s">
        <v>481</v>
      </c>
      <c r="C24" s="685" t="s">
        <v>60</v>
      </c>
      <c r="D24" s="313" t="s">
        <v>513</v>
      </c>
      <c r="E24" s="319">
        <v>5</v>
      </c>
      <c r="F24" s="319">
        <v>5</v>
      </c>
      <c r="G24" s="315">
        <v>7</v>
      </c>
      <c r="H24" s="313">
        <v>11</v>
      </c>
      <c r="I24" s="319"/>
      <c r="J24" s="319"/>
      <c r="K24" s="319"/>
      <c r="L24" s="319"/>
      <c r="M24" s="314">
        <v>28</v>
      </c>
      <c r="O24" s="206">
        <v>41</v>
      </c>
      <c r="P24" s="669" t="s">
        <v>819</v>
      </c>
      <c r="Q24" s="667" t="s">
        <v>47</v>
      </c>
      <c r="R24" s="313" t="s">
        <v>513</v>
      </c>
      <c r="S24" s="316">
        <v>0</v>
      </c>
      <c r="T24" s="316">
        <v>0</v>
      </c>
      <c r="U24" s="315">
        <v>0</v>
      </c>
      <c r="V24" s="313">
        <v>5</v>
      </c>
      <c r="W24" s="313"/>
      <c r="X24" s="319"/>
      <c r="Y24" s="319"/>
      <c r="Z24" s="319"/>
      <c r="AA24" s="314">
        <v>5</v>
      </c>
      <c r="AD24" s="206">
        <v>19</v>
      </c>
      <c r="AE24" s="717" t="s">
        <v>210</v>
      </c>
      <c r="AF24" s="717" t="s">
        <v>27</v>
      </c>
      <c r="AG24" s="313" t="s">
        <v>98</v>
      </c>
      <c r="AH24" s="313">
        <v>3</v>
      </c>
      <c r="AI24" s="313">
        <v>13</v>
      </c>
      <c r="AJ24" s="313">
        <v>0</v>
      </c>
      <c r="AK24" s="313">
        <v>3.5</v>
      </c>
      <c r="AL24" s="313"/>
      <c r="AM24" s="313"/>
      <c r="AN24" s="313"/>
      <c r="AO24" s="313"/>
      <c r="AP24" s="996">
        <v>19.5</v>
      </c>
    </row>
    <row r="25" spans="1:42" s="195" customFormat="1" ht="9.75" customHeight="1">
      <c r="A25" s="206">
        <v>21</v>
      </c>
      <c r="B25" s="666" t="s">
        <v>503</v>
      </c>
      <c r="C25" s="667" t="s">
        <v>27</v>
      </c>
      <c r="D25" s="313" t="s">
        <v>513</v>
      </c>
      <c r="E25" s="316">
        <v>13</v>
      </c>
      <c r="F25" s="316">
        <v>7</v>
      </c>
      <c r="G25" s="315">
        <v>7</v>
      </c>
      <c r="H25" s="313">
        <v>0</v>
      </c>
      <c r="I25" s="313"/>
      <c r="J25" s="313"/>
      <c r="K25" s="313"/>
      <c r="L25" s="313"/>
      <c r="M25" s="314">
        <v>27</v>
      </c>
      <c r="O25" s="206">
        <v>41</v>
      </c>
      <c r="P25" s="685" t="s">
        <v>510</v>
      </c>
      <c r="Q25" s="685" t="s">
        <v>69</v>
      </c>
      <c r="R25" s="313" t="s">
        <v>513</v>
      </c>
      <c r="S25" s="316">
        <v>1</v>
      </c>
      <c r="T25" s="316">
        <v>2</v>
      </c>
      <c r="U25" s="315">
        <v>0</v>
      </c>
      <c r="V25" s="313">
        <v>2</v>
      </c>
      <c r="W25" s="313"/>
      <c r="X25" s="319"/>
      <c r="Y25" s="319"/>
      <c r="Z25" s="319"/>
      <c r="AA25" s="314">
        <v>5</v>
      </c>
      <c r="AD25" s="206">
        <v>21</v>
      </c>
      <c r="AE25" s="660" t="s">
        <v>209</v>
      </c>
      <c r="AF25" s="709" t="s">
        <v>42</v>
      </c>
      <c r="AG25" s="313" t="s">
        <v>34</v>
      </c>
      <c r="AH25" s="313">
        <v>0</v>
      </c>
      <c r="AI25" s="315">
        <v>5</v>
      </c>
      <c r="AJ25" s="315">
        <v>13</v>
      </c>
      <c r="AK25" s="313">
        <v>0</v>
      </c>
      <c r="AL25" s="315"/>
      <c r="AM25" s="315"/>
      <c r="AN25" s="315"/>
      <c r="AO25" s="315"/>
      <c r="AP25" s="996">
        <v>18</v>
      </c>
    </row>
    <row r="26" spans="1:42" s="115" customFormat="1" ht="9.75" customHeight="1">
      <c r="A26" s="206">
        <v>22</v>
      </c>
      <c r="B26" s="659" t="s">
        <v>267</v>
      </c>
      <c r="C26" s="660" t="s">
        <v>176</v>
      </c>
      <c r="D26" s="313" t="s">
        <v>46</v>
      </c>
      <c r="E26" s="313">
        <v>7</v>
      </c>
      <c r="F26" s="313">
        <v>7</v>
      </c>
      <c r="G26" s="315">
        <v>0</v>
      </c>
      <c r="H26" s="313">
        <v>12</v>
      </c>
      <c r="I26" s="319"/>
      <c r="J26" s="319"/>
      <c r="K26" s="319"/>
      <c r="L26" s="319"/>
      <c r="M26" s="314">
        <v>26</v>
      </c>
      <c r="N26" s="195"/>
      <c r="O26" s="206">
        <v>41</v>
      </c>
      <c r="P26" s="663" t="s">
        <v>152</v>
      </c>
      <c r="Q26" s="709" t="s">
        <v>21</v>
      </c>
      <c r="R26" s="313" t="s">
        <v>34</v>
      </c>
      <c r="S26" s="313">
        <v>1</v>
      </c>
      <c r="T26" s="315">
        <v>0</v>
      </c>
      <c r="U26" s="315">
        <v>0</v>
      </c>
      <c r="V26" s="313">
        <v>4</v>
      </c>
      <c r="W26" s="315"/>
      <c r="X26" s="315"/>
      <c r="Y26" s="315"/>
      <c r="Z26" s="315"/>
      <c r="AA26" s="314">
        <v>5</v>
      </c>
      <c r="AB26" s="195"/>
      <c r="AD26" s="209">
        <v>22</v>
      </c>
      <c r="AE26" s="866" t="s">
        <v>250</v>
      </c>
      <c r="AF26" s="673" t="s">
        <v>62</v>
      </c>
      <c r="AG26" s="313" t="s">
        <v>98</v>
      </c>
      <c r="AH26" s="319">
        <v>9</v>
      </c>
      <c r="AI26" s="319">
        <v>9</v>
      </c>
      <c r="AJ26" s="319">
        <v>0</v>
      </c>
      <c r="AK26" s="313">
        <v>0</v>
      </c>
      <c r="AL26" s="319"/>
      <c r="AM26" s="319"/>
      <c r="AN26" s="319"/>
      <c r="AO26" s="319"/>
      <c r="AP26" s="996">
        <v>18</v>
      </c>
    </row>
    <row r="27" spans="1:42" s="115" customFormat="1" ht="9.75" customHeight="1">
      <c r="A27" s="206">
        <v>23</v>
      </c>
      <c r="B27" s="669" t="s">
        <v>194</v>
      </c>
      <c r="C27" s="740" t="s">
        <v>51</v>
      </c>
      <c r="D27" s="313" t="s">
        <v>98</v>
      </c>
      <c r="E27" s="316">
        <v>7</v>
      </c>
      <c r="F27" s="313">
        <v>0</v>
      </c>
      <c r="G27" s="315">
        <v>14</v>
      </c>
      <c r="H27" s="313">
        <v>0</v>
      </c>
      <c r="I27" s="313"/>
      <c r="J27" s="313"/>
      <c r="K27" s="313"/>
      <c r="L27" s="313"/>
      <c r="M27" s="314">
        <v>21</v>
      </c>
      <c r="N27" s="195"/>
      <c r="O27" s="206">
        <v>48</v>
      </c>
      <c r="P27" s="673" t="s">
        <v>167</v>
      </c>
      <c r="Q27" s="673" t="s">
        <v>168</v>
      </c>
      <c r="R27" s="313" t="s">
        <v>98</v>
      </c>
      <c r="S27" s="316">
        <v>1</v>
      </c>
      <c r="T27" s="316">
        <v>0</v>
      </c>
      <c r="U27" s="315">
        <v>0</v>
      </c>
      <c r="V27" s="313">
        <v>3</v>
      </c>
      <c r="W27" s="313"/>
      <c r="X27" s="319"/>
      <c r="Y27" s="319"/>
      <c r="Z27" s="319"/>
      <c r="AA27" s="314">
        <v>4</v>
      </c>
      <c r="AB27" s="195"/>
      <c r="AD27" s="209">
        <v>23</v>
      </c>
      <c r="AE27" s="1098" t="s">
        <v>510</v>
      </c>
      <c r="AF27" s="1100" t="s">
        <v>69</v>
      </c>
      <c r="AG27" s="313" t="s">
        <v>513</v>
      </c>
      <c r="AH27" s="316">
        <v>0</v>
      </c>
      <c r="AI27" s="316">
        <v>8.5</v>
      </c>
      <c r="AJ27" s="316">
        <v>0</v>
      </c>
      <c r="AK27" s="313">
        <v>9</v>
      </c>
      <c r="AL27" s="313"/>
      <c r="AM27" s="319"/>
      <c r="AN27" s="319"/>
      <c r="AO27" s="319"/>
      <c r="AP27" s="996">
        <v>17.5</v>
      </c>
    </row>
    <row r="28" spans="1:42" s="195" customFormat="1" ht="9.75" customHeight="1">
      <c r="A28" s="206">
        <v>24</v>
      </c>
      <c r="B28" s="669" t="s">
        <v>353</v>
      </c>
      <c r="C28" s="305" t="s">
        <v>51</v>
      </c>
      <c r="D28" s="313" t="s">
        <v>74</v>
      </c>
      <c r="E28" s="319">
        <v>4</v>
      </c>
      <c r="F28" s="319">
        <v>5</v>
      </c>
      <c r="G28" s="315">
        <v>5</v>
      </c>
      <c r="H28" s="313">
        <v>2</v>
      </c>
      <c r="I28" s="319"/>
      <c r="J28" s="319"/>
      <c r="K28" s="319"/>
      <c r="L28" s="319"/>
      <c r="M28" s="314">
        <v>16</v>
      </c>
      <c r="O28" s="206">
        <v>48</v>
      </c>
      <c r="P28" s="717" t="s">
        <v>163</v>
      </c>
      <c r="Q28" s="717" t="s">
        <v>164</v>
      </c>
      <c r="R28" s="313" t="s">
        <v>98</v>
      </c>
      <c r="S28" s="316">
        <v>1</v>
      </c>
      <c r="T28" s="316">
        <v>0</v>
      </c>
      <c r="U28" s="315">
        <v>3</v>
      </c>
      <c r="V28" s="313">
        <v>0</v>
      </c>
      <c r="W28" s="313"/>
      <c r="X28" s="313"/>
      <c r="Y28" s="313"/>
      <c r="Z28" s="313"/>
      <c r="AA28" s="314">
        <v>4</v>
      </c>
      <c r="AD28" s="209">
        <v>24</v>
      </c>
      <c r="AE28" s="1101" t="s">
        <v>317</v>
      </c>
      <c r="AF28" s="727" t="s">
        <v>62</v>
      </c>
      <c r="AG28" s="313" t="s">
        <v>74</v>
      </c>
      <c r="AH28" s="316">
        <v>8.5</v>
      </c>
      <c r="AI28" s="316">
        <v>4.5</v>
      </c>
      <c r="AJ28" s="313">
        <v>4</v>
      </c>
      <c r="AK28" s="313">
        <v>0</v>
      </c>
      <c r="AL28" s="313"/>
      <c r="AM28" s="313"/>
      <c r="AN28" s="313"/>
      <c r="AO28" s="313"/>
      <c r="AP28" s="996">
        <v>17</v>
      </c>
    </row>
    <row r="29" spans="1:42" s="195" customFormat="1" ht="9.75" customHeight="1">
      <c r="A29" s="206">
        <v>25</v>
      </c>
      <c r="B29" s="708" t="s">
        <v>269</v>
      </c>
      <c r="C29" s="666" t="s">
        <v>42</v>
      </c>
      <c r="D29" s="313" t="s">
        <v>46</v>
      </c>
      <c r="E29" s="316">
        <v>3</v>
      </c>
      <c r="F29" s="316">
        <v>5</v>
      </c>
      <c r="G29" s="315">
        <v>7</v>
      </c>
      <c r="H29" s="313">
        <v>0</v>
      </c>
      <c r="I29" s="315"/>
      <c r="J29" s="316"/>
      <c r="K29" s="315"/>
      <c r="L29" s="316"/>
      <c r="M29" s="314">
        <v>15</v>
      </c>
      <c r="O29" s="206">
        <v>48</v>
      </c>
      <c r="P29" s="685" t="s">
        <v>511</v>
      </c>
      <c r="Q29" s="685" t="s">
        <v>64</v>
      </c>
      <c r="R29" s="313" t="s">
        <v>513</v>
      </c>
      <c r="S29" s="316">
        <v>0</v>
      </c>
      <c r="T29" s="315">
        <v>0</v>
      </c>
      <c r="U29" s="315">
        <v>3</v>
      </c>
      <c r="V29" s="313">
        <v>1</v>
      </c>
      <c r="W29" s="315"/>
      <c r="X29" s="315"/>
      <c r="Y29" s="315"/>
      <c r="Z29" s="315"/>
      <c r="AA29" s="314">
        <v>4</v>
      </c>
      <c r="AD29" s="209">
        <v>25</v>
      </c>
      <c r="AE29" s="790" t="s">
        <v>509</v>
      </c>
      <c r="AF29" s="685" t="s">
        <v>337</v>
      </c>
      <c r="AG29" s="313" t="s">
        <v>513</v>
      </c>
      <c r="AH29" s="313">
        <v>4</v>
      </c>
      <c r="AI29" s="316">
        <v>0</v>
      </c>
      <c r="AJ29" s="316">
        <v>8</v>
      </c>
      <c r="AK29" s="313">
        <v>4</v>
      </c>
      <c r="AL29" s="313"/>
      <c r="AM29" s="313"/>
      <c r="AN29" s="313"/>
      <c r="AO29" s="313"/>
      <c r="AP29" s="996">
        <v>16</v>
      </c>
    </row>
    <row r="30" spans="1:42" s="195" customFormat="1" ht="9.75" customHeight="1">
      <c r="A30" s="206">
        <v>26</v>
      </c>
      <c r="B30" s="656" t="s">
        <v>146</v>
      </c>
      <c r="C30" s="713" t="s">
        <v>147</v>
      </c>
      <c r="D30" s="313" t="s">
        <v>34</v>
      </c>
      <c r="E30" s="315">
        <v>2</v>
      </c>
      <c r="F30" s="315">
        <v>0</v>
      </c>
      <c r="G30" s="315">
        <v>12</v>
      </c>
      <c r="H30" s="313">
        <v>0</v>
      </c>
      <c r="I30" s="315"/>
      <c r="J30" s="315"/>
      <c r="K30" s="315"/>
      <c r="L30" s="315"/>
      <c r="M30" s="314">
        <v>14</v>
      </c>
      <c r="O30" s="206">
        <v>51</v>
      </c>
      <c r="P30" s="719" t="s">
        <v>471</v>
      </c>
      <c r="Q30" s="719" t="s">
        <v>457</v>
      </c>
      <c r="R30" s="313" t="s">
        <v>46</v>
      </c>
      <c r="S30" s="313">
        <v>0</v>
      </c>
      <c r="T30" s="313">
        <v>1</v>
      </c>
      <c r="U30" s="315">
        <v>1</v>
      </c>
      <c r="V30" s="313">
        <v>1</v>
      </c>
      <c r="W30" s="313"/>
      <c r="X30" s="313"/>
      <c r="Y30" s="313"/>
      <c r="Z30" s="313"/>
      <c r="AA30" s="314">
        <v>3</v>
      </c>
      <c r="AD30" s="209">
        <v>26</v>
      </c>
      <c r="AE30" s="866" t="s">
        <v>203</v>
      </c>
      <c r="AF30" s="673" t="s">
        <v>149</v>
      </c>
      <c r="AG30" s="313" t="s">
        <v>98</v>
      </c>
      <c r="AH30" s="316">
        <v>0</v>
      </c>
      <c r="AI30" s="316">
        <v>8</v>
      </c>
      <c r="AJ30" s="316">
        <v>7.5</v>
      </c>
      <c r="AK30" s="313">
        <v>0</v>
      </c>
      <c r="AL30" s="319"/>
      <c r="AM30" s="319"/>
      <c r="AN30" s="319"/>
      <c r="AO30" s="319"/>
      <c r="AP30" s="996">
        <v>15.5</v>
      </c>
    </row>
    <row r="31" spans="1:42" s="195" customFormat="1" ht="9.75" customHeight="1">
      <c r="A31" s="206">
        <v>26</v>
      </c>
      <c r="B31" s="669" t="s">
        <v>772</v>
      </c>
      <c r="C31" s="667" t="s">
        <v>79</v>
      </c>
      <c r="D31" s="313" t="s">
        <v>513</v>
      </c>
      <c r="E31" s="319">
        <v>0</v>
      </c>
      <c r="F31" s="319">
        <v>0</v>
      </c>
      <c r="G31" s="315">
        <v>6</v>
      </c>
      <c r="H31" s="313">
        <v>8</v>
      </c>
      <c r="I31" s="319"/>
      <c r="J31" s="319"/>
      <c r="K31" s="319"/>
      <c r="L31" s="319"/>
      <c r="M31" s="314">
        <v>14</v>
      </c>
      <c r="O31" s="206">
        <v>51</v>
      </c>
      <c r="P31" s="740" t="s">
        <v>326</v>
      </c>
      <c r="Q31" s="740" t="s">
        <v>110</v>
      </c>
      <c r="R31" s="313" t="s">
        <v>74</v>
      </c>
      <c r="S31" s="316">
        <v>0</v>
      </c>
      <c r="T31" s="316">
        <v>3</v>
      </c>
      <c r="U31" s="315">
        <v>0</v>
      </c>
      <c r="V31" s="313">
        <v>0</v>
      </c>
      <c r="W31" s="319"/>
      <c r="X31" s="319"/>
      <c r="Y31" s="319"/>
      <c r="Z31" s="319"/>
      <c r="AA31" s="314">
        <v>3</v>
      </c>
      <c r="AD31" s="209">
        <v>27</v>
      </c>
      <c r="AE31" s="739" t="s">
        <v>165</v>
      </c>
      <c r="AF31" s="717" t="s">
        <v>51</v>
      </c>
      <c r="AG31" s="313" t="s">
        <v>98</v>
      </c>
      <c r="AH31" s="316">
        <v>0</v>
      </c>
      <c r="AI31" s="315">
        <v>0</v>
      </c>
      <c r="AJ31" s="315">
        <v>0</v>
      </c>
      <c r="AK31" s="313">
        <v>13</v>
      </c>
      <c r="AL31" s="315"/>
      <c r="AM31" s="315"/>
      <c r="AN31" s="315"/>
      <c r="AO31" s="315"/>
      <c r="AP31" s="996">
        <v>13</v>
      </c>
    </row>
    <row r="32" spans="1:42" s="195" customFormat="1" ht="9.75" customHeight="1">
      <c r="A32" s="206">
        <v>28</v>
      </c>
      <c r="B32" s="717" t="s">
        <v>210</v>
      </c>
      <c r="C32" s="717" t="s">
        <v>27</v>
      </c>
      <c r="D32" s="313" t="s">
        <v>98</v>
      </c>
      <c r="E32" s="313">
        <v>5</v>
      </c>
      <c r="F32" s="313">
        <v>2</v>
      </c>
      <c r="G32" s="315">
        <v>1</v>
      </c>
      <c r="H32" s="313">
        <v>5</v>
      </c>
      <c r="I32" s="313"/>
      <c r="J32" s="313"/>
      <c r="K32" s="313"/>
      <c r="L32" s="313"/>
      <c r="M32" s="314">
        <v>13</v>
      </c>
      <c r="O32" s="206">
        <v>51</v>
      </c>
      <c r="P32" s="727" t="s">
        <v>501</v>
      </c>
      <c r="Q32" s="727" t="s">
        <v>81</v>
      </c>
      <c r="R32" s="313" t="s">
        <v>74</v>
      </c>
      <c r="S32" s="316">
        <v>2</v>
      </c>
      <c r="T32" s="315">
        <v>0</v>
      </c>
      <c r="U32" s="315">
        <v>1</v>
      </c>
      <c r="V32" s="313">
        <v>0</v>
      </c>
      <c r="W32" s="315"/>
      <c r="X32" s="315"/>
      <c r="Y32" s="315"/>
      <c r="Z32" s="315"/>
      <c r="AA32" s="314">
        <v>3</v>
      </c>
      <c r="AD32" s="209">
        <v>27</v>
      </c>
      <c r="AE32" s="707" t="s">
        <v>194</v>
      </c>
      <c r="AF32" s="740" t="s">
        <v>51</v>
      </c>
      <c r="AG32" s="313" t="s">
        <v>98</v>
      </c>
      <c r="AH32" s="316">
        <v>4</v>
      </c>
      <c r="AI32" s="313">
        <v>0</v>
      </c>
      <c r="AJ32" s="313">
        <v>6.5</v>
      </c>
      <c r="AK32" s="313">
        <v>0</v>
      </c>
      <c r="AL32" s="313"/>
      <c r="AM32" s="313"/>
      <c r="AN32" s="313"/>
      <c r="AO32" s="313"/>
      <c r="AP32" s="996">
        <v>10.5</v>
      </c>
    </row>
    <row r="33" spans="1:42" s="195" customFormat="1" ht="9.75" customHeight="1">
      <c r="A33" s="206">
        <v>29</v>
      </c>
      <c r="B33" s="717" t="s">
        <v>165</v>
      </c>
      <c r="C33" s="717" t="s">
        <v>51</v>
      </c>
      <c r="D33" s="313" t="s">
        <v>98</v>
      </c>
      <c r="E33" s="316">
        <v>5</v>
      </c>
      <c r="F33" s="315">
        <v>1</v>
      </c>
      <c r="G33" s="315">
        <v>3</v>
      </c>
      <c r="H33" s="313">
        <v>3</v>
      </c>
      <c r="I33" s="315"/>
      <c r="J33" s="315"/>
      <c r="K33" s="315"/>
      <c r="L33" s="315"/>
      <c r="M33" s="314">
        <v>12</v>
      </c>
      <c r="O33" s="206">
        <v>54</v>
      </c>
      <c r="P33" s="656" t="s">
        <v>498</v>
      </c>
      <c r="Q33" s="709" t="s">
        <v>117</v>
      </c>
      <c r="R33" s="313" t="s">
        <v>34</v>
      </c>
      <c r="S33" s="320">
        <v>0</v>
      </c>
      <c r="T33" s="315">
        <v>2</v>
      </c>
      <c r="U33" s="315">
        <v>0</v>
      </c>
      <c r="V33" s="313">
        <v>0</v>
      </c>
      <c r="W33" s="315"/>
      <c r="X33" s="315"/>
      <c r="Y33" s="315"/>
      <c r="Z33" s="315"/>
      <c r="AA33" s="314">
        <v>2</v>
      </c>
      <c r="AD33" s="209">
        <v>29</v>
      </c>
      <c r="AE33" s="686" t="s">
        <v>197</v>
      </c>
      <c r="AF33" s="660" t="s">
        <v>453</v>
      </c>
      <c r="AG33" s="313" t="s">
        <v>46</v>
      </c>
      <c r="AH33" s="316">
        <v>10</v>
      </c>
      <c r="AI33" s="316">
        <v>0</v>
      </c>
      <c r="AJ33" s="315">
        <v>0</v>
      </c>
      <c r="AK33" s="313">
        <v>0</v>
      </c>
      <c r="AL33" s="315"/>
      <c r="AM33" s="316"/>
      <c r="AN33" s="315"/>
      <c r="AO33" s="316"/>
      <c r="AP33" s="996">
        <v>10</v>
      </c>
    </row>
    <row r="34" spans="1:42" s="195" customFormat="1" ht="9.75" customHeight="1">
      <c r="A34" s="206">
        <v>30</v>
      </c>
      <c r="B34" s="656" t="s">
        <v>255</v>
      </c>
      <c r="C34" s="709" t="s">
        <v>256</v>
      </c>
      <c r="D34" s="313" t="s">
        <v>34</v>
      </c>
      <c r="E34" s="313">
        <v>0</v>
      </c>
      <c r="F34" s="315">
        <v>6</v>
      </c>
      <c r="G34" s="315">
        <v>2</v>
      </c>
      <c r="H34" s="313">
        <v>3</v>
      </c>
      <c r="I34" s="315"/>
      <c r="J34" s="315"/>
      <c r="K34" s="315"/>
      <c r="L34" s="315"/>
      <c r="M34" s="314">
        <v>11</v>
      </c>
      <c r="O34" s="206">
        <v>54</v>
      </c>
      <c r="P34" s="685" t="s">
        <v>492</v>
      </c>
      <c r="Q34" s="685" t="s">
        <v>493</v>
      </c>
      <c r="R34" s="313" t="s">
        <v>513</v>
      </c>
      <c r="S34" s="316">
        <v>2</v>
      </c>
      <c r="T34" s="316">
        <v>0</v>
      </c>
      <c r="U34" s="315">
        <v>0</v>
      </c>
      <c r="V34" s="313">
        <v>0</v>
      </c>
      <c r="W34" s="313"/>
      <c r="X34" s="313"/>
      <c r="Y34" s="313"/>
      <c r="Z34" s="313"/>
      <c r="AA34" s="314">
        <v>2</v>
      </c>
      <c r="AD34" s="209">
        <v>30</v>
      </c>
      <c r="AE34" s="659" t="s">
        <v>86</v>
      </c>
      <c r="AF34" s="1106" t="s">
        <v>164</v>
      </c>
      <c r="AG34" s="313" t="s">
        <v>46</v>
      </c>
      <c r="AH34" s="209">
        <v>0</v>
      </c>
      <c r="AI34" s="209">
        <v>0</v>
      </c>
      <c r="AJ34" s="209">
        <v>0</v>
      </c>
      <c r="AK34" s="313">
        <v>9</v>
      </c>
      <c r="AL34" s="209"/>
      <c r="AM34" s="209"/>
      <c r="AN34" s="209"/>
      <c r="AO34" s="209"/>
      <c r="AP34" s="996">
        <v>9</v>
      </c>
    </row>
    <row r="35" spans="1:42" s="195" customFormat="1" ht="9.75" customHeight="1">
      <c r="A35" s="206">
        <v>30</v>
      </c>
      <c r="B35" s="659" t="s">
        <v>261</v>
      </c>
      <c r="C35" s="660" t="s">
        <v>442</v>
      </c>
      <c r="D35" s="313" t="s">
        <v>46</v>
      </c>
      <c r="E35" s="316">
        <v>0</v>
      </c>
      <c r="F35" s="316">
        <v>3</v>
      </c>
      <c r="G35" s="315">
        <v>1</v>
      </c>
      <c r="H35" s="313">
        <v>7</v>
      </c>
      <c r="I35" s="315"/>
      <c r="J35" s="316"/>
      <c r="K35" s="316"/>
      <c r="L35" s="316"/>
      <c r="M35" s="314">
        <v>11</v>
      </c>
      <c r="O35" s="206">
        <v>54</v>
      </c>
      <c r="P35" s="685" t="s">
        <v>511</v>
      </c>
      <c r="Q35" s="685" t="s">
        <v>21</v>
      </c>
      <c r="R35" s="313" t="s">
        <v>513</v>
      </c>
      <c r="S35" s="316">
        <v>0</v>
      </c>
      <c r="T35" s="316">
        <v>0</v>
      </c>
      <c r="U35" s="315">
        <v>0</v>
      </c>
      <c r="V35" s="313">
        <v>2</v>
      </c>
      <c r="W35" s="313"/>
      <c r="X35" s="313"/>
      <c r="Y35" s="313"/>
      <c r="Z35" s="313"/>
      <c r="AA35" s="314">
        <v>2</v>
      </c>
      <c r="AD35" s="209">
        <v>31</v>
      </c>
      <c r="AE35" s="735" t="s">
        <v>772</v>
      </c>
      <c r="AF35" s="1105" t="s">
        <v>79</v>
      </c>
      <c r="AG35" s="313" t="s">
        <v>513</v>
      </c>
      <c r="AH35" s="319">
        <v>0</v>
      </c>
      <c r="AI35" s="319">
        <v>0</v>
      </c>
      <c r="AJ35" s="319">
        <v>0</v>
      </c>
      <c r="AK35" s="313">
        <v>9</v>
      </c>
      <c r="AL35" s="319"/>
      <c r="AM35" s="319"/>
      <c r="AN35" s="319"/>
      <c r="AO35" s="319"/>
      <c r="AP35" s="996">
        <v>9</v>
      </c>
    </row>
    <row r="36" spans="1:42" s="211" customFormat="1" ht="9.75" customHeight="1">
      <c r="A36" s="206">
        <v>32</v>
      </c>
      <c r="B36" s="727" t="s">
        <v>154</v>
      </c>
      <c r="C36" s="727" t="s">
        <v>153</v>
      </c>
      <c r="D36" s="313" t="s">
        <v>74</v>
      </c>
      <c r="E36" s="319">
        <v>1</v>
      </c>
      <c r="F36" s="319">
        <v>1</v>
      </c>
      <c r="G36" s="315">
        <v>4</v>
      </c>
      <c r="H36" s="313">
        <v>4</v>
      </c>
      <c r="I36" s="319"/>
      <c r="J36" s="319"/>
      <c r="K36" s="319"/>
      <c r="L36" s="319"/>
      <c r="M36" s="314">
        <v>10</v>
      </c>
      <c r="O36" s="206">
        <v>57</v>
      </c>
      <c r="P36" s="730" t="s">
        <v>253</v>
      </c>
      <c r="Q36" s="709" t="s">
        <v>254</v>
      </c>
      <c r="R36" s="313" t="s">
        <v>34</v>
      </c>
      <c r="S36" s="313">
        <v>1</v>
      </c>
      <c r="T36" s="315">
        <v>0</v>
      </c>
      <c r="U36" s="315">
        <v>0</v>
      </c>
      <c r="V36" s="313">
        <v>0</v>
      </c>
      <c r="W36" s="315"/>
      <c r="X36" s="315"/>
      <c r="Y36" s="315"/>
      <c r="Z36" s="315"/>
      <c r="AA36" s="314">
        <v>1</v>
      </c>
      <c r="AD36" s="209">
        <v>31</v>
      </c>
      <c r="AE36" s="1002" t="s">
        <v>393</v>
      </c>
      <c r="AF36" s="1093" t="s">
        <v>394</v>
      </c>
      <c r="AG36" s="313" t="s">
        <v>98</v>
      </c>
      <c r="AH36" s="319">
        <v>4</v>
      </c>
      <c r="AI36" s="319">
        <v>4.5</v>
      </c>
      <c r="AJ36" s="319">
        <v>0</v>
      </c>
      <c r="AK36" s="313">
        <v>0</v>
      </c>
      <c r="AL36" s="319"/>
      <c r="AM36" s="319"/>
      <c r="AN36" s="319"/>
      <c r="AO36" s="319"/>
      <c r="AP36" s="996">
        <v>8.5</v>
      </c>
    </row>
    <row r="37" spans="1:42" s="211" customFormat="1" ht="9.75" customHeight="1">
      <c r="A37" s="206">
        <v>33</v>
      </c>
      <c r="B37" s="659" t="s">
        <v>156</v>
      </c>
      <c r="C37" s="660" t="s">
        <v>337</v>
      </c>
      <c r="D37" s="313" t="s">
        <v>46</v>
      </c>
      <c r="E37" s="313">
        <v>0</v>
      </c>
      <c r="F37" s="313">
        <v>0</v>
      </c>
      <c r="G37" s="315">
        <v>8</v>
      </c>
      <c r="H37" s="313">
        <v>0</v>
      </c>
      <c r="I37" s="315"/>
      <c r="J37" s="313"/>
      <c r="K37" s="313"/>
      <c r="L37" s="313"/>
      <c r="M37" s="314">
        <v>8</v>
      </c>
      <c r="O37" s="206">
        <v>57</v>
      </c>
      <c r="P37" s="673" t="s">
        <v>500</v>
      </c>
      <c r="Q37" s="673" t="s">
        <v>61</v>
      </c>
      <c r="R37" s="313" t="s">
        <v>98</v>
      </c>
      <c r="S37" s="316">
        <v>0</v>
      </c>
      <c r="T37" s="316">
        <v>1</v>
      </c>
      <c r="U37" s="315">
        <v>0</v>
      </c>
      <c r="V37" s="313">
        <v>0</v>
      </c>
      <c r="W37" s="313"/>
      <c r="X37" s="313"/>
      <c r="Y37" s="313"/>
      <c r="Z37" s="313"/>
      <c r="AA37" s="314">
        <v>1</v>
      </c>
      <c r="AD37" s="209">
        <v>33</v>
      </c>
      <c r="AE37" s="1102" t="s">
        <v>471</v>
      </c>
      <c r="AF37" s="1104" t="s">
        <v>457</v>
      </c>
      <c r="AG37" s="313" t="s">
        <v>46</v>
      </c>
      <c r="AH37" s="316">
        <v>4</v>
      </c>
      <c r="AI37" s="316">
        <v>0</v>
      </c>
      <c r="AJ37" s="315">
        <v>4</v>
      </c>
      <c r="AK37" s="313">
        <v>0</v>
      </c>
      <c r="AL37" s="315"/>
      <c r="AM37" s="316"/>
      <c r="AN37" s="315"/>
      <c r="AO37" s="316"/>
      <c r="AP37" s="996">
        <v>8</v>
      </c>
    </row>
    <row r="38" spans="1:42" s="211" customFormat="1" ht="9.75" customHeight="1">
      <c r="A38" s="206">
        <v>33</v>
      </c>
      <c r="B38" s="659" t="s">
        <v>197</v>
      </c>
      <c r="C38" s="660" t="s">
        <v>453</v>
      </c>
      <c r="D38" s="313" t="s">
        <v>46</v>
      </c>
      <c r="E38" s="316">
        <v>4</v>
      </c>
      <c r="F38" s="316">
        <v>1</v>
      </c>
      <c r="G38" s="315">
        <v>0</v>
      </c>
      <c r="H38" s="313">
        <v>3</v>
      </c>
      <c r="I38" s="315"/>
      <c r="J38" s="316"/>
      <c r="K38" s="315"/>
      <c r="L38" s="316"/>
      <c r="M38" s="314">
        <v>8</v>
      </c>
      <c r="O38" s="206">
        <v>57</v>
      </c>
      <c r="P38" s="666" t="s">
        <v>637</v>
      </c>
      <c r="Q38" s="667" t="s">
        <v>290</v>
      </c>
      <c r="R38" s="313" t="s">
        <v>513</v>
      </c>
      <c r="S38" s="313">
        <v>1</v>
      </c>
      <c r="T38" s="316">
        <v>0</v>
      </c>
      <c r="U38" s="315">
        <v>0</v>
      </c>
      <c r="V38" s="313">
        <v>0</v>
      </c>
      <c r="W38" s="313"/>
      <c r="X38" s="313"/>
      <c r="Y38" s="313"/>
      <c r="Z38" s="313"/>
      <c r="AA38" s="314">
        <v>1</v>
      </c>
      <c r="AD38" s="1006">
        <v>34</v>
      </c>
      <c r="AE38" s="714" t="s">
        <v>154</v>
      </c>
      <c r="AF38" s="706" t="s">
        <v>153</v>
      </c>
      <c r="AG38" s="313" t="s">
        <v>74</v>
      </c>
      <c r="AH38" s="319">
        <v>0</v>
      </c>
      <c r="AI38" s="319">
        <v>0</v>
      </c>
      <c r="AJ38" s="319">
        <v>4</v>
      </c>
      <c r="AK38" s="313">
        <v>4</v>
      </c>
      <c r="AL38" s="319"/>
      <c r="AM38" s="319"/>
      <c r="AN38" s="319"/>
      <c r="AO38" s="319"/>
      <c r="AP38" s="996">
        <v>8</v>
      </c>
    </row>
    <row r="39" spans="1:42" s="211" customFormat="1" ht="9.75" customHeight="1">
      <c r="A39" s="206">
        <v>33</v>
      </c>
      <c r="B39" s="727" t="s">
        <v>206</v>
      </c>
      <c r="C39" s="727" t="s">
        <v>79</v>
      </c>
      <c r="D39" s="313" t="s">
        <v>74</v>
      </c>
      <c r="E39" s="319">
        <v>4</v>
      </c>
      <c r="F39" s="319">
        <v>3</v>
      </c>
      <c r="G39" s="315">
        <v>0</v>
      </c>
      <c r="H39" s="313">
        <v>1</v>
      </c>
      <c r="I39" s="319"/>
      <c r="J39" s="319"/>
      <c r="K39" s="319"/>
      <c r="L39" s="319"/>
      <c r="M39" s="314">
        <v>8</v>
      </c>
      <c r="O39" s="206">
        <v>57</v>
      </c>
      <c r="P39" s="673" t="s">
        <v>820</v>
      </c>
      <c r="Q39" s="673" t="s">
        <v>47</v>
      </c>
      <c r="R39" s="313" t="s">
        <v>513</v>
      </c>
      <c r="S39" s="316">
        <v>0</v>
      </c>
      <c r="T39" s="316">
        <v>0</v>
      </c>
      <c r="U39" s="315">
        <v>0</v>
      </c>
      <c r="V39" s="313">
        <v>1</v>
      </c>
      <c r="W39" s="319"/>
      <c r="X39" s="319"/>
      <c r="Y39" s="319"/>
      <c r="Z39" s="319"/>
      <c r="AA39" s="314">
        <v>1</v>
      </c>
      <c r="AD39" s="209">
        <v>34</v>
      </c>
      <c r="AE39" s="1090" t="s">
        <v>156</v>
      </c>
      <c r="AF39" s="910" t="s">
        <v>337</v>
      </c>
      <c r="AG39" s="313" t="s">
        <v>46</v>
      </c>
      <c r="AH39" s="313">
        <v>0</v>
      </c>
      <c r="AI39" s="313">
        <v>0</v>
      </c>
      <c r="AJ39" s="315">
        <v>7</v>
      </c>
      <c r="AK39" s="313">
        <v>0</v>
      </c>
      <c r="AL39" s="315"/>
      <c r="AM39" s="313"/>
      <c r="AN39" s="313"/>
      <c r="AO39" s="313"/>
      <c r="AP39" s="996">
        <v>7</v>
      </c>
    </row>
    <row r="40" spans="1:42" s="211" customFormat="1" ht="9.75" customHeight="1">
      <c r="A40" s="206">
        <v>36</v>
      </c>
      <c r="B40" s="656" t="s">
        <v>505</v>
      </c>
      <c r="C40" s="713" t="s">
        <v>506</v>
      </c>
      <c r="D40" s="313" t="s">
        <v>34</v>
      </c>
      <c r="E40" s="313">
        <v>4</v>
      </c>
      <c r="F40" s="315">
        <v>0</v>
      </c>
      <c r="G40" s="315">
        <v>0</v>
      </c>
      <c r="H40" s="313">
        <v>3</v>
      </c>
      <c r="I40" s="313"/>
      <c r="J40" s="315"/>
      <c r="K40" s="313"/>
      <c r="L40" s="315"/>
      <c r="M40" s="314">
        <v>7</v>
      </c>
      <c r="O40" s="1368" t="s">
        <v>770</v>
      </c>
      <c r="P40" s="1368"/>
      <c r="Q40" s="1368"/>
      <c r="R40" s="1368"/>
      <c r="S40" s="1368"/>
      <c r="T40" s="1368"/>
      <c r="U40" s="1368"/>
      <c r="V40" s="1368"/>
      <c r="W40" s="1368"/>
      <c r="X40" s="1368"/>
      <c r="Y40" s="1368"/>
      <c r="Z40" s="1368"/>
      <c r="AA40" s="1368"/>
      <c r="AB40" s="1007"/>
      <c r="AC40" s="1007"/>
      <c r="AD40" s="209">
        <v>34</v>
      </c>
      <c r="AE40" s="1004" t="s">
        <v>483</v>
      </c>
      <c r="AF40" s="1005" t="s">
        <v>484</v>
      </c>
      <c r="AG40" s="313" t="s">
        <v>46</v>
      </c>
      <c r="AH40" s="316">
        <v>5</v>
      </c>
      <c r="AI40" s="316">
        <v>0</v>
      </c>
      <c r="AJ40" s="313">
        <v>0</v>
      </c>
      <c r="AK40" s="313">
        <v>0</v>
      </c>
      <c r="AL40" s="313"/>
      <c r="AM40" s="313"/>
      <c r="AN40" s="313"/>
      <c r="AO40" s="313"/>
      <c r="AP40" s="996">
        <v>5</v>
      </c>
    </row>
    <row r="41" spans="1:42" s="211" customFormat="1" ht="9.75" customHeight="1">
      <c r="A41" s="206">
        <v>36</v>
      </c>
      <c r="B41" s="659" t="s">
        <v>204</v>
      </c>
      <c r="C41" s="660" t="s">
        <v>113</v>
      </c>
      <c r="D41" s="313" t="s">
        <v>46</v>
      </c>
      <c r="E41" s="316">
        <v>0</v>
      </c>
      <c r="F41" s="316">
        <v>0</v>
      </c>
      <c r="G41" s="315">
        <v>7</v>
      </c>
      <c r="H41" s="313">
        <v>0</v>
      </c>
      <c r="I41" s="315"/>
      <c r="J41" s="316"/>
      <c r="K41" s="315"/>
      <c r="L41" s="316"/>
      <c r="M41" s="314">
        <v>7</v>
      </c>
      <c r="O41" s="1368"/>
      <c r="P41" s="1368"/>
      <c r="Q41" s="1368"/>
      <c r="R41" s="1368"/>
      <c r="S41" s="1368"/>
      <c r="T41" s="1368"/>
      <c r="U41" s="1368"/>
      <c r="V41" s="1368"/>
      <c r="W41" s="1368"/>
      <c r="X41" s="1368"/>
      <c r="Y41" s="1368"/>
      <c r="Z41" s="1368"/>
      <c r="AA41" s="1368"/>
      <c r="AB41" s="1007"/>
      <c r="AC41" s="1007"/>
      <c r="AD41" s="209">
        <v>34</v>
      </c>
      <c r="AE41" s="1004" t="s">
        <v>490</v>
      </c>
      <c r="AF41" s="1005" t="s">
        <v>31</v>
      </c>
      <c r="AG41" s="313" t="s">
        <v>46</v>
      </c>
      <c r="AH41" s="313">
        <v>5</v>
      </c>
      <c r="AI41" s="313">
        <v>0</v>
      </c>
      <c r="AJ41" s="313">
        <v>0</v>
      </c>
      <c r="AK41" s="313">
        <v>0</v>
      </c>
      <c r="AL41" s="313"/>
      <c r="AM41" s="313"/>
      <c r="AN41" s="313"/>
      <c r="AO41" s="313"/>
      <c r="AP41" s="996">
        <v>5</v>
      </c>
    </row>
    <row r="42" spans="1:42" s="211" customFormat="1" ht="9.75" customHeight="1">
      <c r="A42" s="206">
        <v>36</v>
      </c>
      <c r="B42" s="708" t="s">
        <v>479</v>
      </c>
      <c r="C42" s="666" t="s">
        <v>62</v>
      </c>
      <c r="D42" s="313" t="s">
        <v>46</v>
      </c>
      <c r="E42" s="315">
        <v>2</v>
      </c>
      <c r="F42" s="313">
        <v>4</v>
      </c>
      <c r="G42" s="315">
        <v>1</v>
      </c>
      <c r="H42" s="313">
        <v>0</v>
      </c>
      <c r="I42" s="313"/>
      <c r="J42" s="315"/>
      <c r="K42" s="313"/>
      <c r="L42" s="315"/>
      <c r="M42" s="314">
        <v>7</v>
      </c>
      <c r="O42" s="209">
        <v>41</v>
      </c>
      <c r="P42" s="676" t="s">
        <v>353</v>
      </c>
      <c r="Q42" s="309" t="s">
        <v>51</v>
      </c>
      <c r="R42" s="313" t="s">
        <v>74</v>
      </c>
      <c r="S42" s="319">
        <v>0</v>
      </c>
      <c r="T42" s="319">
        <v>4</v>
      </c>
      <c r="U42" s="319">
        <v>0</v>
      </c>
      <c r="V42" s="313">
        <v>0</v>
      </c>
      <c r="W42" s="319"/>
      <c r="X42" s="319"/>
      <c r="Y42" s="319"/>
      <c r="Z42" s="319"/>
      <c r="AA42" s="314">
        <v>4</v>
      </c>
      <c r="AD42" s="209">
        <v>38</v>
      </c>
      <c r="AE42" s="715" t="s">
        <v>326</v>
      </c>
      <c r="AF42" s="716" t="s">
        <v>110</v>
      </c>
      <c r="AG42" s="313" t="s">
        <v>74</v>
      </c>
      <c r="AH42" s="316">
        <v>0</v>
      </c>
      <c r="AI42" s="316">
        <v>0</v>
      </c>
      <c r="AJ42" s="313">
        <v>0</v>
      </c>
      <c r="AK42" s="313">
        <v>5</v>
      </c>
      <c r="AL42" s="319"/>
      <c r="AM42" s="319"/>
      <c r="AN42" s="319"/>
      <c r="AO42" s="319"/>
      <c r="AP42" s="996">
        <v>5</v>
      </c>
    </row>
    <row r="43" spans="1:42" ht="9.75" customHeight="1">
      <c r="A43" s="206">
        <v>36</v>
      </c>
      <c r="B43" s="717" t="s">
        <v>821</v>
      </c>
      <c r="C43" s="717" t="s">
        <v>822</v>
      </c>
      <c r="D43" s="313" t="s">
        <v>513</v>
      </c>
      <c r="E43" s="313">
        <v>0</v>
      </c>
      <c r="F43" s="313">
        <v>0</v>
      </c>
      <c r="G43" s="315">
        <v>0</v>
      </c>
      <c r="H43" s="313">
        <v>7</v>
      </c>
      <c r="I43" s="313"/>
      <c r="J43" s="313"/>
      <c r="K43" s="313"/>
      <c r="L43" s="313"/>
      <c r="M43" s="314">
        <v>7</v>
      </c>
      <c r="N43" s="211"/>
      <c r="O43" s="209">
        <v>42</v>
      </c>
      <c r="P43" s="669" t="s">
        <v>819</v>
      </c>
      <c r="Q43" s="814" t="s">
        <v>47</v>
      </c>
      <c r="R43" s="313" t="s">
        <v>513</v>
      </c>
      <c r="S43" s="316">
        <v>0</v>
      </c>
      <c r="T43" s="316">
        <v>0</v>
      </c>
      <c r="U43" s="316">
        <v>0</v>
      </c>
      <c r="V43" s="313">
        <v>3.5</v>
      </c>
      <c r="W43" s="313"/>
      <c r="X43" s="319"/>
      <c r="Y43" s="319"/>
      <c r="Z43" s="319"/>
      <c r="AA43" s="314">
        <v>3.5</v>
      </c>
      <c r="AD43" s="209">
        <v>38</v>
      </c>
      <c r="AE43" s="789" t="s">
        <v>511</v>
      </c>
      <c r="AF43" s="1103" t="s">
        <v>21</v>
      </c>
      <c r="AG43" s="313" t="s">
        <v>513</v>
      </c>
      <c r="AH43" s="316">
        <v>0</v>
      </c>
      <c r="AI43" s="316">
        <v>0</v>
      </c>
      <c r="AJ43" s="316">
        <v>0</v>
      </c>
      <c r="AK43" s="313">
        <v>4.5</v>
      </c>
      <c r="AL43" s="313"/>
      <c r="AM43" s="313"/>
      <c r="AN43" s="313"/>
      <c r="AO43" s="313"/>
      <c r="AP43" s="996">
        <v>4.5</v>
      </c>
    </row>
    <row r="44" spans="1:42" ht="9.75" customHeight="1">
      <c r="A44" s="206">
        <v>40</v>
      </c>
      <c r="B44" s="708" t="s">
        <v>490</v>
      </c>
      <c r="C44" s="666" t="s">
        <v>31</v>
      </c>
      <c r="D44" s="313" t="s">
        <v>46</v>
      </c>
      <c r="E44" s="313">
        <v>0</v>
      </c>
      <c r="F44" s="313">
        <v>0</v>
      </c>
      <c r="G44" s="315">
        <v>1</v>
      </c>
      <c r="H44" s="313">
        <v>5</v>
      </c>
      <c r="I44" s="313"/>
      <c r="J44" s="313"/>
      <c r="K44" s="313"/>
      <c r="L44" s="313"/>
      <c r="M44" s="314">
        <v>6</v>
      </c>
      <c r="N44" s="211"/>
      <c r="O44" s="209">
        <v>43</v>
      </c>
      <c r="P44" s="708" t="s">
        <v>479</v>
      </c>
      <c r="Q44" s="666" t="s">
        <v>62</v>
      </c>
      <c r="R44" s="313" t="s">
        <v>46</v>
      </c>
      <c r="S44" s="209">
        <v>0</v>
      </c>
      <c r="T44" s="209">
        <v>0</v>
      </c>
      <c r="U44" s="209">
        <v>3</v>
      </c>
      <c r="V44" s="313">
        <v>0</v>
      </c>
      <c r="W44" s="209"/>
      <c r="X44" s="209"/>
      <c r="Y44" s="209"/>
      <c r="Z44" s="209"/>
      <c r="AA44" s="314">
        <v>3</v>
      </c>
      <c r="AD44" s="209">
        <v>38</v>
      </c>
      <c r="AE44" s="1091" t="s">
        <v>821</v>
      </c>
      <c r="AF44" s="1093" t="s">
        <v>822</v>
      </c>
      <c r="AG44" s="313" t="s">
        <v>513</v>
      </c>
      <c r="AH44" s="313">
        <v>0</v>
      </c>
      <c r="AI44" s="313">
        <v>0</v>
      </c>
      <c r="AJ44" s="313">
        <v>0</v>
      </c>
      <c r="AK44" s="313">
        <v>4.5</v>
      </c>
      <c r="AL44" s="313"/>
      <c r="AM44" s="313"/>
      <c r="AN44" s="313"/>
      <c r="AO44" s="313"/>
      <c r="AP44" s="996">
        <v>4.5</v>
      </c>
    </row>
    <row r="45" spans="1:42" ht="9.75" customHeight="1">
      <c r="A45" s="206">
        <v>41</v>
      </c>
      <c r="B45" s="656" t="s">
        <v>491</v>
      </c>
      <c r="C45" s="713" t="s">
        <v>168</v>
      </c>
      <c r="D45" s="313" t="s">
        <v>34</v>
      </c>
      <c r="E45" s="313">
        <v>0</v>
      </c>
      <c r="F45" s="315">
        <v>0</v>
      </c>
      <c r="G45" s="315">
        <v>3</v>
      </c>
      <c r="H45" s="313">
        <v>2</v>
      </c>
      <c r="I45" s="315"/>
      <c r="J45" s="315"/>
      <c r="K45" s="315"/>
      <c r="L45" s="315"/>
      <c r="M45" s="314">
        <v>5</v>
      </c>
      <c r="O45" s="209">
        <v>44</v>
      </c>
      <c r="P45" s="727" t="s">
        <v>376</v>
      </c>
      <c r="Q45" s="727" t="s">
        <v>42</v>
      </c>
      <c r="R45" s="313" t="s">
        <v>74</v>
      </c>
      <c r="S45" s="316">
        <v>3</v>
      </c>
      <c r="T45" s="316">
        <v>0</v>
      </c>
      <c r="U45" s="313">
        <v>0</v>
      </c>
      <c r="V45" s="313">
        <v>0</v>
      </c>
      <c r="W45" s="313"/>
      <c r="X45" s="313"/>
      <c r="Y45" s="313"/>
      <c r="Z45" s="313"/>
      <c r="AA45" s="314">
        <v>3</v>
      </c>
      <c r="AD45" s="209">
        <v>39</v>
      </c>
      <c r="AE45" s="1092" t="s">
        <v>505</v>
      </c>
      <c r="AF45" s="792" t="s">
        <v>506</v>
      </c>
      <c r="AG45" s="313" t="s">
        <v>34</v>
      </c>
      <c r="AH45" s="313">
        <v>4</v>
      </c>
      <c r="AI45" s="315">
        <v>0</v>
      </c>
      <c r="AJ45" s="313">
        <v>0</v>
      </c>
      <c r="AK45" s="313">
        <v>0</v>
      </c>
      <c r="AL45" s="313"/>
      <c r="AM45" s="315"/>
      <c r="AN45" s="313"/>
      <c r="AO45" s="315"/>
      <c r="AP45" s="996">
        <v>4</v>
      </c>
    </row>
    <row r="46" spans="1:42" ht="9.75" customHeight="1">
      <c r="A46" s="206">
        <v>41</v>
      </c>
      <c r="B46" s="727" t="s">
        <v>317</v>
      </c>
      <c r="C46" s="727" t="s">
        <v>62</v>
      </c>
      <c r="D46" s="313" t="s">
        <v>74</v>
      </c>
      <c r="E46" s="316">
        <v>3</v>
      </c>
      <c r="F46" s="316">
        <v>1</v>
      </c>
      <c r="G46" s="315">
        <v>1</v>
      </c>
      <c r="H46" s="313">
        <v>0</v>
      </c>
      <c r="I46" s="313"/>
      <c r="J46" s="313"/>
      <c r="K46" s="313"/>
      <c r="L46" s="313"/>
      <c r="M46" s="314">
        <v>5</v>
      </c>
      <c r="O46" s="209">
        <v>45</v>
      </c>
      <c r="P46" s="673" t="s">
        <v>167</v>
      </c>
      <c r="Q46" s="673" t="s">
        <v>168</v>
      </c>
      <c r="R46" s="313" t="s">
        <v>98</v>
      </c>
      <c r="S46" s="316">
        <v>3</v>
      </c>
      <c r="T46" s="316">
        <v>0</v>
      </c>
      <c r="U46" s="316">
        <v>0</v>
      </c>
      <c r="V46" s="313">
        <v>0</v>
      </c>
      <c r="W46" s="313"/>
      <c r="X46" s="319"/>
      <c r="Y46" s="319"/>
      <c r="Z46" s="319"/>
      <c r="AA46" s="314">
        <v>3</v>
      </c>
      <c r="AD46" s="209">
        <v>40</v>
      </c>
      <c r="AE46" s="720" t="s">
        <v>501</v>
      </c>
      <c r="AF46" s="706" t="s">
        <v>81</v>
      </c>
      <c r="AG46" s="313" t="s">
        <v>74</v>
      </c>
      <c r="AH46" s="316">
        <v>0</v>
      </c>
      <c r="AI46" s="315">
        <v>0</v>
      </c>
      <c r="AJ46" s="315">
        <v>4</v>
      </c>
      <c r="AK46" s="313">
        <v>0</v>
      </c>
      <c r="AL46" s="315"/>
      <c r="AM46" s="315"/>
      <c r="AN46" s="315"/>
      <c r="AO46" s="315"/>
      <c r="AP46" s="996">
        <v>4</v>
      </c>
    </row>
    <row r="47" spans="1:42" ht="9.75" customHeight="1"/>
    <row r="48" spans="1:42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</sheetData>
  <sortState ref="AE6:AP80">
    <sortCondition descending="1" ref="AP80"/>
  </sortState>
  <mergeCells count="18">
    <mergeCell ref="O40:AA41"/>
    <mergeCell ref="A3:A4"/>
    <mergeCell ref="B3:B4"/>
    <mergeCell ref="C3:C4"/>
    <mergeCell ref="D3:D4"/>
    <mergeCell ref="M3:M4"/>
    <mergeCell ref="O20:AA21"/>
    <mergeCell ref="AC2:AP2"/>
    <mergeCell ref="O3:O4"/>
    <mergeCell ref="P3:P4"/>
    <mergeCell ref="Q3:Q4"/>
    <mergeCell ref="R3:R4"/>
    <mergeCell ref="AA3:AA4"/>
    <mergeCell ref="AD3:AD4"/>
    <mergeCell ref="AE3:AE4"/>
    <mergeCell ref="AF3:AF4"/>
    <mergeCell ref="AG3:AG4"/>
    <mergeCell ref="AP3:AP4"/>
  </mergeCells>
  <phoneticPr fontId="4" type="noConversion"/>
  <pageMargins left="0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8"/>
  <sheetViews>
    <sheetView topLeftCell="A124" zoomScale="130" zoomScaleNormal="130" workbookViewId="0">
      <selection activeCell="A142" sqref="A142:B143"/>
    </sheetView>
  </sheetViews>
  <sheetFormatPr defaultColWidth="9.140625" defaultRowHeight="9.75"/>
  <cols>
    <col min="1" max="1" width="21" style="225" customWidth="1"/>
    <col min="2" max="2" width="9.140625" style="225"/>
    <col min="3" max="11" width="8.7109375" style="195" customWidth="1"/>
    <col min="12" max="12" width="9.140625" style="217" customWidth="1"/>
    <col min="13" max="13" width="5.42578125" style="195" customWidth="1"/>
    <col min="14" max="14" width="5.42578125" style="226" customWidth="1"/>
    <col min="15" max="16384" width="9.140625" style="195"/>
  </cols>
  <sheetData>
    <row r="1" spans="1:14" ht="10.5" thickBot="1">
      <c r="A1" s="214"/>
      <c r="B1" s="215" t="s">
        <v>434</v>
      </c>
      <c r="C1" s="216"/>
      <c r="D1" s="216"/>
      <c r="E1" s="216"/>
      <c r="F1" s="216"/>
      <c r="G1" s="216"/>
      <c r="H1" s="216"/>
      <c r="I1" s="216"/>
      <c r="J1" s="216"/>
      <c r="K1" s="216"/>
      <c r="N1" s="195"/>
    </row>
    <row r="2" spans="1:14" ht="10.5" thickBot="1">
      <c r="A2" s="218" t="s">
        <v>28</v>
      </c>
      <c r="B2" s="219"/>
      <c r="C2" s="216"/>
      <c r="D2" s="216"/>
      <c r="E2" s="216"/>
      <c r="F2" s="216"/>
      <c r="G2" s="216"/>
      <c r="H2" s="216"/>
      <c r="I2" s="216"/>
      <c r="J2" s="216"/>
      <c r="K2" s="216"/>
      <c r="N2" s="195"/>
    </row>
    <row r="3" spans="1:14" ht="12" customHeight="1">
      <c r="A3" s="184" t="s">
        <v>23</v>
      </c>
      <c r="B3" s="184" t="s">
        <v>24</v>
      </c>
      <c r="C3" s="186" t="s">
        <v>3</v>
      </c>
      <c r="D3" s="220" t="s">
        <v>0</v>
      </c>
      <c r="E3" s="221"/>
      <c r="F3" s="221"/>
      <c r="G3" s="221"/>
      <c r="H3" s="221"/>
      <c r="I3" s="221"/>
      <c r="J3" s="221"/>
      <c r="K3" s="221"/>
      <c r="L3" s="222"/>
      <c r="N3" s="195"/>
    </row>
    <row r="4" spans="1:14">
      <c r="A4" s="185"/>
      <c r="B4" s="185"/>
      <c r="C4" s="187"/>
      <c r="D4" s="187" t="s">
        <v>35</v>
      </c>
      <c r="E4" s="223" t="s">
        <v>36</v>
      </c>
      <c r="F4" s="187" t="s">
        <v>37</v>
      </c>
      <c r="G4" s="187" t="s">
        <v>38</v>
      </c>
      <c r="H4" s="187" t="s">
        <v>39</v>
      </c>
      <c r="I4" s="187" t="s">
        <v>40</v>
      </c>
      <c r="J4" s="187" t="s">
        <v>65</v>
      </c>
      <c r="K4" s="187" t="s">
        <v>66</v>
      </c>
      <c r="L4" s="194" t="s">
        <v>19</v>
      </c>
      <c r="N4" s="195"/>
    </row>
    <row r="5" spans="1:14" ht="9.75" customHeight="1">
      <c r="A5" s="663" t="s">
        <v>152</v>
      </c>
      <c r="B5" s="709" t="s">
        <v>21</v>
      </c>
      <c r="C5" s="193" t="s">
        <v>34</v>
      </c>
      <c r="D5" s="193">
        <v>1</v>
      </c>
      <c r="E5" s="197">
        <v>0</v>
      </c>
      <c r="F5" s="315">
        <v>0</v>
      </c>
      <c r="G5" s="313">
        <v>4</v>
      </c>
      <c r="H5" s="197"/>
      <c r="I5" s="197"/>
      <c r="J5" s="197"/>
      <c r="K5" s="197"/>
      <c r="L5" s="194">
        <f t="shared" ref="L5:L21" si="0">SUM(D5:K5)</f>
        <v>5</v>
      </c>
      <c r="N5" s="195"/>
    </row>
    <row r="6" spans="1:14" ht="9.75" customHeight="1">
      <c r="A6" s="656" t="s">
        <v>146</v>
      </c>
      <c r="B6" s="713" t="s">
        <v>147</v>
      </c>
      <c r="C6" s="193" t="s">
        <v>34</v>
      </c>
      <c r="D6" s="315">
        <v>2</v>
      </c>
      <c r="E6" s="197">
        <v>0</v>
      </c>
      <c r="F6" s="315">
        <v>12</v>
      </c>
      <c r="G6" s="313">
        <v>0</v>
      </c>
      <c r="H6" s="315"/>
      <c r="I6" s="197"/>
      <c r="J6" s="315"/>
      <c r="K6" s="197"/>
      <c r="L6" s="194">
        <f t="shared" si="0"/>
        <v>14</v>
      </c>
      <c r="N6" s="195"/>
    </row>
    <row r="7" spans="1:14" ht="9.75" customHeight="1">
      <c r="A7" s="660" t="s">
        <v>82</v>
      </c>
      <c r="B7" s="709" t="s">
        <v>83</v>
      </c>
      <c r="C7" s="193" t="s">
        <v>34</v>
      </c>
      <c r="D7" s="320">
        <v>22</v>
      </c>
      <c r="E7" s="197">
        <v>0</v>
      </c>
      <c r="F7" s="315">
        <v>24</v>
      </c>
      <c r="G7" s="313">
        <v>37</v>
      </c>
      <c r="H7" s="313"/>
      <c r="I7" s="197"/>
      <c r="J7" s="313"/>
      <c r="K7" s="197"/>
      <c r="L7" s="194">
        <f t="shared" si="0"/>
        <v>83</v>
      </c>
      <c r="N7" s="195"/>
    </row>
    <row r="8" spans="1:14" ht="9.75" customHeight="1">
      <c r="A8" s="656" t="s">
        <v>491</v>
      </c>
      <c r="B8" s="713" t="s">
        <v>168</v>
      </c>
      <c r="C8" s="193" t="s">
        <v>34</v>
      </c>
      <c r="D8" s="193">
        <v>0</v>
      </c>
      <c r="E8" s="197">
        <v>0</v>
      </c>
      <c r="F8" s="315">
        <v>3</v>
      </c>
      <c r="G8" s="313">
        <v>2</v>
      </c>
      <c r="H8" s="197"/>
      <c r="I8" s="197"/>
      <c r="J8" s="197"/>
      <c r="K8" s="197"/>
      <c r="L8" s="194">
        <f t="shared" si="0"/>
        <v>5</v>
      </c>
      <c r="N8" s="195"/>
    </row>
    <row r="9" spans="1:14" ht="9.75" customHeight="1">
      <c r="A9" s="660" t="s">
        <v>495</v>
      </c>
      <c r="B9" s="709" t="s">
        <v>496</v>
      </c>
      <c r="C9" s="193" t="s">
        <v>34</v>
      </c>
      <c r="D9" s="313">
        <v>0</v>
      </c>
      <c r="E9" s="197">
        <v>0</v>
      </c>
      <c r="F9" s="315">
        <v>0</v>
      </c>
      <c r="G9" s="313">
        <v>0</v>
      </c>
      <c r="H9" s="197"/>
      <c r="I9" s="197"/>
      <c r="J9" s="197"/>
      <c r="K9" s="197"/>
      <c r="L9" s="194">
        <f t="shared" si="0"/>
        <v>0</v>
      </c>
      <c r="N9" s="195"/>
    </row>
    <row r="10" spans="1:14" ht="9.75" customHeight="1">
      <c r="A10" s="656" t="s">
        <v>498</v>
      </c>
      <c r="B10" s="709" t="s">
        <v>117</v>
      </c>
      <c r="C10" s="193" t="s">
        <v>34</v>
      </c>
      <c r="D10" s="320">
        <v>0</v>
      </c>
      <c r="E10" s="197">
        <v>2</v>
      </c>
      <c r="F10" s="315">
        <v>0</v>
      </c>
      <c r="G10" s="313">
        <v>0</v>
      </c>
      <c r="H10" s="315"/>
      <c r="I10" s="197"/>
      <c r="J10" s="315"/>
      <c r="K10" s="197"/>
      <c r="L10" s="194">
        <f t="shared" si="0"/>
        <v>2</v>
      </c>
      <c r="N10" s="195"/>
    </row>
    <row r="11" spans="1:14" ht="9.75" customHeight="1">
      <c r="A11" s="663" t="s">
        <v>347</v>
      </c>
      <c r="B11" s="709" t="s">
        <v>348</v>
      </c>
      <c r="C11" s="193" t="s">
        <v>34</v>
      </c>
      <c r="D11" s="193">
        <v>0</v>
      </c>
      <c r="E11" s="197">
        <v>0</v>
      </c>
      <c r="F11" s="315">
        <v>0</v>
      </c>
      <c r="G11" s="313">
        <v>0</v>
      </c>
      <c r="H11" s="197"/>
      <c r="I11" s="197"/>
      <c r="J11" s="197"/>
      <c r="K11" s="197"/>
      <c r="L11" s="194">
        <f t="shared" si="0"/>
        <v>0</v>
      </c>
      <c r="N11" s="195"/>
    </row>
    <row r="12" spans="1:14" ht="9.75" customHeight="1">
      <c r="A12" s="656" t="s">
        <v>48</v>
      </c>
      <c r="B12" s="664" t="s">
        <v>27</v>
      </c>
      <c r="C12" s="193" t="s">
        <v>34</v>
      </c>
      <c r="D12" s="313">
        <v>15</v>
      </c>
      <c r="E12" s="197">
        <v>22</v>
      </c>
      <c r="F12" s="315">
        <v>21</v>
      </c>
      <c r="G12" s="313">
        <v>19</v>
      </c>
      <c r="H12" s="197"/>
      <c r="I12" s="197"/>
      <c r="J12" s="197"/>
      <c r="K12" s="197"/>
      <c r="L12" s="194">
        <f t="shared" si="0"/>
        <v>77</v>
      </c>
      <c r="N12" s="195"/>
    </row>
    <row r="13" spans="1:14" ht="9.75" customHeight="1">
      <c r="A13" s="730" t="s">
        <v>253</v>
      </c>
      <c r="B13" s="709" t="s">
        <v>254</v>
      </c>
      <c r="C13" s="193" t="s">
        <v>34</v>
      </c>
      <c r="D13" s="313">
        <v>1</v>
      </c>
      <c r="E13" s="197">
        <v>0</v>
      </c>
      <c r="F13" s="315">
        <v>0</v>
      </c>
      <c r="G13" s="313">
        <v>0</v>
      </c>
      <c r="H13" s="197"/>
      <c r="I13" s="197"/>
      <c r="J13" s="197"/>
      <c r="K13" s="197"/>
      <c r="L13" s="194">
        <f t="shared" si="0"/>
        <v>1</v>
      </c>
      <c r="N13" s="195"/>
    </row>
    <row r="14" spans="1:14" ht="9.75" customHeight="1">
      <c r="A14" s="729" t="s">
        <v>145</v>
      </c>
      <c r="B14" s="709" t="s">
        <v>164</v>
      </c>
      <c r="C14" s="193" t="s">
        <v>34</v>
      </c>
      <c r="D14" s="193">
        <v>10</v>
      </c>
      <c r="E14" s="197">
        <v>23</v>
      </c>
      <c r="F14" s="315">
        <v>0</v>
      </c>
      <c r="G14" s="313">
        <v>15</v>
      </c>
      <c r="H14" s="315"/>
      <c r="I14" s="197"/>
      <c r="J14" s="315"/>
      <c r="K14" s="197"/>
      <c r="L14" s="194">
        <f t="shared" si="0"/>
        <v>48</v>
      </c>
      <c r="N14" s="195"/>
    </row>
    <row r="15" spans="1:14" ht="9.75" customHeight="1">
      <c r="A15" s="688" t="s">
        <v>150</v>
      </c>
      <c r="B15" s="709" t="s">
        <v>151</v>
      </c>
      <c r="C15" s="193" t="s">
        <v>34</v>
      </c>
      <c r="D15" s="193">
        <v>0</v>
      </c>
      <c r="E15" s="197">
        <v>0</v>
      </c>
      <c r="F15" s="315">
        <v>0</v>
      </c>
      <c r="G15" s="313">
        <v>0</v>
      </c>
      <c r="H15" s="313"/>
      <c r="I15" s="197"/>
      <c r="J15" s="313"/>
      <c r="K15" s="197"/>
      <c r="L15" s="194">
        <f t="shared" si="0"/>
        <v>0</v>
      </c>
      <c r="N15" s="195"/>
    </row>
    <row r="16" spans="1:14" ht="9.75" customHeight="1">
      <c r="A16" s="656" t="s">
        <v>505</v>
      </c>
      <c r="B16" s="713" t="s">
        <v>506</v>
      </c>
      <c r="C16" s="193" t="s">
        <v>34</v>
      </c>
      <c r="D16" s="313">
        <v>4</v>
      </c>
      <c r="E16" s="197">
        <v>0</v>
      </c>
      <c r="F16" s="315">
        <v>0</v>
      </c>
      <c r="G16" s="313">
        <v>3</v>
      </c>
      <c r="H16" s="313"/>
      <c r="I16" s="197"/>
      <c r="J16" s="313"/>
      <c r="K16" s="197"/>
      <c r="L16" s="194">
        <f t="shared" si="0"/>
        <v>7</v>
      </c>
      <c r="N16" s="195"/>
    </row>
    <row r="17" spans="1:14" ht="9.75" customHeight="1">
      <c r="A17" s="660" t="s">
        <v>209</v>
      </c>
      <c r="B17" s="709" t="s">
        <v>42</v>
      </c>
      <c r="C17" s="193" t="s">
        <v>34</v>
      </c>
      <c r="D17" s="193">
        <v>5</v>
      </c>
      <c r="E17" s="197">
        <v>11</v>
      </c>
      <c r="F17" s="315">
        <v>16</v>
      </c>
      <c r="G17" s="313">
        <v>0</v>
      </c>
      <c r="H17" s="315"/>
      <c r="I17" s="197"/>
      <c r="J17" s="315"/>
      <c r="K17" s="197"/>
      <c r="L17" s="194">
        <f t="shared" si="0"/>
        <v>32</v>
      </c>
      <c r="N17" s="195"/>
    </row>
    <row r="18" spans="1:14" ht="9.75" customHeight="1">
      <c r="A18" s="656" t="s">
        <v>255</v>
      </c>
      <c r="B18" s="709" t="s">
        <v>256</v>
      </c>
      <c r="C18" s="193" t="s">
        <v>34</v>
      </c>
      <c r="D18" s="313">
        <v>0</v>
      </c>
      <c r="E18" s="197">
        <v>6</v>
      </c>
      <c r="F18" s="315">
        <v>2</v>
      </c>
      <c r="G18" s="313">
        <v>3</v>
      </c>
      <c r="H18" s="315"/>
      <c r="I18" s="197"/>
      <c r="J18" s="315"/>
      <c r="K18" s="197"/>
      <c r="L18" s="194">
        <f t="shared" si="0"/>
        <v>11</v>
      </c>
      <c r="N18" s="195"/>
    </row>
    <row r="19" spans="1:14" ht="9.75" customHeight="1">
      <c r="A19" s="224"/>
      <c r="B19" s="224"/>
      <c r="C19" s="193" t="s">
        <v>34</v>
      </c>
      <c r="D19" s="193">
        <v>0</v>
      </c>
      <c r="E19" s="197">
        <v>0</v>
      </c>
      <c r="F19" s="315">
        <v>0</v>
      </c>
      <c r="G19" s="313">
        <v>0</v>
      </c>
      <c r="H19" s="193"/>
      <c r="I19" s="197"/>
      <c r="J19" s="193"/>
      <c r="K19" s="197"/>
      <c r="L19" s="194">
        <f t="shared" si="0"/>
        <v>0</v>
      </c>
      <c r="N19" s="195"/>
    </row>
    <row r="20" spans="1:14" ht="9.75" customHeight="1">
      <c r="A20" s="224"/>
      <c r="B20" s="224"/>
      <c r="C20" s="193" t="s">
        <v>34</v>
      </c>
      <c r="D20" s="193">
        <v>0</v>
      </c>
      <c r="E20" s="197">
        <v>0</v>
      </c>
      <c r="F20" s="315">
        <v>0</v>
      </c>
      <c r="G20" s="313">
        <v>0</v>
      </c>
      <c r="H20" s="197"/>
      <c r="I20" s="197"/>
      <c r="J20" s="197"/>
      <c r="K20" s="197"/>
      <c r="L20" s="194">
        <f t="shared" si="0"/>
        <v>0</v>
      </c>
      <c r="N20" s="195"/>
    </row>
    <row r="21" spans="1:14" ht="9.75" customHeight="1">
      <c r="A21" s="224"/>
      <c r="B21" s="224"/>
      <c r="C21" s="193" t="s">
        <v>34</v>
      </c>
      <c r="D21" s="193">
        <v>0</v>
      </c>
      <c r="E21" s="197">
        <v>0</v>
      </c>
      <c r="F21" s="315">
        <v>0</v>
      </c>
      <c r="G21" s="313">
        <v>0</v>
      </c>
      <c r="H21" s="197"/>
      <c r="I21" s="197"/>
      <c r="J21" s="197"/>
      <c r="K21" s="197"/>
      <c r="L21" s="194">
        <f t="shared" si="0"/>
        <v>0</v>
      </c>
      <c r="N21" s="195"/>
    </row>
    <row r="22" spans="1:14" ht="9.75" customHeight="1">
      <c r="A22" s="224"/>
      <c r="B22" s="224"/>
      <c r="C22" s="193" t="s">
        <v>34</v>
      </c>
      <c r="D22" s="193">
        <v>0</v>
      </c>
      <c r="E22" s="197">
        <v>0</v>
      </c>
      <c r="F22" s="315">
        <v>0</v>
      </c>
      <c r="G22" s="313">
        <v>0</v>
      </c>
      <c r="H22" s="197"/>
      <c r="I22" s="197"/>
      <c r="J22" s="197"/>
      <c r="K22" s="197"/>
      <c r="L22" s="194">
        <f t="shared" ref="L22:L29" si="1">SUM(D22:K22)</f>
        <v>0</v>
      </c>
      <c r="N22" s="195"/>
    </row>
    <row r="23" spans="1:14" ht="9.75" customHeight="1">
      <c r="A23" s="224"/>
      <c r="B23" s="224"/>
      <c r="C23" s="193" t="s">
        <v>34</v>
      </c>
      <c r="D23" s="193">
        <v>0</v>
      </c>
      <c r="E23" s="197">
        <v>0</v>
      </c>
      <c r="F23" s="315">
        <v>0</v>
      </c>
      <c r="G23" s="313">
        <v>0</v>
      </c>
      <c r="H23" s="197"/>
      <c r="I23" s="197"/>
      <c r="J23" s="197"/>
      <c r="K23" s="197"/>
      <c r="L23" s="194">
        <f t="shared" si="1"/>
        <v>0</v>
      </c>
      <c r="N23" s="195"/>
    </row>
    <row r="24" spans="1:14" ht="9.75" customHeight="1">
      <c r="A24" s="205"/>
      <c r="B24" s="205"/>
      <c r="C24" s="193" t="s">
        <v>34</v>
      </c>
      <c r="D24" s="193">
        <v>0</v>
      </c>
      <c r="E24" s="197">
        <v>0</v>
      </c>
      <c r="F24" s="315">
        <v>0</v>
      </c>
      <c r="G24" s="313">
        <v>0</v>
      </c>
      <c r="H24" s="197"/>
      <c r="I24" s="197"/>
      <c r="J24" s="197"/>
      <c r="K24" s="197"/>
      <c r="L24" s="194">
        <f t="shared" si="1"/>
        <v>0</v>
      </c>
      <c r="N24" s="195"/>
    </row>
    <row r="25" spans="1:14" ht="9.75" customHeight="1">
      <c r="A25" s="224"/>
      <c r="B25" s="224"/>
      <c r="C25" s="193" t="s">
        <v>34</v>
      </c>
      <c r="D25" s="208">
        <v>0</v>
      </c>
      <c r="E25" s="197">
        <v>0</v>
      </c>
      <c r="F25" s="315">
        <v>0</v>
      </c>
      <c r="G25" s="313">
        <v>0</v>
      </c>
      <c r="H25" s="193"/>
      <c r="I25" s="197"/>
      <c r="J25" s="193"/>
      <c r="K25" s="197"/>
      <c r="L25" s="194">
        <f t="shared" si="1"/>
        <v>0</v>
      </c>
      <c r="N25" s="195"/>
    </row>
    <row r="26" spans="1:14" ht="9.75" customHeight="1">
      <c r="A26" s="205"/>
      <c r="B26" s="205"/>
      <c r="C26" s="193" t="s">
        <v>34</v>
      </c>
      <c r="D26" s="193">
        <v>0</v>
      </c>
      <c r="E26" s="197">
        <v>0</v>
      </c>
      <c r="F26" s="315">
        <v>0</v>
      </c>
      <c r="G26" s="313">
        <v>0</v>
      </c>
      <c r="H26" s="193"/>
      <c r="I26" s="197"/>
      <c r="J26" s="193"/>
      <c r="K26" s="197"/>
      <c r="L26" s="194">
        <f t="shared" si="1"/>
        <v>0</v>
      </c>
      <c r="N26" s="195"/>
    </row>
    <row r="27" spans="1:14" ht="9.75" customHeight="1">
      <c r="A27" s="224"/>
      <c r="B27" s="224"/>
      <c r="C27" s="193" t="s">
        <v>34</v>
      </c>
      <c r="D27" s="198">
        <v>0</v>
      </c>
      <c r="E27" s="197">
        <v>0</v>
      </c>
      <c r="F27" s="315">
        <v>0</v>
      </c>
      <c r="G27" s="313">
        <v>0</v>
      </c>
      <c r="H27" s="193"/>
      <c r="I27" s="197"/>
      <c r="J27" s="193"/>
      <c r="K27" s="197"/>
      <c r="L27" s="194">
        <f t="shared" si="1"/>
        <v>0</v>
      </c>
      <c r="N27" s="195"/>
    </row>
    <row r="28" spans="1:14" ht="9.75" customHeight="1">
      <c r="A28" s="224"/>
      <c r="B28" s="224"/>
      <c r="C28" s="193" t="s">
        <v>34</v>
      </c>
      <c r="D28" s="193">
        <v>0</v>
      </c>
      <c r="E28" s="197">
        <v>0</v>
      </c>
      <c r="F28" s="315">
        <v>0</v>
      </c>
      <c r="G28" s="313">
        <v>0</v>
      </c>
      <c r="H28" s="197"/>
      <c r="I28" s="197"/>
      <c r="J28" s="197"/>
      <c r="K28" s="197"/>
      <c r="L28" s="194">
        <f t="shared" si="1"/>
        <v>0</v>
      </c>
      <c r="N28" s="195"/>
    </row>
    <row r="29" spans="1:14" ht="9.75" customHeight="1">
      <c r="A29" s="224"/>
      <c r="B29" s="224"/>
      <c r="C29" s="193" t="s">
        <v>34</v>
      </c>
      <c r="D29" s="193">
        <v>0</v>
      </c>
      <c r="E29" s="197">
        <v>0</v>
      </c>
      <c r="F29" s="315">
        <v>0</v>
      </c>
      <c r="G29" s="313">
        <v>0</v>
      </c>
      <c r="H29" s="197"/>
      <c r="I29" s="197"/>
      <c r="J29" s="197"/>
      <c r="K29" s="197"/>
      <c r="L29" s="194">
        <f t="shared" si="1"/>
        <v>0</v>
      </c>
      <c r="N29" s="195"/>
    </row>
    <row r="30" spans="1:14" ht="9.75" customHeight="1">
      <c r="N30" s="195"/>
    </row>
    <row r="31" spans="1:14" ht="9.75" customHeight="1">
      <c r="N31" s="195"/>
    </row>
    <row r="32" spans="1:14" ht="9.75" customHeight="1"/>
    <row r="33" spans="1:14" ht="9.75" customHeight="1" thickBot="1"/>
    <row r="34" spans="1:14" ht="10.5" thickBot="1">
      <c r="A34" s="227" t="s">
        <v>43</v>
      </c>
    </row>
    <row r="35" spans="1:14" ht="12" customHeight="1">
      <c r="A35" s="1285" t="s">
        <v>23</v>
      </c>
      <c r="B35" s="1287" t="s">
        <v>24</v>
      </c>
      <c r="C35" s="1289" t="s">
        <v>3</v>
      </c>
      <c r="D35" s="736" t="s">
        <v>0</v>
      </c>
      <c r="E35" s="737"/>
      <c r="F35" s="737"/>
      <c r="G35" s="737"/>
      <c r="H35" s="737"/>
      <c r="I35" s="737"/>
      <c r="J35" s="737"/>
      <c r="K35" s="737"/>
      <c r="L35" s="738"/>
    </row>
    <row r="36" spans="1:14">
      <c r="A36" s="1286"/>
      <c r="B36" s="1288"/>
      <c r="C36" s="1290"/>
      <c r="D36" s="187" t="s">
        <v>35</v>
      </c>
      <c r="E36" s="223" t="s">
        <v>36</v>
      </c>
      <c r="F36" s="187" t="s">
        <v>37</v>
      </c>
      <c r="G36" s="187" t="s">
        <v>38</v>
      </c>
      <c r="H36" s="187" t="s">
        <v>39</v>
      </c>
      <c r="I36" s="187" t="s">
        <v>40</v>
      </c>
      <c r="J36" s="187" t="s">
        <v>65</v>
      </c>
      <c r="K36" s="187" t="s">
        <v>66</v>
      </c>
      <c r="L36" s="194" t="s">
        <v>19</v>
      </c>
    </row>
    <row r="37" spans="1:14" ht="10.5">
      <c r="A37" s="659" t="s">
        <v>156</v>
      </c>
      <c r="B37" s="660" t="s">
        <v>337</v>
      </c>
      <c r="C37" s="193" t="s">
        <v>46</v>
      </c>
      <c r="D37" s="193">
        <v>0</v>
      </c>
      <c r="E37" s="193">
        <v>0</v>
      </c>
      <c r="F37" s="315">
        <v>8</v>
      </c>
      <c r="G37" s="313">
        <v>0</v>
      </c>
      <c r="H37" s="197"/>
      <c r="I37" s="193"/>
      <c r="J37" s="313"/>
      <c r="K37" s="193"/>
      <c r="L37" s="194">
        <f t="shared" ref="L37:L47" si="2">SUM(D37:K37)</f>
        <v>8</v>
      </c>
      <c r="N37" s="229"/>
    </row>
    <row r="38" spans="1:14" ht="10.5">
      <c r="A38" s="659" t="s">
        <v>261</v>
      </c>
      <c r="B38" s="660" t="s">
        <v>442</v>
      </c>
      <c r="C38" s="193" t="s">
        <v>46</v>
      </c>
      <c r="D38" s="316">
        <v>0</v>
      </c>
      <c r="E38" s="316">
        <v>3</v>
      </c>
      <c r="F38" s="315">
        <v>1</v>
      </c>
      <c r="G38" s="313">
        <v>7</v>
      </c>
      <c r="H38" s="197"/>
      <c r="I38" s="316"/>
      <c r="J38" s="316"/>
      <c r="K38" s="316"/>
      <c r="L38" s="194">
        <f t="shared" si="2"/>
        <v>11</v>
      </c>
      <c r="N38" s="230"/>
    </row>
    <row r="39" spans="1:14" ht="10.5">
      <c r="A39" s="659" t="s">
        <v>188</v>
      </c>
      <c r="B39" s="660" t="s">
        <v>61</v>
      </c>
      <c r="C39" s="193" t="s">
        <v>46</v>
      </c>
      <c r="D39" s="313">
        <v>23</v>
      </c>
      <c r="E39" s="313">
        <v>31</v>
      </c>
      <c r="F39" s="315">
        <v>21</v>
      </c>
      <c r="G39" s="313">
        <v>35</v>
      </c>
      <c r="H39" s="315"/>
      <c r="I39" s="313"/>
      <c r="J39" s="313"/>
      <c r="K39" s="313"/>
      <c r="L39" s="194">
        <f t="shared" si="2"/>
        <v>110</v>
      </c>
      <c r="N39" s="228"/>
    </row>
    <row r="40" spans="1:14" ht="10.5">
      <c r="A40" s="659" t="s">
        <v>58</v>
      </c>
      <c r="B40" s="660" t="s">
        <v>488</v>
      </c>
      <c r="C40" s="193" t="s">
        <v>46</v>
      </c>
      <c r="D40" s="315">
        <v>10</v>
      </c>
      <c r="E40" s="313">
        <v>10</v>
      </c>
      <c r="F40" s="315">
        <v>9</v>
      </c>
      <c r="G40" s="313">
        <v>24</v>
      </c>
      <c r="H40" s="313"/>
      <c r="I40" s="315"/>
      <c r="J40" s="315"/>
      <c r="K40" s="315"/>
      <c r="L40" s="194">
        <f t="shared" si="2"/>
        <v>53</v>
      </c>
      <c r="N40" s="231"/>
    </row>
    <row r="41" spans="1:14" ht="10.5">
      <c r="A41" s="659" t="s">
        <v>80</v>
      </c>
      <c r="B41" s="660" t="s">
        <v>488</v>
      </c>
      <c r="C41" s="193" t="s">
        <v>46</v>
      </c>
      <c r="D41" s="313">
        <v>14</v>
      </c>
      <c r="E41" s="193">
        <v>8</v>
      </c>
      <c r="F41" s="315">
        <v>8</v>
      </c>
      <c r="G41" s="313">
        <v>12</v>
      </c>
      <c r="H41" s="315"/>
      <c r="I41" s="313"/>
      <c r="J41" s="315"/>
      <c r="K41" s="313"/>
      <c r="L41" s="194">
        <f t="shared" si="2"/>
        <v>42</v>
      </c>
      <c r="N41" s="230"/>
    </row>
    <row r="42" spans="1:14" ht="10.5">
      <c r="A42" s="659" t="s">
        <v>197</v>
      </c>
      <c r="B42" s="660" t="s">
        <v>453</v>
      </c>
      <c r="C42" s="193" t="s">
        <v>46</v>
      </c>
      <c r="D42" s="316">
        <v>4</v>
      </c>
      <c r="E42" s="316">
        <v>1</v>
      </c>
      <c r="F42" s="315">
        <v>0</v>
      </c>
      <c r="G42" s="313">
        <v>3</v>
      </c>
      <c r="H42" s="197"/>
      <c r="I42" s="316"/>
      <c r="J42" s="197"/>
      <c r="K42" s="316"/>
      <c r="L42" s="194">
        <f t="shared" si="2"/>
        <v>8</v>
      </c>
      <c r="N42" s="228"/>
    </row>
    <row r="43" spans="1:14" ht="10.5">
      <c r="A43" s="659" t="s">
        <v>267</v>
      </c>
      <c r="B43" s="660" t="s">
        <v>176</v>
      </c>
      <c r="C43" s="193" t="s">
        <v>46</v>
      </c>
      <c r="D43" s="313">
        <v>7</v>
      </c>
      <c r="E43" s="313">
        <v>7</v>
      </c>
      <c r="F43" s="315">
        <v>0</v>
      </c>
      <c r="G43" s="313">
        <v>12</v>
      </c>
      <c r="H43" s="319"/>
      <c r="I43" s="319"/>
      <c r="J43" s="319"/>
      <c r="K43" s="319"/>
      <c r="L43" s="194">
        <f t="shared" si="2"/>
        <v>26</v>
      </c>
      <c r="N43" s="230"/>
    </row>
    <row r="44" spans="1:14" ht="10.5">
      <c r="A44" s="659" t="s">
        <v>86</v>
      </c>
      <c r="B44" s="660" t="s">
        <v>164</v>
      </c>
      <c r="C44" s="193" t="s">
        <v>46</v>
      </c>
      <c r="D44" s="209">
        <v>7</v>
      </c>
      <c r="E44" s="209">
        <v>15</v>
      </c>
      <c r="F44" s="315">
        <v>1</v>
      </c>
      <c r="G44" s="313">
        <v>10</v>
      </c>
      <c r="H44" s="209"/>
      <c r="I44" s="209"/>
      <c r="J44" s="209"/>
      <c r="K44" s="209"/>
      <c r="L44" s="194">
        <f t="shared" si="2"/>
        <v>33</v>
      </c>
      <c r="N44" s="228"/>
    </row>
    <row r="45" spans="1:14" ht="10.5">
      <c r="A45" s="659" t="s">
        <v>204</v>
      </c>
      <c r="B45" s="660" t="s">
        <v>113</v>
      </c>
      <c r="C45" s="193" t="s">
        <v>46</v>
      </c>
      <c r="D45" s="316">
        <v>0</v>
      </c>
      <c r="E45" s="316">
        <v>0</v>
      </c>
      <c r="F45" s="315">
        <v>7</v>
      </c>
      <c r="G45" s="313">
        <v>0</v>
      </c>
      <c r="H45" s="315"/>
      <c r="I45" s="316"/>
      <c r="J45" s="315"/>
      <c r="K45" s="316"/>
      <c r="L45" s="194">
        <f t="shared" si="2"/>
        <v>7</v>
      </c>
      <c r="N45" s="229"/>
    </row>
    <row r="46" spans="1:14" ht="10.5">
      <c r="A46" s="659"/>
      <c r="B46" s="660"/>
      <c r="C46" s="193" t="s">
        <v>46</v>
      </c>
      <c r="D46" s="209">
        <v>0</v>
      </c>
      <c r="E46" s="209">
        <v>0</v>
      </c>
      <c r="F46" s="315">
        <v>0</v>
      </c>
      <c r="G46" s="313">
        <v>0</v>
      </c>
      <c r="H46" s="209"/>
      <c r="I46" s="209"/>
      <c r="J46" s="209"/>
      <c r="K46" s="209"/>
      <c r="L46" s="194">
        <f t="shared" si="2"/>
        <v>0</v>
      </c>
      <c r="N46" s="230"/>
    </row>
    <row r="47" spans="1:14" ht="10.5">
      <c r="A47" s="721"/>
      <c r="B47" s="721"/>
      <c r="C47" s="193" t="s">
        <v>46</v>
      </c>
      <c r="D47" s="209">
        <v>0</v>
      </c>
      <c r="E47" s="209">
        <v>0</v>
      </c>
      <c r="F47" s="315">
        <v>0</v>
      </c>
      <c r="G47" s="313">
        <v>0</v>
      </c>
      <c r="H47" s="209"/>
      <c r="I47" s="209"/>
      <c r="J47" s="209"/>
      <c r="K47" s="209"/>
      <c r="L47" s="194">
        <f t="shared" si="2"/>
        <v>0</v>
      </c>
      <c r="N47" s="228"/>
    </row>
    <row r="48" spans="1:14" ht="10.5">
      <c r="A48" s="656"/>
      <c r="B48" s="656"/>
      <c r="C48" s="193" t="s">
        <v>46</v>
      </c>
      <c r="D48" s="193">
        <v>0</v>
      </c>
      <c r="E48" s="193">
        <v>0</v>
      </c>
      <c r="F48" s="315">
        <v>0</v>
      </c>
      <c r="G48" s="313">
        <v>0</v>
      </c>
      <c r="H48" s="193"/>
      <c r="I48" s="193"/>
      <c r="J48" s="193"/>
      <c r="K48" s="193"/>
      <c r="L48" s="194">
        <f t="shared" ref="L48:L49" si="3">SUM(D48:K48)</f>
        <v>0</v>
      </c>
      <c r="N48" s="230"/>
    </row>
    <row r="49" spans="1:14" ht="10.5">
      <c r="A49" s="724"/>
      <c r="B49" s="725"/>
      <c r="C49" s="193" t="s">
        <v>46</v>
      </c>
      <c r="D49" s="193">
        <v>0</v>
      </c>
      <c r="E49" s="193">
        <v>0</v>
      </c>
      <c r="F49" s="315">
        <v>0</v>
      </c>
      <c r="G49" s="313">
        <v>0</v>
      </c>
      <c r="H49" s="193"/>
      <c r="I49" s="197"/>
      <c r="J49" s="193"/>
      <c r="K49" s="197"/>
      <c r="L49" s="194">
        <f t="shared" si="3"/>
        <v>0</v>
      </c>
      <c r="N49" s="228"/>
    </row>
    <row r="50" spans="1:14" ht="10.5">
      <c r="A50" s="708" t="s">
        <v>483</v>
      </c>
      <c r="B50" s="666" t="s">
        <v>484</v>
      </c>
      <c r="C50" s="193" t="s">
        <v>46</v>
      </c>
      <c r="D50" s="316">
        <v>0</v>
      </c>
      <c r="E50" s="316">
        <v>0</v>
      </c>
      <c r="F50" s="315">
        <v>0</v>
      </c>
      <c r="G50" s="313">
        <v>0</v>
      </c>
      <c r="H50" s="313"/>
      <c r="I50" s="313"/>
      <c r="J50" s="313"/>
      <c r="K50" s="313"/>
      <c r="L50" s="194">
        <f t="shared" ref="L50:L62" si="4">SUM(D50:K50)</f>
        <v>0</v>
      </c>
      <c r="N50" s="230"/>
    </row>
    <row r="51" spans="1:14" ht="10.5">
      <c r="A51" s="711" t="s">
        <v>269</v>
      </c>
      <c r="B51" s="666" t="s">
        <v>42</v>
      </c>
      <c r="C51" s="193" t="s">
        <v>46</v>
      </c>
      <c r="D51" s="316">
        <v>3</v>
      </c>
      <c r="E51" s="316">
        <v>5</v>
      </c>
      <c r="F51" s="315">
        <v>7</v>
      </c>
      <c r="G51" s="313">
        <v>0</v>
      </c>
      <c r="H51" s="315"/>
      <c r="I51" s="316"/>
      <c r="J51" s="315"/>
      <c r="K51" s="316"/>
      <c r="L51" s="194">
        <f t="shared" si="4"/>
        <v>15</v>
      </c>
      <c r="N51" s="231"/>
    </row>
    <row r="52" spans="1:14" ht="10.5">
      <c r="A52" s="711" t="s">
        <v>490</v>
      </c>
      <c r="B52" s="666" t="s">
        <v>31</v>
      </c>
      <c r="C52" s="193" t="s">
        <v>46</v>
      </c>
      <c r="D52" s="193">
        <v>0</v>
      </c>
      <c r="E52" s="193">
        <v>0</v>
      </c>
      <c r="F52" s="315">
        <v>1</v>
      </c>
      <c r="G52" s="313">
        <v>5</v>
      </c>
      <c r="H52" s="193"/>
      <c r="I52" s="313"/>
      <c r="J52" s="193"/>
      <c r="K52" s="313"/>
      <c r="L52" s="194">
        <f t="shared" si="4"/>
        <v>6</v>
      </c>
      <c r="N52" s="230"/>
    </row>
    <row r="53" spans="1:14" ht="10.5">
      <c r="A53" s="718" t="s">
        <v>471</v>
      </c>
      <c r="B53" s="719" t="s">
        <v>457</v>
      </c>
      <c r="C53" s="193" t="s">
        <v>46</v>
      </c>
      <c r="D53" s="313">
        <v>0</v>
      </c>
      <c r="E53" s="313">
        <v>1</v>
      </c>
      <c r="F53" s="315">
        <v>1</v>
      </c>
      <c r="G53" s="313">
        <v>1</v>
      </c>
      <c r="H53" s="193"/>
      <c r="I53" s="193"/>
      <c r="J53" s="193"/>
      <c r="K53" s="193"/>
      <c r="L53" s="194">
        <f t="shared" si="4"/>
        <v>3</v>
      </c>
      <c r="N53" s="230"/>
    </row>
    <row r="54" spans="1:14" ht="10.5">
      <c r="A54" s="711" t="s">
        <v>497</v>
      </c>
      <c r="B54" s="666" t="s">
        <v>69</v>
      </c>
      <c r="C54" s="193" t="s">
        <v>46</v>
      </c>
      <c r="D54" s="198">
        <v>0</v>
      </c>
      <c r="E54" s="198">
        <v>0</v>
      </c>
      <c r="F54" s="315">
        <v>0</v>
      </c>
      <c r="G54" s="313">
        <v>0</v>
      </c>
      <c r="H54" s="197"/>
      <c r="I54" s="198"/>
      <c r="J54" s="197"/>
      <c r="K54" s="198"/>
      <c r="L54" s="194">
        <f t="shared" si="4"/>
        <v>0</v>
      </c>
      <c r="N54" s="228"/>
    </row>
    <row r="55" spans="1:14" ht="10.5">
      <c r="A55" s="711" t="s">
        <v>157</v>
      </c>
      <c r="B55" s="666" t="s">
        <v>100</v>
      </c>
      <c r="C55" s="193" t="s">
        <v>46</v>
      </c>
      <c r="D55" s="193">
        <v>0</v>
      </c>
      <c r="E55" s="193">
        <v>0</v>
      </c>
      <c r="F55" s="315">
        <v>0</v>
      </c>
      <c r="G55" s="313">
        <v>0</v>
      </c>
      <c r="H55" s="193"/>
      <c r="I55" s="315"/>
      <c r="J55" s="193"/>
      <c r="K55" s="315"/>
      <c r="L55" s="194">
        <f t="shared" si="4"/>
        <v>0</v>
      </c>
      <c r="N55" s="230"/>
    </row>
    <row r="56" spans="1:14" ht="10.5">
      <c r="A56" s="711" t="s">
        <v>502</v>
      </c>
      <c r="B56" s="666" t="s">
        <v>295</v>
      </c>
      <c r="C56" s="193" t="s">
        <v>46</v>
      </c>
      <c r="D56" s="313">
        <v>0</v>
      </c>
      <c r="E56" s="313">
        <v>0</v>
      </c>
      <c r="F56" s="315">
        <v>0</v>
      </c>
      <c r="G56" s="313">
        <v>0</v>
      </c>
      <c r="H56" s="197"/>
      <c r="I56" s="313"/>
      <c r="J56" s="197"/>
      <c r="K56" s="313"/>
      <c r="L56" s="194">
        <f t="shared" si="4"/>
        <v>0</v>
      </c>
      <c r="N56" s="230"/>
    </row>
    <row r="57" spans="1:14" ht="10.5">
      <c r="A57" s="711" t="s">
        <v>479</v>
      </c>
      <c r="B57" s="666" t="s">
        <v>62</v>
      </c>
      <c r="C57" s="193" t="s">
        <v>46</v>
      </c>
      <c r="D57" s="315">
        <v>2</v>
      </c>
      <c r="E57" s="193">
        <v>4</v>
      </c>
      <c r="F57" s="315">
        <v>1</v>
      </c>
      <c r="G57" s="313">
        <v>0</v>
      </c>
      <c r="H57" s="193"/>
      <c r="I57" s="197"/>
      <c r="J57" s="193"/>
      <c r="K57" s="197"/>
      <c r="L57" s="194">
        <f t="shared" si="4"/>
        <v>7</v>
      </c>
      <c r="N57" s="230"/>
    </row>
    <row r="58" spans="1:14" ht="10.5">
      <c r="A58" s="711" t="s">
        <v>504</v>
      </c>
      <c r="B58" s="666" t="s">
        <v>57</v>
      </c>
      <c r="C58" s="193" t="s">
        <v>46</v>
      </c>
      <c r="D58" s="209">
        <v>0</v>
      </c>
      <c r="E58" s="209">
        <v>0</v>
      </c>
      <c r="F58" s="315">
        <v>0</v>
      </c>
      <c r="G58" s="313">
        <v>0</v>
      </c>
      <c r="H58" s="209"/>
      <c r="I58" s="209"/>
      <c r="J58" s="209"/>
      <c r="K58" s="209"/>
      <c r="L58" s="194">
        <f t="shared" si="4"/>
        <v>0</v>
      </c>
      <c r="N58" s="230"/>
    </row>
    <row r="59" spans="1:14">
      <c r="A59" s="731"/>
      <c r="B59" s="733"/>
      <c r="C59" s="193" t="s">
        <v>46</v>
      </c>
      <c r="D59" s="313">
        <v>0</v>
      </c>
      <c r="E59" s="193">
        <v>0</v>
      </c>
      <c r="F59" s="315">
        <v>0</v>
      </c>
      <c r="G59" s="313">
        <v>0</v>
      </c>
      <c r="H59" s="193"/>
      <c r="I59" s="197"/>
      <c r="J59" s="193"/>
      <c r="K59" s="197"/>
      <c r="L59" s="194">
        <f t="shared" si="4"/>
        <v>0</v>
      </c>
      <c r="N59" s="230"/>
    </row>
    <row r="60" spans="1:14">
      <c r="A60" s="731"/>
      <c r="B60" s="733"/>
      <c r="C60" s="193" t="s">
        <v>46</v>
      </c>
      <c r="D60" s="193">
        <v>0</v>
      </c>
      <c r="E60" s="193">
        <v>0</v>
      </c>
      <c r="F60" s="315">
        <v>0</v>
      </c>
      <c r="G60" s="313">
        <v>0</v>
      </c>
      <c r="H60" s="193"/>
      <c r="I60" s="197"/>
      <c r="J60" s="193"/>
      <c r="K60" s="197"/>
      <c r="L60" s="194">
        <f t="shared" si="4"/>
        <v>0</v>
      </c>
      <c r="N60" s="228"/>
    </row>
    <row r="61" spans="1:14">
      <c r="A61" s="192"/>
      <c r="B61" s="192"/>
      <c r="C61" s="193" t="s">
        <v>46</v>
      </c>
      <c r="D61" s="193">
        <v>0</v>
      </c>
      <c r="E61" s="193">
        <v>0</v>
      </c>
      <c r="F61" s="315">
        <v>0</v>
      </c>
      <c r="G61" s="313">
        <v>0</v>
      </c>
      <c r="H61" s="208"/>
      <c r="I61" s="208"/>
      <c r="J61" s="208"/>
      <c r="K61" s="208"/>
      <c r="L61" s="194">
        <f t="shared" si="4"/>
        <v>0</v>
      </c>
      <c r="N61" s="229"/>
    </row>
    <row r="62" spans="1:14">
      <c r="A62" s="192"/>
      <c r="B62" s="192"/>
      <c r="C62" s="193" t="s">
        <v>46</v>
      </c>
      <c r="D62" s="193">
        <v>0</v>
      </c>
      <c r="E62" s="193">
        <v>0</v>
      </c>
      <c r="F62" s="315">
        <v>0</v>
      </c>
      <c r="G62" s="313">
        <v>0</v>
      </c>
      <c r="H62" s="193"/>
      <c r="I62" s="193"/>
      <c r="J62" s="193"/>
      <c r="K62" s="193"/>
      <c r="L62" s="194">
        <f t="shared" si="4"/>
        <v>0</v>
      </c>
      <c r="N62" s="230"/>
    </row>
    <row r="63" spans="1:14">
      <c r="A63" s="192"/>
      <c r="B63" s="192"/>
      <c r="C63" s="193" t="s">
        <v>46</v>
      </c>
      <c r="D63" s="198">
        <v>0</v>
      </c>
      <c r="E63" s="198">
        <v>0</v>
      </c>
      <c r="F63" s="315">
        <v>0</v>
      </c>
      <c r="G63" s="313">
        <v>0</v>
      </c>
      <c r="H63" s="193"/>
      <c r="I63" s="193"/>
      <c r="J63" s="193"/>
      <c r="K63" s="193"/>
      <c r="L63" s="194">
        <f t="shared" ref="L63" si="5">SUM(D63:K63)</f>
        <v>0</v>
      </c>
      <c r="N63" s="228"/>
    </row>
    <row r="64" spans="1:14" ht="10.5" thickBot="1"/>
    <row r="65" spans="1:14" ht="10.5" thickBot="1">
      <c r="A65" s="232" t="s">
        <v>74</v>
      </c>
      <c r="B65" s="219"/>
      <c r="C65" s="216"/>
      <c r="D65" s="216"/>
      <c r="E65" s="216"/>
      <c r="F65" s="216"/>
      <c r="G65" s="216"/>
      <c r="H65" s="216"/>
      <c r="I65" s="216"/>
      <c r="J65" s="216"/>
      <c r="K65" s="216"/>
      <c r="N65" s="228"/>
    </row>
    <row r="66" spans="1:14" ht="12" customHeight="1">
      <c r="A66" s="461" t="s">
        <v>23</v>
      </c>
      <c r="B66" s="463" t="s">
        <v>24</v>
      </c>
      <c r="C66" s="465" t="s">
        <v>3</v>
      </c>
      <c r="D66" s="736" t="s">
        <v>0</v>
      </c>
      <c r="E66" s="737"/>
      <c r="F66" s="737"/>
      <c r="G66" s="737"/>
      <c r="H66" s="737"/>
      <c r="I66" s="737"/>
      <c r="J66" s="737"/>
      <c r="K66" s="737"/>
      <c r="L66" s="738"/>
      <c r="N66" s="228"/>
    </row>
    <row r="67" spans="1:14">
      <c r="A67" s="462"/>
      <c r="B67" s="464"/>
      <c r="C67" s="466"/>
      <c r="D67" s="466" t="s">
        <v>35</v>
      </c>
      <c r="E67" s="223">
        <v>8</v>
      </c>
      <c r="F67" s="466" t="s">
        <v>37</v>
      </c>
      <c r="G67" s="466" t="s">
        <v>38</v>
      </c>
      <c r="H67" s="466" t="s">
        <v>39</v>
      </c>
      <c r="I67" s="466" t="s">
        <v>40</v>
      </c>
      <c r="J67" s="466" t="s">
        <v>65</v>
      </c>
      <c r="K67" s="466" t="s">
        <v>66</v>
      </c>
      <c r="L67" s="314" t="s">
        <v>19</v>
      </c>
      <c r="N67" s="229"/>
    </row>
    <row r="68" spans="1:14" ht="10.5">
      <c r="A68" s="705" t="s">
        <v>327</v>
      </c>
      <c r="B68" s="706" t="s">
        <v>27</v>
      </c>
      <c r="C68" s="313" t="s">
        <v>74</v>
      </c>
      <c r="D68" s="316">
        <v>16</v>
      </c>
      <c r="E68" s="316">
        <v>25</v>
      </c>
      <c r="F68" s="315">
        <v>11</v>
      </c>
      <c r="G68" s="313">
        <v>17</v>
      </c>
      <c r="H68" s="319"/>
      <c r="I68" s="319"/>
      <c r="J68" s="319"/>
      <c r="K68" s="319"/>
      <c r="L68" s="314">
        <f t="shared" ref="L68:L79" si="6">SUM(C68:K68)</f>
        <v>69</v>
      </c>
      <c r="N68" s="231"/>
    </row>
    <row r="69" spans="1:14" ht="10.5">
      <c r="A69" s="705" t="s">
        <v>327</v>
      </c>
      <c r="B69" s="710" t="s">
        <v>51</v>
      </c>
      <c r="C69" s="313" t="s">
        <v>74</v>
      </c>
      <c r="D69" s="316">
        <v>0</v>
      </c>
      <c r="E69" s="316">
        <v>0</v>
      </c>
      <c r="F69" s="315">
        <v>0</v>
      </c>
      <c r="G69" s="313">
        <v>0</v>
      </c>
      <c r="H69" s="313"/>
      <c r="I69" s="313"/>
      <c r="J69" s="313"/>
      <c r="K69" s="313"/>
      <c r="L69" s="314">
        <f t="shared" si="6"/>
        <v>0</v>
      </c>
    </row>
    <row r="70" spans="1:14" ht="10.5">
      <c r="A70" s="735" t="s">
        <v>482</v>
      </c>
      <c r="B70" s="712" t="s">
        <v>404</v>
      </c>
      <c r="C70" s="313" t="s">
        <v>74</v>
      </c>
      <c r="D70" s="313">
        <v>0</v>
      </c>
      <c r="E70" s="313">
        <v>0</v>
      </c>
      <c r="F70" s="315">
        <v>0</v>
      </c>
      <c r="G70" s="313">
        <v>0</v>
      </c>
      <c r="H70" s="313"/>
      <c r="I70" s="313"/>
      <c r="J70" s="313"/>
      <c r="K70" s="313"/>
      <c r="L70" s="314">
        <f t="shared" si="6"/>
        <v>0</v>
      </c>
      <c r="N70" s="231"/>
    </row>
    <row r="71" spans="1:14" ht="10.5">
      <c r="A71" s="714" t="s">
        <v>78</v>
      </c>
      <c r="B71" s="706" t="s">
        <v>92</v>
      </c>
      <c r="C71" s="313" t="s">
        <v>74</v>
      </c>
      <c r="D71" s="316">
        <v>7</v>
      </c>
      <c r="E71" s="316">
        <v>6</v>
      </c>
      <c r="F71" s="315">
        <v>10</v>
      </c>
      <c r="G71" s="313">
        <v>10</v>
      </c>
      <c r="H71" s="313"/>
      <c r="I71" s="313"/>
      <c r="J71" s="313"/>
      <c r="K71" s="313"/>
      <c r="L71" s="314">
        <f t="shared" si="6"/>
        <v>33</v>
      </c>
      <c r="N71" s="230"/>
    </row>
    <row r="72" spans="1:14" ht="10.5">
      <c r="A72" s="715" t="s">
        <v>326</v>
      </c>
      <c r="B72" s="716" t="s">
        <v>110</v>
      </c>
      <c r="C72" s="313" t="s">
        <v>74</v>
      </c>
      <c r="D72" s="316">
        <v>0</v>
      </c>
      <c r="E72" s="316">
        <v>3</v>
      </c>
      <c r="F72" s="315">
        <v>0</v>
      </c>
      <c r="G72" s="313">
        <v>0</v>
      </c>
      <c r="H72" s="319"/>
      <c r="I72" s="319"/>
      <c r="J72" s="319"/>
      <c r="K72" s="319"/>
      <c r="L72" s="314">
        <f t="shared" si="6"/>
        <v>3</v>
      </c>
    </row>
    <row r="73" spans="1:14" ht="10.5">
      <c r="A73" s="714" t="s">
        <v>317</v>
      </c>
      <c r="B73" s="706" t="s">
        <v>62</v>
      </c>
      <c r="C73" s="313" t="s">
        <v>74</v>
      </c>
      <c r="D73" s="316">
        <v>3</v>
      </c>
      <c r="E73" s="316">
        <v>1</v>
      </c>
      <c r="F73" s="315">
        <v>1</v>
      </c>
      <c r="G73" s="313">
        <v>0</v>
      </c>
      <c r="H73" s="313"/>
      <c r="I73" s="313"/>
      <c r="J73" s="313"/>
      <c r="K73" s="313"/>
      <c r="L73" s="314">
        <f t="shared" si="6"/>
        <v>5</v>
      </c>
    </row>
    <row r="74" spans="1:14" ht="10.5">
      <c r="A74" s="714" t="s">
        <v>376</v>
      </c>
      <c r="B74" s="706" t="s">
        <v>42</v>
      </c>
      <c r="C74" s="313" t="s">
        <v>74</v>
      </c>
      <c r="D74" s="316">
        <v>0</v>
      </c>
      <c r="E74" s="316">
        <v>0</v>
      </c>
      <c r="F74" s="315">
        <v>0</v>
      </c>
      <c r="G74" s="313">
        <v>0</v>
      </c>
      <c r="H74" s="313"/>
      <c r="I74" s="313"/>
      <c r="J74" s="313"/>
      <c r="K74" s="313"/>
      <c r="L74" s="314">
        <f t="shared" si="6"/>
        <v>0</v>
      </c>
    </row>
    <row r="75" spans="1:14" ht="10.5">
      <c r="A75" s="714" t="s">
        <v>499</v>
      </c>
      <c r="B75" s="706" t="s">
        <v>290</v>
      </c>
      <c r="C75" s="313" t="s">
        <v>74</v>
      </c>
      <c r="D75" s="316">
        <v>0</v>
      </c>
      <c r="E75" s="316">
        <v>0</v>
      </c>
      <c r="F75" s="315">
        <v>0</v>
      </c>
      <c r="G75" s="313">
        <v>0</v>
      </c>
      <c r="H75" s="319"/>
      <c r="I75" s="319"/>
      <c r="J75" s="319"/>
      <c r="K75" s="319"/>
      <c r="L75" s="314">
        <f t="shared" si="6"/>
        <v>0</v>
      </c>
      <c r="N75" s="231"/>
    </row>
    <row r="76" spans="1:14" ht="10.5">
      <c r="A76" s="714" t="s">
        <v>501</v>
      </c>
      <c r="B76" s="706" t="s">
        <v>81</v>
      </c>
      <c r="C76" s="313" t="s">
        <v>74</v>
      </c>
      <c r="D76" s="316">
        <v>2</v>
      </c>
      <c r="E76" s="315">
        <v>0</v>
      </c>
      <c r="F76" s="315">
        <v>1</v>
      </c>
      <c r="G76" s="313">
        <v>0</v>
      </c>
      <c r="H76" s="315"/>
      <c r="I76" s="315"/>
      <c r="J76" s="315"/>
      <c r="K76" s="315"/>
      <c r="L76" s="314">
        <f t="shared" si="6"/>
        <v>3</v>
      </c>
      <c r="N76" s="231"/>
    </row>
    <row r="77" spans="1:14" ht="10.5">
      <c r="A77" s="714" t="s">
        <v>259</v>
      </c>
      <c r="B77" s="706" t="s">
        <v>69</v>
      </c>
      <c r="C77" s="313" t="s">
        <v>74</v>
      </c>
      <c r="D77" s="319">
        <v>0</v>
      </c>
      <c r="E77" s="319">
        <v>0</v>
      </c>
      <c r="F77" s="315">
        <v>0</v>
      </c>
      <c r="G77" s="313">
        <v>0</v>
      </c>
      <c r="H77" s="319"/>
      <c r="I77" s="319"/>
      <c r="J77" s="319"/>
      <c r="K77" s="319"/>
      <c r="L77" s="314">
        <f t="shared" si="6"/>
        <v>0</v>
      </c>
    </row>
    <row r="78" spans="1:14" ht="10.5">
      <c r="A78" s="720" t="s">
        <v>464</v>
      </c>
      <c r="B78" s="722" t="s">
        <v>69</v>
      </c>
      <c r="C78" s="313" t="s">
        <v>74</v>
      </c>
      <c r="D78" s="316">
        <v>0</v>
      </c>
      <c r="E78" s="316">
        <v>0</v>
      </c>
      <c r="F78" s="315">
        <v>0</v>
      </c>
      <c r="G78" s="313">
        <v>0</v>
      </c>
      <c r="H78" s="319"/>
      <c r="I78" s="319"/>
      <c r="J78" s="319"/>
      <c r="K78" s="319"/>
      <c r="L78" s="314">
        <f t="shared" si="6"/>
        <v>0</v>
      </c>
    </row>
    <row r="79" spans="1:14" ht="10.5">
      <c r="A79" s="720" t="s">
        <v>507</v>
      </c>
      <c r="B79" s="706" t="s">
        <v>449</v>
      </c>
      <c r="C79" s="313" t="s">
        <v>74</v>
      </c>
      <c r="D79" s="319">
        <v>0</v>
      </c>
      <c r="E79" s="319">
        <v>0</v>
      </c>
      <c r="F79" s="315">
        <v>0</v>
      </c>
      <c r="G79" s="313">
        <v>0</v>
      </c>
      <c r="H79" s="319"/>
      <c r="I79" s="319"/>
      <c r="J79" s="319"/>
      <c r="K79" s="319"/>
      <c r="L79" s="314">
        <f t="shared" si="6"/>
        <v>0</v>
      </c>
    </row>
    <row r="80" spans="1:14" ht="10.5">
      <c r="A80" s="720" t="s">
        <v>154</v>
      </c>
      <c r="B80" s="706" t="s">
        <v>153</v>
      </c>
      <c r="C80" s="313" t="s">
        <v>74</v>
      </c>
      <c r="D80" s="319">
        <v>1</v>
      </c>
      <c r="E80" s="319">
        <v>1</v>
      </c>
      <c r="F80" s="315">
        <v>4</v>
      </c>
      <c r="G80" s="313">
        <v>4</v>
      </c>
      <c r="H80" s="319"/>
      <c r="I80" s="319"/>
      <c r="J80" s="319"/>
      <c r="K80" s="319"/>
      <c r="L80" s="314">
        <f t="shared" ref="L80:L84" si="7">SUM(C80:K80)</f>
        <v>10</v>
      </c>
    </row>
    <row r="81" spans="1:14" ht="10.5">
      <c r="A81" s="676" t="s">
        <v>353</v>
      </c>
      <c r="B81" s="309" t="s">
        <v>303</v>
      </c>
      <c r="C81" s="313" t="s">
        <v>74</v>
      </c>
      <c r="D81" s="319">
        <v>0</v>
      </c>
      <c r="E81" s="319">
        <v>0</v>
      </c>
      <c r="F81" s="315">
        <v>0</v>
      </c>
      <c r="G81" s="313">
        <v>0</v>
      </c>
      <c r="H81" s="319"/>
      <c r="I81" s="319"/>
      <c r="J81" s="319"/>
      <c r="K81" s="319"/>
      <c r="L81" s="314">
        <f t="shared" si="7"/>
        <v>0</v>
      </c>
    </row>
    <row r="82" spans="1:14" ht="10.5">
      <c r="A82" s="669" t="s">
        <v>353</v>
      </c>
      <c r="B82" s="726" t="s">
        <v>51</v>
      </c>
      <c r="C82" s="313" t="s">
        <v>74</v>
      </c>
      <c r="D82" s="319">
        <v>4</v>
      </c>
      <c r="E82" s="319">
        <v>5</v>
      </c>
      <c r="F82" s="315">
        <v>5</v>
      </c>
      <c r="G82" s="313">
        <v>2</v>
      </c>
      <c r="H82" s="319"/>
      <c r="I82" s="319"/>
      <c r="J82" s="319"/>
      <c r="K82" s="319"/>
      <c r="L82" s="314">
        <f t="shared" si="7"/>
        <v>16</v>
      </c>
    </row>
    <row r="83" spans="1:14" ht="10.5" customHeight="1">
      <c r="A83" s="727" t="s">
        <v>206</v>
      </c>
      <c r="B83" s="728" t="s">
        <v>79</v>
      </c>
      <c r="C83" s="313" t="s">
        <v>74</v>
      </c>
      <c r="D83" s="319">
        <v>4</v>
      </c>
      <c r="E83" s="319">
        <v>3</v>
      </c>
      <c r="F83" s="315">
        <v>0</v>
      </c>
      <c r="G83" s="313">
        <v>1</v>
      </c>
      <c r="H83" s="319"/>
      <c r="I83" s="319"/>
      <c r="J83" s="319"/>
      <c r="K83" s="319"/>
      <c r="L83" s="314">
        <f t="shared" si="7"/>
        <v>8</v>
      </c>
    </row>
    <row r="84" spans="1:14" ht="10.5" customHeight="1">
      <c r="A84" s="727"/>
      <c r="B84" s="728"/>
      <c r="C84" s="313" t="s">
        <v>74</v>
      </c>
      <c r="D84" s="319">
        <v>0</v>
      </c>
      <c r="E84" s="319">
        <v>0</v>
      </c>
      <c r="F84" s="315">
        <v>0</v>
      </c>
      <c r="G84" s="313">
        <v>0</v>
      </c>
      <c r="H84" s="319"/>
      <c r="I84" s="319"/>
      <c r="J84" s="319"/>
      <c r="K84" s="319"/>
      <c r="L84" s="314">
        <f t="shared" si="7"/>
        <v>0</v>
      </c>
    </row>
    <row r="85" spans="1:14" ht="10.5" customHeight="1">
      <c r="A85" s="727"/>
      <c r="B85" s="728"/>
      <c r="C85" s="313" t="s">
        <v>74</v>
      </c>
      <c r="D85" s="319">
        <v>0</v>
      </c>
      <c r="E85" s="319">
        <v>0</v>
      </c>
      <c r="F85" s="315">
        <v>0</v>
      </c>
      <c r="G85" s="313">
        <v>0</v>
      </c>
      <c r="H85" s="319"/>
      <c r="I85" s="319"/>
      <c r="J85" s="319"/>
      <c r="K85" s="319"/>
      <c r="L85" s="314">
        <f t="shared" ref="L85" si="8">SUM(C85:K85)</f>
        <v>0</v>
      </c>
    </row>
    <row r="86" spans="1:14" ht="10.5" customHeight="1" thickBot="1"/>
    <row r="87" spans="1:14" ht="10.5" customHeight="1" thickBot="1">
      <c r="A87" s="742" t="s">
        <v>94</v>
      </c>
      <c r="B87" s="219"/>
      <c r="C87" s="216"/>
      <c r="D87" s="216"/>
      <c r="E87" s="216"/>
      <c r="F87" s="216"/>
      <c r="G87" s="216"/>
      <c r="H87" s="216"/>
      <c r="I87" s="216"/>
      <c r="J87" s="216"/>
      <c r="K87" s="216"/>
      <c r="N87" s="228"/>
    </row>
    <row r="88" spans="1:14" ht="10.5" customHeight="1">
      <c r="A88" s="159" t="s">
        <v>23</v>
      </c>
      <c r="B88" s="160" t="s">
        <v>24</v>
      </c>
      <c r="C88" s="161" t="s">
        <v>3</v>
      </c>
      <c r="D88" s="220" t="s">
        <v>0</v>
      </c>
      <c r="E88" s="221"/>
      <c r="F88" s="221"/>
      <c r="G88" s="221"/>
      <c r="H88" s="221"/>
      <c r="I88" s="221"/>
      <c r="J88" s="221"/>
      <c r="K88" s="221"/>
      <c r="L88" s="222"/>
      <c r="N88" s="228"/>
    </row>
    <row r="89" spans="1:14" ht="10.5" customHeight="1">
      <c r="A89" s="162"/>
      <c r="B89" s="163"/>
      <c r="C89" s="164"/>
      <c r="D89" s="187" t="s">
        <v>35</v>
      </c>
      <c r="E89" s="223" t="s">
        <v>36</v>
      </c>
      <c r="F89" s="187" t="s">
        <v>37</v>
      </c>
      <c r="G89" s="187" t="s">
        <v>38</v>
      </c>
      <c r="H89" s="187" t="s">
        <v>39</v>
      </c>
      <c r="I89" s="187" t="s">
        <v>40</v>
      </c>
      <c r="J89" s="187" t="s">
        <v>65</v>
      </c>
      <c r="K89" s="187" t="s">
        <v>66</v>
      </c>
      <c r="L89" s="194" t="s">
        <v>19</v>
      </c>
      <c r="N89" s="229"/>
    </row>
    <row r="90" spans="1:14" ht="10.5" customHeight="1">
      <c r="A90" s="673" t="s">
        <v>500</v>
      </c>
      <c r="B90" s="673" t="s">
        <v>61</v>
      </c>
      <c r="C90" s="193" t="s">
        <v>98</v>
      </c>
      <c r="D90" s="198">
        <v>0</v>
      </c>
      <c r="E90" s="198">
        <v>1</v>
      </c>
      <c r="F90" s="315">
        <v>0</v>
      </c>
      <c r="G90" s="313">
        <v>0</v>
      </c>
      <c r="H90" s="193"/>
      <c r="I90" s="193"/>
      <c r="J90" s="193"/>
      <c r="K90" s="193"/>
      <c r="L90" s="194">
        <f t="shared" ref="L90:L99" si="9">SUM(C90:K90)</f>
        <v>1</v>
      </c>
    </row>
    <row r="91" spans="1:14" ht="10.5" customHeight="1">
      <c r="A91" s="673" t="s">
        <v>250</v>
      </c>
      <c r="B91" s="673" t="s">
        <v>62</v>
      </c>
      <c r="C91" s="193" t="s">
        <v>98</v>
      </c>
      <c r="D91" s="208">
        <v>11</v>
      </c>
      <c r="E91" s="208">
        <v>12</v>
      </c>
      <c r="F91" s="315">
        <v>5</v>
      </c>
      <c r="G91" s="313">
        <v>0</v>
      </c>
      <c r="H91" s="208"/>
      <c r="I91" s="208"/>
      <c r="J91" s="208"/>
      <c r="K91" s="208"/>
      <c r="L91" s="194">
        <f t="shared" si="9"/>
        <v>28</v>
      </c>
    </row>
    <row r="92" spans="1:14" ht="10.5" customHeight="1">
      <c r="A92" s="673" t="s">
        <v>494</v>
      </c>
      <c r="B92" s="673" t="s">
        <v>213</v>
      </c>
      <c r="C92" s="193" t="s">
        <v>98</v>
      </c>
      <c r="D92" s="193">
        <v>0</v>
      </c>
      <c r="E92" s="193">
        <v>0</v>
      </c>
      <c r="F92" s="315">
        <v>0</v>
      </c>
      <c r="G92" s="313">
        <v>0</v>
      </c>
      <c r="H92" s="193"/>
      <c r="I92" s="193"/>
      <c r="J92" s="193"/>
      <c r="K92" s="193"/>
      <c r="L92" s="194">
        <f t="shared" si="9"/>
        <v>0</v>
      </c>
    </row>
    <row r="93" spans="1:14" ht="10.5" customHeight="1">
      <c r="A93" s="673" t="s">
        <v>166</v>
      </c>
      <c r="B93" s="673" t="s">
        <v>62</v>
      </c>
      <c r="C93" s="193" t="s">
        <v>98</v>
      </c>
      <c r="D93" s="193">
        <v>10</v>
      </c>
      <c r="E93" s="193">
        <v>18</v>
      </c>
      <c r="F93" s="315">
        <v>4</v>
      </c>
      <c r="G93" s="313">
        <v>11</v>
      </c>
      <c r="H93" s="193"/>
      <c r="I93" s="193"/>
      <c r="J93" s="193"/>
      <c r="K93" s="193"/>
      <c r="L93" s="194">
        <f t="shared" si="9"/>
        <v>43</v>
      </c>
    </row>
    <row r="94" spans="1:14" ht="10.5" customHeight="1">
      <c r="A94" s="673" t="s">
        <v>166</v>
      </c>
      <c r="B94" s="673" t="s">
        <v>107</v>
      </c>
      <c r="C94" s="193" t="s">
        <v>98</v>
      </c>
      <c r="D94" s="198">
        <v>18</v>
      </c>
      <c r="E94" s="198">
        <v>16</v>
      </c>
      <c r="F94" s="315">
        <v>10</v>
      </c>
      <c r="G94" s="313">
        <v>24</v>
      </c>
      <c r="H94" s="193"/>
      <c r="I94" s="193"/>
      <c r="J94" s="193"/>
      <c r="K94" s="193"/>
      <c r="L94" s="194">
        <f t="shared" si="9"/>
        <v>68</v>
      </c>
      <c r="N94" s="230"/>
    </row>
    <row r="95" spans="1:14" ht="10.5" customHeight="1">
      <c r="A95" s="673" t="s">
        <v>167</v>
      </c>
      <c r="B95" s="673" t="s">
        <v>168</v>
      </c>
      <c r="C95" s="193" t="s">
        <v>98</v>
      </c>
      <c r="D95" s="198">
        <v>1</v>
      </c>
      <c r="E95" s="198">
        <v>0</v>
      </c>
      <c r="F95" s="315">
        <v>0</v>
      </c>
      <c r="G95" s="313">
        <v>3</v>
      </c>
      <c r="H95" s="193"/>
      <c r="I95" s="208"/>
      <c r="J95" s="208"/>
      <c r="K95" s="208"/>
      <c r="L95" s="194">
        <f t="shared" si="9"/>
        <v>4</v>
      </c>
    </row>
    <row r="96" spans="1:14" ht="10.5" customHeight="1">
      <c r="A96" s="673" t="s">
        <v>203</v>
      </c>
      <c r="B96" s="673" t="s">
        <v>149</v>
      </c>
      <c r="C96" s="193" t="s">
        <v>98</v>
      </c>
      <c r="D96" s="198">
        <v>0</v>
      </c>
      <c r="E96" s="198">
        <v>17</v>
      </c>
      <c r="F96" s="315">
        <v>16</v>
      </c>
      <c r="G96" s="313">
        <v>9</v>
      </c>
      <c r="H96" s="208"/>
      <c r="I96" s="208"/>
      <c r="J96" s="208"/>
      <c r="K96" s="208"/>
      <c r="L96" s="194">
        <f t="shared" si="9"/>
        <v>42</v>
      </c>
    </row>
    <row r="97" spans="1:14" ht="10.5" customHeight="1">
      <c r="A97" s="673" t="s">
        <v>114</v>
      </c>
      <c r="B97" s="673" t="s">
        <v>27</v>
      </c>
      <c r="C97" s="193" t="s">
        <v>98</v>
      </c>
      <c r="D97" s="198">
        <v>0</v>
      </c>
      <c r="E97" s="198">
        <v>0</v>
      </c>
      <c r="F97" s="315">
        <v>0</v>
      </c>
      <c r="G97" s="313">
        <v>0</v>
      </c>
      <c r="H97" s="193"/>
      <c r="I97" s="193"/>
      <c r="J97" s="193"/>
      <c r="K97" s="193"/>
      <c r="L97" s="194">
        <f t="shared" si="9"/>
        <v>0</v>
      </c>
      <c r="N97" s="231"/>
    </row>
    <row r="98" spans="1:14" ht="10.5" customHeight="1">
      <c r="A98" s="656"/>
      <c r="B98" s="656"/>
      <c r="C98" s="193" t="s">
        <v>98</v>
      </c>
      <c r="D98" s="193">
        <v>0</v>
      </c>
      <c r="E98" s="193">
        <v>0</v>
      </c>
      <c r="F98" s="315">
        <v>0</v>
      </c>
      <c r="G98" s="313">
        <v>0</v>
      </c>
      <c r="H98" s="193"/>
      <c r="I98" s="193"/>
      <c r="J98" s="193"/>
      <c r="K98" s="193"/>
      <c r="L98" s="194">
        <f t="shared" si="9"/>
        <v>0</v>
      </c>
    </row>
    <row r="99" spans="1:14" ht="10.5" customHeight="1">
      <c r="A99" s="723"/>
      <c r="B99" s="723"/>
      <c r="C99" s="193" t="s">
        <v>98</v>
      </c>
      <c r="D99" s="193">
        <v>0</v>
      </c>
      <c r="E99" s="193">
        <v>0</v>
      </c>
      <c r="F99" s="315">
        <v>0</v>
      </c>
      <c r="G99" s="313">
        <v>0</v>
      </c>
      <c r="H99" s="193"/>
      <c r="I99" s="193"/>
      <c r="J99" s="193"/>
      <c r="K99" s="193"/>
      <c r="L99" s="194">
        <f t="shared" si="9"/>
        <v>0</v>
      </c>
      <c r="N99" s="231"/>
    </row>
    <row r="100" spans="1:14" ht="10.5" customHeight="1">
      <c r="A100" s="204"/>
      <c r="B100" s="204"/>
      <c r="C100" s="193" t="s">
        <v>98</v>
      </c>
      <c r="D100" s="193">
        <v>0</v>
      </c>
      <c r="E100" s="193">
        <v>0</v>
      </c>
      <c r="F100" s="315">
        <v>0</v>
      </c>
      <c r="G100" s="313">
        <v>0</v>
      </c>
      <c r="H100" s="193"/>
      <c r="I100" s="193"/>
      <c r="J100" s="193"/>
      <c r="K100" s="193"/>
      <c r="L100" s="194">
        <f t="shared" ref="L100:L112" si="10">SUM(C100:K100)</f>
        <v>0</v>
      </c>
      <c r="N100" s="231"/>
    </row>
    <row r="101" spans="1:14" ht="10.5" customHeight="1">
      <c r="A101" s="204"/>
      <c r="B101" s="204"/>
      <c r="C101" s="193" t="s">
        <v>98</v>
      </c>
      <c r="D101" s="198">
        <v>0</v>
      </c>
      <c r="E101" s="198">
        <v>0</v>
      </c>
      <c r="F101" s="315">
        <v>0</v>
      </c>
      <c r="G101" s="313">
        <v>0</v>
      </c>
      <c r="H101" s="193"/>
      <c r="I101" s="193"/>
      <c r="J101" s="193"/>
      <c r="K101" s="193"/>
      <c r="L101" s="194">
        <f t="shared" si="10"/>
        <v>0</v>
      </c>
      <c r="N101" s="231"/>
    </row>
    <row r="102" spans="1:14" ht="10.5" customHeight="1">
      <c r="A102" s="204"/>
      <c r="B102" s="204"/>
      <c r="C102" s="193" t="s">
        <v>98</v>
      </c>
      <c r="D102" s="193">
        <v>0</v>
      </c>
      <c r="E102" s="193">
        <v>0</v>
      </c>
      <c r="F102" s="315">
        <v>0</v>
      </c>
      <c r="G102" s="313">
        <v>0</v>
      </c>
      <c r="H102" s="193"/>
      <c r="I102" s="193"/>
      <c r="J102" s="193"/>
      <c r="K102" s="193"/>
      <c r="L102" s="194">
        <f t="shared" si="10"/>
        <v>0</v>
      </c>
    </row>
    <row r="103" spans="1:14" ht="10.5" customHeight="1">
      <c r="A103" s="669" t="s">
        <v>194</v>
      </c>
      <c r="B103" s="740" t="s">
        <v>51</v>
      </c>
      <c r="C103" s="193" t="s">
        <v>98</v>
      </c>
      <c r="D103" s="198">
        <v>7</v>
      </c>
      <c r="E103" s="313">
        <v>0</v>
      </c>
      <c r="F103" s="315">
        <v>14</v>
      </c>
      <c r="G103" s="313">
        <v>0</v>
      </c>
      <c r="H103" s="313"/>
      <c r="I103" s="313"/>
      <c r="J103" s="193"/>
      <c r="K103" s="193"/>
      <c r="L103" s="194">
        <f t="shared" si="10"/>
        <v>21</v>
      </c>
    </row>
    <row r="104" spans="1:14" ht="10.5" customHeight="1">
      <c r="A104" s="717" t="s">
        <v>174</v>
      </c>
      <c r="B104" s="717" t="s">
        <v>108</v>
      </c>
      <c r="C104" s="193" t="s">
        <v>98</v>
      </c>
      <c r="D104" s="193">
        <v>23</v>
      </c>
      <c r="E104" s="316">
        <v>20</v>
      </c>
      <c r="F104" s="315">
        <v>14</v>
      </c>
      <c r="G104" s="313">
        <v>19</v>
      </c>
      <c r="H104" s="313"/>
      <c r="I104" s="313"/>
      <c r="J104" s="193"/>
      <c r="K104" s="193"/>
      <c r="L104" s="194">
        <f t="shared" si="10"/>
        <v>76</v>
      </c>
    </row>
    <row r="105" spans="1:14" ht="10.5" customHeight="1">
      <c r="A105" s="717" t="s">
        <v>487</v>
      </c>
      <c r="B105" s="717" t="s">
        <v>79</v>
      </c>
      <c r="C105" s="193" t="s">
        <v>98</v>
      </c>
      <c r="D105" s="198">
        <v>0</v>
      </c>
      <c r="E105" s="198">
        <v>0</v>
      </c>
      <c r="F105" s="315">
        <v>0</v>
      </c>
      <c r="G105" s="313">
        <v>0</v>
      </c>
      <c r="H105" s="193"/>
      <c r="I105" s="193"/>
      <c r="J105" s="193"/>
      <c r="K105" s="193"/>
      <c r="L105" s="194">
        <f t="shared" si="10"/>
        <v>0</v>
      </c>
      <c r="N105" s="231"/>
    </row>
    <row r="106" spans="1:14" ht="10.5" customHeight="1">
      <c r="A106" s="717" t="s">
        <v>105</v>
      </c>
      <c r="B106" s="717" t="s">
        <v>25</v>
      </c>
      <c r="C106" s="193" t="s">
        <v>98</v>
      </c>
      <c r="D106" s="198">
        <v>0</v>
      </c>
      <c r="E106" s="198">
        <v>0</v>
      </c>
      <c r="F106" s="315">
        <v>0</v>
      </c>
      <c r="G106" s="313">
        <v>0</v>
      </c>
      <c r="H106" s="193"/>
      <c r="I106" s="208"/>
      <c r="J106" s="208"/>
      <c r="K106" s="208"/>
      <c r="L106" s="194">
        <f t="shared" si="10"/>
        <v>0</v>
      </c>
    </row>
    <row r="107" spans="1:14" ht="10.5" customHeight="1">
      <c r="A107" s="717" t="s">
        <v>163</v>
      </c>
      <c r="B107" s="717" t="s">
        <v>164</v>
      </c>
      <c r="C107" s="193" t="s">
        <v>98</v>
      </c>
      <c r="D107" s="198">
        <v>1</v>
      </c>
      <c r="E107" s="198">
        <v>0</v>
      </c>
      <c r="F107" s="315">
        <v>3</v>
      </c>
      <c r="G107" s="313">
        <v>0</v>
      </c>
      <c r="H107" s="193"/>
      <c r="I107" s="193"/>
      <c r="J107" s="193"/>
      <c r="K107" s="193"/>
      <c r="L107" s="194">
        <f t="shared" si="10"/>
        <v>4</v>
      </c>
    </row>
    <row r="108" spans="1:14" ht="10.5" customHeight="1">
      <c r="A108" s="717" t="s">
        <v>165</v>
      </c>
      <c r="B108" s="717" t="s">
        <v>51</v>
      </c>
      <c r="C108" s="193" t="s">
        <v>98</v>
      </c>
      <c r="D108" s="198">
        <v>5</v>
      </c>
      <c r="E108" s="197">
        <v>1</v>
      </c>
      <c r="F108" s="315">
        <v>3</v>
      </c>
      <c r="G108" s="313">
        <v>3</v>
      </c>
      <c r="H108" s="197"/>
      <c r="I108" s="197"/>
      <c r="J108" s="197"/>
      <c r="K108" s="197"/>
      <c r="L108" s="194">
        <f t="shared" si="10"/>
        <v>12</v>
      </c>
    </row>
    <row r="109" spans="1:14" ht="10.5" customHeight="1">
      <c r="A109" s="717" t="s">
        <v>393</v>
      </c>
      <c r="B109" s="717" t="s">
        <v>394</v>
      </c>
      <c r="C109" s="193" t="s">
        <v>98</v>
      </c>
      <c r="D109" s="208">
        <v>0</v>
      </c>
      <c r="E109" s="208">
        <v>1</v>
      </c>
      <c r="F109" s="315">
        <v>0</v>
      </c>
      <c r="G109" s="313">
        <v>4</v>
      </c>
      <c r="H109" s="208"/>
      <c r="I109" s="208"/>
      <c r="J109" s="208"/>
      <c r="K109" s="208"/>
      <c r="L109" s="194">
        <f t="shared" si="10"/>
        <v>5</v>
      </c>
    </row>
    <row r="110" spans="1:14" ht="10.5" customHeight="1">
      <c r="A110" s="717" t="s">
        <v>210</v>
      </c>
      <c r="B110" s="717" t="s">
        <v>27</v>
      </c>
      <c r="C110" s="193" t="s">
        <v>98</v>
      </c>
      <c r="D110" s="193">
        <v>5</v>
      </c>
      <c r="E110" s="193">
        <v>2</v>
      </c>
      <c r="F110" s="315">
        <v>1</v>
      </c>
      <c r="G110" s="313">
        <v>5</v>
      </c>
      <c r="H110" s="193"/>
      <c r="I110" s="193"/>
      <c r="J110" s="193"/>
      <c r="K110" s="193"/>
      <c r="L110" s="194">
        <f t="shared" si="10"/>
        <v>13</v>
      </c>
    </row>
    <row r="111" spans="1:14" ht="10.5" customHeight="1">
      <c r="A111" s="717" t="s">
        <v>170</v>
      </c>
      <c r="B111" s="717" t="s">
        <v>27</v>
      </c>
      <c r="C111" s="193" t="s">
        <v>98</v>
      </c>
      <c r="D111" s="198">
        <v>0</v>
      </c>
      <c r="E111" s="198">
        <v>0</v>
      </c>
      <c r="F111" s="315">
        <v>0</v>
      </c>
      <c r="G111" s="313">
        <v>0</v>
      </c>
      <c r="H111" s="193"/>
      <c r="I111" s="208"/>
      <c r="J111" s="208"/>
      <c r="K111" s="208"/>
      <c r="L111" s="194">
        <f t="shared" si="10"/>
        <v>0</v>
      </c>
      <c r="N111" s="231"/>
    </row>
    <row r="112" spans="1:14" ht="10.5" customHeight="1">
      <c r="A112" s="204"/>
      <c r="B112" s="204"/>
      <c r="C112" s="193" t="s">
        <v>98</v>
      </c>
      <c r="D112" s="193">
        <v>0</v>
      </c>
      <c r="E112" s="193">
        <v>0</v>
      </c>
      <c r="F112" s="315">
        <v>0</v>
      </c>
      <c r="G112" s="313">
        <v>0</v>
      </c>
      <c r="H112" s="193"/>
      <c r="I112" s="193"/>
      <c r="J112" s="193"/>
      <c r="K112" s="193"/>
      <c r="L112" s="194">
        <f t="shared" si="10"/>
        <v>0</v>
      </c>
    </row>
    <row r="113" spans="1:12" ht="10.5" customHeight="1">
      <c r="A113" s="204"/>
      <c r="B113" s="204"/>
      <c r="C113" s="193" t="s">
        <v>98</v>
      </c>
      <c r="D113" s="208">
        <v>0</v>
      </c>
      <c r="E113" s="208">
        <v>0</v>
      </c>
      <c r="F113" s="315">
        <v>0</v>
      </c>
      <c r="G113" s="313">
        <v>0</v>
      </c>
      <c r="H113" s="208"/>
      <c r="I113" s="208"/>
      <c r="J113" s="208"/>
      <c r="K113" s="208"/>
      <c r="L113" s="194">
        <f t="shared" ref="L113:L115" si="11">SUM(C113:K113)</f>
        <v>0</v>
      </c>
    </row>
    <row r="114" spans="1:12" ht="10.5" customHeight="1">
      <c r="A114" s="322"/>
      <c r="B114" s="322"/>
      <c r="C114" s="193" t="s">
        <v>98</v>
      </c>
      <c r="D114" s="208">
        <v>0</v>
      </c>
      <c r="E114" s="208">
        <v>0</v>
      </c>
      <c r="F114" s="315">
        <v>0</v>
      </c>
      <c r="G114" s="313">
        <v>0</v>
      </c>
      <c r="H114" s="208"/>
      <c r="I114" s="208"/>
      <c r="J114" s="208"/>
      <c r="K114" s="208"/>
      <c r="L114" s="194">
        <f t="shared" si="11"/>
        <v>0</v>
      </c>
    </row>
    <row r="115" spans="1:12" ht="10.5" customHeight="1">
      <c r="A115" s="233"/>
      <c r="B115" s="233"/>
      <c r="C115" s="193" t="s">
        <v>98</v>
      </c>
      <c r="D115" s="193">
        <v>0</v>
      </c>
      <c r="E115" s="193">
        <v>0</v>
      </c>
      <c r="F115" s="315">
        <v>0</v>
      </c>
      <c r="G115" s="313">
        <v>0</v>
      </c>
      <c r="H115" s="193"/>
      <c r="I115" s="193"/>
      <c r="J115" s="193"/>
      <c r="K115" s="193"/>
      <c r="L115" s="194">
        <f t="shared" si="11"/>
        <v>0</v>
      </c>
    </row>
    <row r="116" spans="1:12" ht="10.5" customHeight="1"/>
    <row r="119" spans="1:12" ht="10.5" thickBot="1">
      <c r="A119" s="741" t="s">
        <v>477</v>
      </c>
      <c r="B119" s="219"/>
      <c r="C119" s="216"/>
      <c r="D119" s="216"/>
      <c r="E119" s="216"/>
      <c r="F119" s="216"/>
      <c r="G119" s="216"/>
      <c r="H119" s="216"/>
      <c r="I119" s="216"/>
      <c r="J119" s="216"/>
      <c r="K119" s="216"/>
    </row>
    <row r="120" spans="1:12">
      <c r="A120" s="476" t="s">
        <v>23</v>
      </c>
      <c r="B120" s="472" t="s">
        <v>24</v>
      </c>
      <c r="C120" s="474" t="s">
        <v>3</v>
      </c>
      <c r="D120" s="470" t="s">
        <v>0</v>
      </c>
      <c r="E120" s="471"/>
      <c r="F120" s="471"/>
      <c r="G120" s="471"/>
      <c r="H120" s="471"/>
      <c r="I120" s="471"/>
      <c r="J120" s="471"/>
      <c r="K120" s="471"/>
      <c r="L120" s="222"/>
    </row>
    <row r="121" spans="1:12">
      <c r="A121" s="477"/>
      <c r="B121" s="473"/>
      <c r="C121" s="475"/>
      <c r="D121" s="466" t="s">
        <v>35</v>
      </c>
      <c r="E121" s="223" t="s">
        <v>36</v>
      </c>
      <c r="F121" s="466" t="s">
        <v>37</v>
      </c>
      <c r="G121" s="466" t="s">
        <v>38</v>
      </c>
      <c r="H121" s="466" t="s">
        <v>39</v>
      </c>
      <c r="I121" s="466" t="s">
        <v>40</v>
      </c>
      <c r="J121" s="466" t="s">
        <v>65</v>
      </c>
      <c r="K121" s="466" t="s">
        <v>66</v>
      </c>
      <c r="L121" s="314" t="s">
        <v>19</v>
      </c>
    </row>
    <row r="122" spans="1:12" ht="10.5">
      <c r="A122" s="685" t="s">
        <v>480</v>
      </c>
      <c r="B122" s="685" t="s">
        <v>290</v>
      </c>
      <c r="C122" s="313" t="s">
        <v>513</v>
      </c>
      <c r="D122" s="316">
        <v>18</v>
      </c>
      <c r="E122" s="316">
        <v>6</v>
      </c>
      <c r="F122" s="315">
        <v>6</v>
      </c>
      <c r="G122" s="313">
        <v>2</v>
      </c>
      <c r="H122" s="313"/>
      <c r="I122" s="313"/>
      <c r="J122" s="313"/>
      <c r="K122" s="313"/>
      <c r="L122" s="314">
        <f t="shared" ref="L122:L148" si="12">SUM(C122:K122)</f>
        <v>32</v>
      </c>
    </row>
    <row r="123" spans="1:12" ht="10.5">
      <c r="A123" s="685" t="s">
        <v>481</v>
      </c>
      <c r="B123" s="685" t="s">
        <v>60</v>
      </c>
      <c r="C123" s="313" t="s">
        <v>513</v>
      </c>
      <c r="D123" s="319">
        <v>5</v>
      </c>
      <c r="E123" s="319">
        <v>5</v>
      </c>
      <c r="F123" s="315">
        <v>7</v>
      </c>
      <c r="G123" s="313">
        <v>11</v>
      </c>
      <c r="H123" s="319"/>
      <c r="I123" s="319"/>
      <c r="J123" s="319"/>
      <c r="K123" s="319"/>
      <c r="L123" s="314">
        <f t="shared" si="12"/>
        <v>28</v>
      </c>
    </row>
    <row r="124" spans="1:12" ht="10.5">
      <c r="A124" s="666" t="s">
        <v>637</v>
      </c>
      <c r="B124" s="667" t="s">
        <v>290</v>
      </c>
      <c r="C124" s="313" t="s">
        <v>513</v>
      </c>
      <c r="D124" s="313">
        <v>1</v>
      </c>
      <c r="E124" s="316">
        <v>0</v>
      </c>
      <c r="F124" s="315">
        <v>0</v>
      </c>
      <c r="G124" s="313">
        <v>0</v>
      </c>
      <c r="H124" s="313"/>
      <c r="I124" s="313"/>
      <c r="J124" s="313"/>
      <c r="K124" s="313"/>
      <c r="L124" s="314">
        <f t="shared" si="12"/>
        <v>1</v>
      </c>
    </row>
    <row r="125" spans="1:12" ht="10.5">
      <c r="A125" s="685" t="s">
        <v>485</v>
      </c>
      <c r="B125" s="685" t="s">
        <v>486</v>
      </c>
      <c r="C125" s="313" t="s">
        <v>513</v>
      </c>
      <c r="D125" s="313">
        <v>0</v>
      </c>
      <c r="E125" s="313">
        <v>0</v>
      </c>
      <c r="F125" s="315">
        <v>0</v>
      </c>
      <c r="G125" s="313">
        <v>0</v>
      </c>
      <c r="H125" s="313"/>
      <c r="I125" s="313"/>
      <c r="J125" s="313"/>
      <c r="K125" s="313"/>
      <c r="L125" s="314">
        <f t="shared" si="12"/>
        <v>0</v>
      </c>
    </row>
    <row r="126" spans="1:12" ht="10.5">
      <c r="A126" s="685" t="s">
        <v>489</v>
      </c>
      <c r="B126" s="685" t="s">
        <v>79</v>
      </c>
      <c r="C126" s="313" t="s">
        <v>513</v>
      </c>
      <c r="D126" s="313">
        <v>1</v>
      </c>
      <c r="E126" s="313">
        <v>2</v>
      </c>
      <c r="F126" s="315">
        <v>2</v>
      </c>
      <c r="G126" s="313">
        <v>0</v>
      </c>
      <c r="H126" s="313"/>
      <c r="I126" s="313"/>
      <c r="J126" s="313"/>
      <c r="K126" s="313"/>
      <c r="L126" s="314">
        <f t="shared" si="12"/>
        <v>5</v>
      </c>
    </row>
    <row r="127" spans="1:12" ht="10.5">
      <c r="A127" s="685" t="s">
        <v>492</v>
      </c>
      <c r="B127" s="685" t="s">
        <v>493</v>
      </c>
      <c r="C127" s="313" t="s">
        <v>513</v>
      </c>
      <c r="D127" s="316">
        <v>2</v>
      </c>
      <c r="E127" s="316">
        <v>0</v>
      </c>
      <c r="F127" s="315">
        <v>0</v>
      </c>
      <c r="G127" s="313">
        <v>0</v>
      </c>
      <c r="H127" s="313"/>
      <c r="I127" s="313"/>
      <c r="J127" s="313"/>
      <c r="K127" s="313"/>
      <c r="L127" s="314">
        <f t="shared" si="12"/>
        <v>2</v>
      </c>
    </row>
    <row r="128" spans="1:12" ht="10.5">
      <c r="A128" s="669" t="s">
        <v>819</v>
      </c>
      <c r="B128" s="667" t="s">
        <v>47</v>
      </c>
      <c r="C128" s="313" t="s">
        <v>513</v>
      </c>
      <c r="D128" s="316">
        <v>0</v>
      </c>
      <c r="E128" s="316">
        <v>0</v>
      </c>
      <c r="F128" s="315">
        <v>0</v>
      </c>
      <c r="G128" s="313">
        <v>5</v>
      </c>
      <c r="H128" s="313"/>
      <c r="I128" s="319"/>
      <c r="J128" s="319"/>
      <c r="K128" s="319"/>
      <c r="L128" s="314">
        <f t="shared" si="12"/>
        <v>5</v>
      </c>
    </row>
    <row r="129" spans="1:12" ht="10.5">
      <c r="A129" s="673" t="s">
        <v>820</v>
      </c>
      <c r="B129" s="673" t="s">
        <v>47</v>
      </c>
      <c r="C129" s="313" t="s">
        <v>513</v>
      </c>
      <c r="D129" s="316">
        <v>0</v>
      </c>
      <c r="E129" s="316">
        <v>0</v>
      </c>
      <c r="F129" s="315">
        <v>0</v>
      </c>
      <c r="G129" s="313">
        <v>1</v>
      </c>
      <c r="H129" s="319"/>
      <c r="I129" s="319"/>
      <c r="J129" s="319"/>
      <c r="K129" s="319"/>
      <c r="L129" s="314">
        <f t="shared" si="12"/>
        <v>1</v>
      </c>
    </row>
    <row r="130" spans="1:12" ht="10.5">
      <c r="A130" s="673"/>
      <c r="B130" s="673"/>
      <c r="C130" s="313" t="s">
        <v>513</v>
      </c>
      <c r="D130" s="316">
        <v>0</v>
      </c>
      <c r="E130" s="316">
        <v>0</v>
      </c>
      <c r="F130" s="315">
        <v>0</v>
      </c>
      <c r="G130" s="313">
        <v>0</v>
      </c>
      <c r="H130" s="313"/>
      <c r="I130" s="313"/>
      <c r="J130" s="313"/>
      <c r="K130" s="313"/>
      <c r="L130" s="314">
        <f t="shared" si="12"/>
        <v>0</v>
      </c>
    </row>
    <row r="131" spans="1:12" ht="10.5">
      <c r="A131" s="656"/>
      <c r="B131" s="656"/>
      <c r="C131" s="313" t="s">
        <v>513</v>
      </c>
      <c r="D131" s="313">
        <v>0</v>
      </c>
      <c r="E131" s="313">
        <v>0</v>
      </c>
      <c r="F131" s="315">
        <v>0</v>
      </c>
      <c r="G131" s="313">
        <v>0</v>
      </c>
      <c r="H131" s="313"/>
      <c r="I131" s="313"/>
      <c r="J131" s="313"/>
      <c r="K131" s="313"/>
      <c r="L131" s="314">
        <f t="shared" si="12"/>
        <v>0</v>
      </c>
    </row>
    <row r="132" spans="1:12">
      <c r="A132" s="723"/>
      <c r="B132" s="723"/>
      <c r="C132" s="313" t="s">
        <v>513</v>
      </c>
      <c r="D132" s="313">
        <v>0</v>
      </c>
      <c r="E132" s="313">
        <v>0</v>
      </c>
      <c r="F132" s="315">
        <v>0</v>
      </c>
      <c r="G132" s="313">
        <v>0</v>
      </c>
      <c r="H132" s="313"/>
      <c r="I132" s="313"/>
      <c r="J132" s="313"/>
      <c r="K132" s="313"/>
      <c r="L132" s="314">
        <f t="shared" si="12"/>
        <v>0</v>
      </c>
    </row>
    <row r="133" spans="1:12">
      <c r="A133" s="204"/>
      <c r="B133" s="204"/>
      <c r="C133" s="313" t="s">
        <v>513</v>
      </c>
      <c r="D133" s="313">
        <v>0</v>
      </c>
      <c r="E133" s="313">
        <v>0</v>
      </c>
      <c r="F133" s="315">
        <v>0</v>
      </c>
      <c r="G133" s="313">
        <v>0</v>
      </c>
      <c r="H133" s="313"/>
      <c r="I133" s="313"/>
      <c r="J133" s="313"/>
      <c r="K133" s="313"/>
      <c r="L133" s="314">
        <f t="shared" si="12"/>
        <v>0</v>
      </c>
    </row>
    <row r="134" spans="1:12" ht="10.5">
      <c r="A134" s="685" t="s">
        <v>821</v>
      </c>
      <c r="B134" s="685" t="s">
        <v>512</v>
      </c>
      <c r="C134" s="313" t="s">
        <v>513</v>
      </c>
      <c r="D134" s="316">
        <v>9</v>
      </c>
      <c r="E134" s="316">
        <v>15</v>
      </c>
      <c r="F134" s="315">
        <v>12</v>
      </c>
      <c r="G134" s="313">
        <v>10</v>
      </c>
      <c r="H134" s="313"/>
      <c r="I134" s="313"/>
      <c r="J134" s="313"/>
      <c r="K134" s="313"/>
      <c r="L134" s="314">
        <f t="shared" si="12"/>
        <v>46</v>
      </c>
    </row>
    <row r="135" spans="1:12" ht="10.5">
      <c r="A135" s="666" t="s">
        <v>489</v>
      </c>
      <c r="B135" s="667" t="s">
        <v>69</v>
      </c>
      <c r="C135" s="313" t="s">
        <v>513</v>
      </c>
      <c r="D135" s="313">
        <v>0</v>
      </c>
      <c r="E135" s="313">
        <v>0</v>
      </c>
      <c r="F135" s="315">
        <v>0</v>
      </c>
      <c r="G135" s="313">
        <v>0</v>
      </c>
      <c r="H135" s="313"/>
      <c r="I135" s="313"/>
      <c r="J135" s="313"/>
      <c r="K135" s="313"/>
      <c r="L135" s="314">
        <f t="shared" si="12"/>
        <v>0</v>
      </c>
    </row>
    <row r="136" spans="1:12" ht="10.5">
      <c r="A136" s="685" t="s">
        <v>508</v>
      </c>
      <c r="B136" s="685" t="s">
        <v>57</v>
      </c>
      <c r="C136" s="313" t="s">
        <v>513</v>
      </c>
      <c r="D136" s="316">
        <v>10</v>
      </c>
      <c r="E136" s="313">
        <v>24</v>
      </c>
      <c r="F136" s="315">
        <v>10</v>
      </c>
      <c r="G136" s="313">
        <v>0</v>
      </c>
      <c r="H136" s="313"/>
      <c r="I136" s="313"/>
      <c r="J136" s="313"/>
      <c r="K136" s="313"/>
      <c r="L136" s="314">
        <f t="shared" si="12"/>
        <v>44</v>
      </c>
    </row>
    <row r="137" spans="1:12" ht="10.5">
      <c r="A137" s="685" t="s">
        <v>509</v>
      </c>
      <c r="B137" s="685" t="s">
        <v>337</v>
      </c>
      <c r="C137" s="313" t="s">
        <v>513</v>
      </c>
      <c r="D137" s="313">
        <v>0</v>
      </c>
      <c r="E137" s="316">
        <v>7</v>
      </c>
      <c r="F137" s="315">
        <v>7</v>
      </c>
      <c r="G137" s="313">
        <v>15</v>
      </c>
      <c r="H137" s="313"/>
      <c r="I137" s="313"/>
      <c r="J137" s="313"/>
      <c r="K137" s="313"/>
      <c r="L137" s="314">
        <f t="shared" si="12"/>
        <v>29</v>
      </c>
    </row>
    <row r="138" spans="1:12" ht="10.5">
      <c r="A138" s="666" t="s">
        <v>503</v>
      </c>
      <c r="B138" s="667" t="s">
        <v>27</v>
      </c>
      <c r="C138" s="313" t="s">
        <v>513</v>
      </c>
      <c r="D138" s="316">
        <v>13</v>
      </c>
      <c r="E138" s="316">
        <v>7</v>
      </c>
      <c r="F138" s="315">
        <v>7</v>
      </c>
      <c r="G138" s="313">
        <v>0</v>
      </c>
      <c r="H138" s="313"/>
      <c r="I138" s="313"/>
      <c r="J138" s="313"/>
      <c r="K138" s="313"/>
      <c r="L138" s="314">
        <f t="shared" si="12"/>
        <v>27</v>
      </c>
    </row>
    <row r="139" spans="1:12" ht="10.5">
      <c r="A139" s="685" t="s">
        <v>510</v>
      </c>
      <c r="B139" s="685" t="s">
        <v>69</v>
      </c>
      <c r="C139" s="313" t="s">
        <v>513</v>
      </c>
      <c r="D139" s="316">
        <v>1</v>
      </c>
      <c r="E139" s="316">
        <v>2</v>
      </c>
      <c r="F139" s="315">
        <v>0</v>
      </c>
      <c r="G139" s="313">
        <v>2</v>
      </c>
      <c r="H139" s="313"/>
      <c r="I139" s="319"/>
      <c r="J139" s="319"/>
      <c r="K139" s="319"/>
      <c r="L139" s="314">
        <f t="shared" si="12"/>
        <v>5</v>
      </c>
    </row>
    <row r="140" spans="1:12" ht="10.5">
      <c r="A140" s="685" t="s">
        <v>511</v>
      </c>
      <c r="B140" s="685" t="s">
        <v>21</v>
      </c>
      <c r="C140" s="313" t="s">
        <v>513</v>
      </c>
      <c r="D140" s="316">
        <v>0</v>
      </c>
      <c r="E140" s="316">
        <v>0</v>
      </c>
      <c r="F140" s="315">
        <v>0</v>
      </c>
      <c r="G140" s="313">
        <v>2</v>
      </c>
      <c r="H140" s="313"/>
      <c r="I140" s="313"/>
      <c r="J140" s="313"/>
      <c r="K140" s="313"/>
      <c r="L140" s="314">
        <f t="shared" si="12"/>
        <v>2</v>
      </c>
    </row>
    <row r="141" spans="1:12" ht="10.5">
      <c r="A141" s="685" t="s">
        <v>511</v>
      </c>
      <c r="B141" s="685" t="s">
        <v>64</v>
      </c>
      <c r="C141" s="313" t="s">
        <v>513</v>
      </c>
      <c r="D141" s="316">
        <v>0</v>
      </c>
      <c r="E141" s="315">
        <v>0</v>
      </c>
      <c r="F141" s="315">
        <v>3</v>
      </c>
      <c r="G141" s="313">
        <v>1</v>
      </c>
      <c r="H141" s="315"/>
      <c r="I141" s="315"/>
      <c r="J141" s="315"/>
      <c r="K141" s="315"/>
      <c r="L141" s="314">
        <f t="shared" si="12"/>
        <v>4</v>
      </c>
    </row>
    <row r="142" spans="1:12" ht="10.5">
      <c r="A142" s="669" t="s">
        <v>772</v>
      </c>
      <c r="B142" s="667" t="s">
        <v>79</v>
      </c>
      <c r="C142" s="313" t="s">
        <v>513</v>
      </c>
      <c r="D142" s="319">
        <v>0</v>
      </c>
      <c r="E142" s="319">
        <v>0</v>
      </c>
      <c r="F142" s="315">
        <v>6</v>
      </c>
      <c r="G142" s="313">
        <v>8</v>
      </c>
      <c r="H142" s="319"/>
      <c r="I142" s="319"/>
      <c r="J142" s="319"/>
      <c r="K142" s="319"/>
      <c r="L142" s="314">
        <f t="shared" si="12"/>
        <v>14</v>
      </c>
    </row>
    <row r="143" spans="1:12" ht="10.5">
      <c r="A143" s="717" t="s">
        <v>821</v>
      </c>
      <c r="B143" s="717" t="s">
        <v>822</v>
      </c>
      <c r="C143" s="313" t="s">
        <v>513</v>
      </c>
      <c r="D143" s="313">
        <v>0</v>
      </c>
      <c r="E143" s="313">
        <v>0</v>
      </c>
      <c r="F143" s="315">
        <v>0</v>
      </c>
      <c r="G143" s="313">
        <v>7</v>
      </c>
      <c r="H143" s="313"/>
      <c r="I143" s="313"/>
      <c r="J143" s="313"/>
      <c r="K143" s="313"/>
      <c r="L143" s="314">
        <f t="shared" si="12"/>
        <v>7</v>
      </c>
    </row>
    <row r="144" spans="1:12" ht="10.5">
      <c r="A144" s="717"/>
      <c r="B144" s="717"/>
      <c r="C144" s="313" t="s">
        <v>513</v>
      </c>
      <c r="D144" s="316">
        <v>0</v>
      </c>
      <c r="E144" s="316">
        <v>0</v>
      </c>
      <c r="F144" s="315">
        <v>0</v>
      </c>
      <c r="G144" s="313">
        <v>0</v>
      </c>
      <c r="H144" s="313"/>
      <c r="I144" s="319"/>
      <c r="J144" s="319"/>
      <c r="K144" s="319"/>
      <c r="L144" s="314">
        <f t="shared" si="12"/>
        <v>0</v>
      </c>
    </row>
    <row r="145" spans="1:12">
      <c r="A145" s="204"/>
      <c r="B145" s="204"/>
      <c r="C145" s="313" t="s">
        <v>513</v>
      </c>
      <c r="D145" s="313">
        <v>0</v>
      </c>
      <c r="E145" s="313">
        <v>0</v>
      </c>
      <c r="F145" s="315">
        <v>0</v>
      </c>
      <c r="G145" s="313">
        <v>0</v>
      </c>
      <c r="H145" s="313"/>
      <c r="I145" s="313"/>
      <c r="J145" s="313"/>
      <c r="K145" s="313"/>
      <c r="L145" s="314">
        <f t="shared" si="12"/>
        <v>0</v>
      </c>
    </row>
    <row r="146" spans="1:12">
      <c r="A146" s="204"/>
      <c r="B146" s="204"/>
      <c r="C146" s="313" t="s">
        <v>513</v>
      </c>
      <c r="D146" s="319">
        <v>0</v>
      </c>
      <c r="E146" s="319">
        <v>0</v>
      </c>
      <c r="F146" s="315">
        <v>0</v>
      </c>
      <c r="G146" s="313">
        <v>0</v>
      </c>
      <c r="H146" s="319"/>
      <c r="I146" s="319"/>
      <c r="J146" s="319"/>
      <c r="K146" s="319"/>
      <c r="L146" s="314">
        <f t="shared" si="12"/>
        <v>0</v>
      </c>
    </row>
    <row r="147" spans="1:12">
      <c r="A147" s="322"/>
      <c r="B147" s="322"/>
      <c r="C147" s="313" t="s">
        <v>513</v>
      </c>
      <c r="D147" s="319">
        <v>0</v>
      </c>
      <c r="E147" s="319">
        <v>0</v>
      </c>
      <c r="F147" s="315">
        <v>0</v>
      </c>
      <c r="G147" s="313">
        <v>0</v>
      </c>
      <c r="H147" s="319"/>
      <c r="I147" s="319"/>
      <c r="J147" s="319"/>
      <c r="K147" s="319"/>
      <c r="L147" s="314">
        <f t="shared" si="12"/>
        <v>0</v>
      </c>
    </row>
    <row r="148" spans="1:12">
      <c r="A148" s="233"/>
      <c r="B148" s="233"/>
      <c r="C148" s="313" t="s">
        <v>513</v>
      </c>
      <c r="D148" s="313">
        <v>0</v>
      </c>
      <c r="E148" s="313">
        <v>0</v>
      </c>
      <c r="F148" s="315">
        <v>0</v>
      </c>
      <c r="G148" s="313">
        <v>0</v>
      </c>
      <c r="H148" s="313"/>
      <c r="I148" s="313"/>
      <c r="J148" s="313"/>
      <c r="K148" s="313"/>
      <c r="L148" s="314">
        <f t="shared" si="12"/>
        <v>0</v>
      </c>
    </row>
  </sheetData>
  <protectedRanges>
    <protectedRange sqref="N65 N87" name="Oblast2_1_1"/>
  </protectedRanges>
  <sortState ref="A135:B143">
    <sortCondition ref="A135"/>
  </sortState>
  <mergeCells count="3">
    <mergeCell ref="A35:A36"/>
    <mergeCell ref="B35:B36"/>
    <mergeCell ref="C35:C36"/>
  </mergeCells>
  <phoneticPr fontId="4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4"/>
  <sheetViews>
    <sheetView topLeftCell="A29" zoomScale="115" zoomScaleNormal="115" workbookViewId="0">
      <selection activeCell="L45" activeCellId="7" sqref="A165:L174 A151:L157 A132:L139 A119:L125 A96:L110 A78:L86 A65:L72 A34:L45"/>
    </sheetView>
  </sheetViews>
  <sheetFormatPr defaultColWidth="9.140625" defaultRowHeight="12.75"/>
  <cols>
    <col min="1" max="1" width="13.140625" style="225" customWidth="1"/>
    <col min="2" max="2" width="9.140625" style="225"/>
    <col min="3" max="3" width="8.7109375" style="195" customWidth="1"/>
    <col min="4" max="11" width="6.7109375" style="195" customWidth="1"/>
    <col min="12" max="12" width="9.140625" style="217"/>
    <col min="13" max="13" width="6.42578125" style="195" customWidth="1"/>
    <col min="14" max="14" width="4.7109375" style="455" customWidth="1"/>
    <col min="16" max="16" width="8.85546875"/>
    <col min="17" max="18" width="5.42578125" style="226" customWidth="1"/>
    <col min="19" max="19" width="5.42578125" style="195" customWidth="1"/>
    <col min="20" max="23" width="5" style="195" customWidth="1"/>
    <col min="24" max="16384" width="9.140625" style="195"/>
  </cols>
  <sheetData>
    <row r="1" spans="1:18" ht="10.5" customHeight="1" thickBot="1">
      <c r="A1" s="243" t="s">
        <v>264</v>
      </c>
      <c r="B1" s="215" t="s">
        <v>514</v>
      </c>
      <c r="C1" s="216"/>
      <c r="D1" s="216"/>
      <c r="E1" s="216"/>
      <c r="F1" s="216"/>
      <c r="G1" s="216"/>
      <c r="H1" s="216"/>
      <c r="I1" s="216"/>
      <c r="J1" s="216"/>
      <c r="K1" s="216"/>
      <c r="N1" s="1294" t="s">
        <v>398</v>
      </c>
      <c r="Q1" s="195"/>
      <c r="R1" s="195"/>
    </row>
    <row r="2" spans="1:18" ht="18" customHeight="1" thickBot="1">
      <c r="A2" s="244"/>
      <c r="B2" s="219"/>
      <c r="C2" s="216"/>
      <c r="D2" s="216"/>
      <c r="E2" s="216"/>
      <c r="F2" s="216"/>
      <c r="G2" s="216"/>
      <c r="H2" s="216"/>
      <c r="I2" s="216"/>
      <c r="J2" s="216"/>
      <c r="K2" s="216"/>
      <c r="N2" s="1294"/>
      <c r="Q2" s="195"/>
      <c r="R2" s="195"/>
    </row>
    <row r="3" spans="1:18" ht="12" customHeight="1">
      <c r="A3" s="184" t="s">
        <v>23</v>
      </c>
      <c r="B3" s="184" t="s">
        <v>24</v>
      </c>
      <c r="C3" s="186" t="s">
        <v>3</v>
      </c>
      <c r="D3" s="736" t="s">
        <v>271</v>
      </c>
      <c r="E3" s="737"/>
      <c r="F3" s="737"/>
      <c r="G3" s="737"/>
      <c r="H3" s="737"/>
      <c r="I3" s="737"/>
      <c r="J3" s="737"/>
      <c r="K3" s="737"/>
      <c r="L3" s="738"/>
      <c r="M3" s="403" t="s">
        <v>403</v>
      </c>
      <c r="N3" s="1294"/>
      <c r="Q3" s="195"/>
      <c r="R3" s="195"/>
    </row>
    <row r="4" spans="1:18" ht="13.5" thickBot="1">
      <c r="A4" s="185"/>
      <c r="B4" s="185"/>
      <c r="C4" s="187"/>
      <c r="D4" s="187" t="s">
        <v>35</v>
      </c>
      <c r="E4" s="223" t="s">
        <v>36</v>
      </c>
      <c r="F4" s="187" t="s">
        <v>37</v>
      </c>
      <c r="G4" s="187" t="s">
        <v>38</v>
      </c>
      <c r="H4" s="187" t="s">
        <v>39</v>
      </c>
      <c r="I4" s="187" t="s">
        <v>40</v>
      </c>
      <c r="J4" s="187" t="s">
        <v>65</v>
      </c>
      <c r="K4" s="187" t="s">
        <v>66</v>
      </c>
      <c r="L4" s="194" t="s">
        <v>19</v>
      </c>
      <c r="M4" s="404" t="s">
        <v>402</v>
      </c>
      <c r="N4" s="1294"/>
      <c r="Q4" s="195"/>
      <c r="R4" s="195"/>
    </row>
    <row r="5" spans="1:18" ht="13.5" customHeight="1">
      <c r="A5" s="660" t="s">
        <v>150</v>
      </c>
      <c r="B5" s="709" t="s">
        <v>151</v>
      </c>
      <c r="C5" s="313" t="s">
        <v>34</v>
      </c>
      <c r="D5" s="193">
        <v>37</v>
      </c>
      <c r="E5" s="197">
        <v>39</v>
      </c>
      <c r="F5" s="197">
        <v>43.5</v>
      </c>
      <c r="G5" s="197">
        <v>38</v>
      </c>
      <c r="H5" s="197"/>
      <c r="I5" s="197"/>
      <c r="J5" s="197"/>
      <c r="K5" s="197"/>
      <c r="L5" s="194">
        <f t="shared" ref="L5:L19" si="0">SUM(D5:K5)</f>
        <v>157.5</v>
      </c>
      <c r="M5" s="406">
        <f t="shared" ref="M5:M19" si="1">+L5/N5</f>
        <v>19.6875</v>
      </c>
      <c r="N5" s="457">
        <v>8</v>
      </c>
      <c r="Q5" s="195"/>
      <c r="R5" s="195"/>
    </row>
    <row r="6" spans="1:18" ht="13.5" customHeight="1">
      <c r="A6" s="673" t="s">
        <v>114</v>
      </c>
      <c r="B6" s="673" t="s">
        <v>27</v>
      </c>
      <c r="C6" s="313" t="s">
        <v>98</v>
      </c>
      <c r="D6" s="193">
        <v>37</v>
      </c>
      <c r="E6" s="197">
        <v>36</v>
      </c>
      <c r="F6" s="197">
        <v>36.5</v>
      </c>
      <c r="G6" s="197">
        <v>38.5</v>
      </c>
      <c r="H6" s="197"/>
      <c r="I6" s="197"/>
      <c r="J6" s="197"/>
      <c r="K6" s="197"/>
      <c r="L6" s="194">
        <f t="shared" si="0"/>
        <v>148</v>
      </c>
      <c r="M6" s="405">
        <f t="shared" si="1"/>
        <v>18.5</v>
      </c>
      <c r="N6" s="457">
        <v>8</v>
      </c>
      <c r="Q6" s="195"/>
      <c r="R6" s="195"/>
    </row>
    <row r="7" spans="1:18" ht="13.5" customHeight="1">
      <c r="A7" s="727" t="s">
        <v>327</v>
      </c>
      <c r="B7" s="727" t="s">
        <v>51</v>
      </c>
      <c r="C7" s="313" t="s">
        <v>74</v>
      </c>
      <c r="D7" s="193">
        <v>34</v>
      </c>
      <c r="E7" s="197">
        <v>41</v>
      </c>
      <c r="F7" s="197">
        <v>34.5</v>
      </c>
      <c r="G7" s="315">
        <v>35.5</v>
      </c>
      <c r="H7" s="197"/>
      <c r="I7" s="197"/>
      <c r="J7" s="197"/>
      <c r="K7" s="197"/>
      <c r="L7" s="194">
        <f t="shared" si="0"/>
        <v>145</v>
      </c>
      <c r="M7" s="405">
        <f t="shared" si="1"/>
        <v>18.125</v>
      </c>
      <c r="N7" s="457">
        <v>8</v>
      </c>
      <c r="Q7" s="195"/>
      <c r="R7" s="195"/>
    </row>
    <row r="8" spans="1:18" ht="13.5" customHeight="1">
      <c r="A8" s="1098" t="s">
        <v>478</v>
      </c>
      <c r="B8" s="1100" t="s">
        <v>290</v>
      </c>
      <c r="C8" s="313" t="s">
        <v>513</v>
      </c>
      <c r="D8" s="193">
        <v>29</v>
      </c>
      <c r="E8" s="197">
        <v>31.5</v>
      </c>
      <c r="F8" s="315">
        <v>32.5</v>
      </c>
      <c r="G8" s="315">
        <v>31.5</v>
      </c>
      <c r="H8" s="197"/>
      <c r="I8" s="197"/>
      <c r="J8" s="197"/>
      <c r="K8" s="197"/>
      <c r="L8" s="194">
        <f t="shared" si="0"/>
        <v>124.5</v>
      </c>
      <c r="M8" s="405">
        <f t="shared" si="1"/>
        <v>15.5625</v>
      </c>
      <c r="N8" s="457">
        <v>8</v>
      </c>
      <c r="Q8" s="195"/>
      <c r="R8" s="195"/>
    </row>
    <row r="9" spans="1:18" ht="13.5" customHeight="1">
      <c r="A9" s="764" t="s">
        <v>156</v>
      </c>
      <c r="B9" s="660" t="s">
        <v>337</v>
      </c>
      <c r="C9" s="313" t="s">
        <v>46</v>
      </c>
      <c r="D9" s="313">
        <v>37</v>
      </c>
      <c r="E9" s="197">
        <v>40</v>
      </c>
      <c r="F9" s="315">
        <v>39.5</v>
      </c>
      <c r="G9" s="315">
        <v>0</v>
      </c>
      <c r="H9" s="197"/>
      <c r="I9" s="197"/>
      <c r="J9" s="197"/>
      <c r="K9" s="197"/>
      <c r="L9" s="194">
        <f t="shared" si="0"/>
        <v>116.5</v>
      </c>
      <c r="M9" s="405">
        <f t="shared" si="1"/>
        <v>14.5625</v>
      </c>
      <c r="N9" s="457">
        <v>8</v>
      </c>
      <c r="Q9" s="195"/>
      <c r="R9" s="195"/>
    </row>
    <row r="10" spans="1:18" ht="13.5" customHeight="1">
      <c r="A10" s="717" t="s">
        <v>105</v>
      </c>
      <c r="B10" s="717" t="s">
        <v>25</v>
      </c>
      <c r="C10" s="193" t="s">
        <v>98</v>
      </c>
      <c r="D10" s="313">
        <v>31</v>
      </c>
      <c r="E10" s="197">
        <v>0</v>
      </c>
      <c r="F10" s="315">
        <v>29</v>
      </c>
      <c r="G10" s="315">
        <v>36.5</v>
      </c>
      <c r="H10" s="197"/>
      <c r="I10" s="197"/>
      <c r="J10" s="197"/>
      <c r="K10" s="197"/>
      <c r="L10" s="194">
        <f t="shared" si="0"/>
        <v>96.5</v>
      </c>
      <c r="M10" s="405">
        <f t="shared" si="1"/>
        <v>13.785714285714286</v>
      </c>
      <c r="N10" s="457">
        <v>7</v>
      </c>
      <c r="Q10" s="195"/>
      <c r="R10" s="195"/>
    </row>
    <row r="11" spans="1:18" ht="13.5" customHeight="1">
      <c r="A11" s="685" t="s">
        <v>489</v>
      </c>
      <c r="B11" s="685" t="s">
        <v>69</v>
      </c>
      <c r="C11" s="193" t="s">
        <v>513</v>
      </c>
      <c r="D11" s="320">
        <v>31.5</v>
      </c>
      <c r="E11" s="197">
        <v>34.5</v>
      </c>
      <c r="F11" s="313">
        <v>31.5</v>
      </c>
      <c r="G11" s="315">
        <v>0</v>
      </c>
      <c r="H11" s="315"/>
      <c r="I11" s="197"/>
      <c r="J11" s="315"/>
      <c r="K11" s="197"/>
      <c r="L11" s="194">
        <f t="shared" si="0"/>
        <v>97.5</v>
      </c>
      <c r="M11" s="405">
        <f t="shared" si="1"/>
        <v>12.1875</v>
      </c>
      <c r="N11" s="457">
        <v>8</v>
      </c>
      <c r="Q11" s="195"/>
      <c r="R11" s="195"/>
    </row>
    <row r="12" spans="1:18" ht="13.5" customHeight="1">
      <c r="A12" s="1097" t="s">
        <v>490</v>
      </c>
      <c r="B12" s="1099" t="s">
        <v>31</v>
      </c>
      <c r="C12" s="313" t="s">
        <v>46</v>
      </c>
      <c r="D12" s="313">
        <v>0</v>
      </c>
      <c r="E12" s="197">
        <v>34.5</v>
      </c>
      <c r="F12" s="313">
        <v>29</v>
      </c>
      <c r="G12" s="315">
        <v>0</v>
      </c>
      <c r="H12" s="313"/>
      <c r="I12" s="197"/>
      <c r="J12" s="313"/>
      <c r="K12" s="197"/>
      <c r="L12" s="194">
        <f t="shared" si="0"/>
        <v>63.5</v>
      </c>
      <c r="M12" s="405">
        <f t="shared" si="1"/>
        <v>9.0714285714285712</v>
      </c>
      <c r="N12" s="457">
        <v>7</v>
      </c>
      <c r="Q12" s="195"/>
      <c r="R12" s="195"/>
    </row>
    <row r="13" spans="1:18" ht="13.5" customHeight="1">
      <c r="A13" s="224" t="s">
        <v>86</v>
      </c>
      <c r="B13" s="224" t="s">
        <v>164</v>
      </c>
      <c r="C13" s="193" t="s">
        <v>46</v>
      </c>
      <c r="D13" s="313">
        <v>0</v>
      </c>
      <c r="E13" s="197">
        <v>0</v>
      </c>
      <c r="F13" s="315">
        <v>0</v>
      </c>
      <c r="G13" s="315">
        <v>37.5</v>
      </c>
      <c r="H13" s="315"/>
      <c r="I13" s="197"/>
      <c r="J13" s="315"/>
      <c r="K13" s="197"/>
      <c r="L13" s="194">
        <f t="shared" si="0"/>
        <v>37.5</v>
      </c>
      <c r="M13" s="405">
        <f t="shared" si="1"/>
        <v>6.25</v>
      </c>
      <c r="N13" s="457">
        <v>6</v>
      </c>
      <c r="Q13" s="195"/>
      <c r="R13" s="195"/>
    </row>
    <row r="14" spans="1:18" ht="13.5" customHeight="1">
      <c r="A14" s="318" t="s">
        <v>194</v>
      </c>
      <c r="B14" s="318" t="s">
        <v>51</v>
      </c>
      <c r="C14" s="313" t="s">
        <v>98</v>
      </c>
      <c r="D14" s="315">
        <v>0</v>
      </c>
      <c r="E14" s="197">
        <v>33.5</v>
      </c>
      <c r="F14" s="313">
        <v>0</v>
      </c>
      <c r="G14" s="315">
        <v>0</v>
      </c>
      <c r="H14" s="315"/>
      <c r="I14" s="197"/>
      <c r="J14" s="315"/>
      <c r="K14" s="197"/>
      <c r="L14" s="194">
        <f t="shared" si="0"/>
        <v>33.5</v>
      </c>
      <c r="M14" s="405">
        <f t="shared" si="1"/>
        <v>5.583333333333333</v>
      </c>
      <c r="N14" s="457">
        <v>6</v>
      </c>
      <c r="Q14" s="195"/>
      <c r="R14" s="195"/>
    </row>
    <row r="15" spans="1:18" ht="15" customHeight="1">
      <c r="A15" s="708" t="s">
        <v>261</v>
      </c>
      <c r="B15" s="666" t="s">
        <v>442</v>
      </c>
      <c r="C15" s="313" t="s">
        <v>46</v>
      </c>
      <c r="D15" s="193">
        <v>31.5</v>
      </c>
      <c r="E15" s="197">
        <v>0</v>
      </c>
      <c r="F15" s="313">
        <v>0</v>
      </c>
      <c r="G15" s="315">
        <v>0</v>
      </c>
      <c r="H15" s="197"/>
      <c r="I15" s="197"/>
      <c r="J15" s="197"/>
      <c r="K15" s="197"/>
      <c r="L15" s="194">
        <f t="shared" si="0"/>
        <v>31.5</v>
      </c>
      <c r="M15" s="405">
        <f t="shared" si="1"/>
        <v>5.25</v>
      </c>
      <c r="N15" s="457">
        <v>6</v>
      </c>
      <c r="Q15" s="195"/>
      <c r="R15" s="195"/>
    </row>
    <row r="16" spans="1:18" ht="15" customHeight="1">
      <c r="A16" s="207" t="s">
        <v>823</v>
      </c>
      <c r="B16" s="305" t="s">
        <v>493</v>
      </c>
      <c r="C16" s="313" t="s">
        <v>513</v>
      </c>
      <c r="D16" s="313">
        <v>0</v>
      </c>
      <c r="E16" s="315">
        <v>0</v>
      </c>
      <c r="F16" s="315">
        <v>0</v>
      </c>
      <c r="G16" s="315">
        <v>30</v>
      </c>
      <c r="H16" s="197"/>
      <c r="I16" s="197"/>
      <c r="J16" s="197"/>
      <c r="K16" s="197"/>
      <c r="L16" s="194">
        <f t="shared" si="0"/>
        <v>30</v>
      </c>
      <c r="M16" s="405">
        <f t="shared" si="1"/>
        <v>5</v>
      </c>
      <c r="N16" s="457">
        <v>6</v>
      </c>
      <c r="Q16" s="195"/>
      <c r="R16" s="195"/>
    </row>
    <row r="17" spans="1:18" ht="15" customHeight="1">
      <c r="A17" s="201" t="s">
        <v>269</v>
      </c>
      <c r="B17" s="317" t="s">
        <v>42</v>
      </c>
      <c r="C17" s="313" t="s">
        <v>46</v>
      </c>
      <c r="D17" s="313">
        <v>0</v>
      </c>
      <c r="E17" s="315">
        <v>0</v>
      </c>
      <c r="F17" s="315">
        <v>0</v>
      </c>
      <c r="G17" s="315">
        <v>15</v>
      </c>
      <c r="H17" s="315"/>
      <c r="I17" s="315"/>
      <c r="J17" s="315"/>
      <c r="K17" s="315"/>
      <c r="L17" s="314">
        <f t="shared" si="0"/>
        <v>15</v>
      </c>
      <c r="M17" s="405">
        <f t="shared" si="1"/>
        <v>2.5</v>
      </c>
      <c r="N17" s="457">
        <v>6</v>
      </c>
      <c r="Q17" s="195"/>
      <c r="R17" s="195"/>
    </row>
    <row r="18" spans="1:18" ht="15" customHeight="1">
      <c r="A18" s="318" t="s">
        <v>267</v>
      </c>
      <c r="B18" s="318" t="s">
        <v>176</v>
      </c>
      <c r="C18" s="313" t="s">
        <v>46</v>
      </c>
      <c r="D18" s="313">
        <v>0</v>
      </c>
      <c r="E18" s="315">
        <v>0</v>
      </c>
      <c r="F18" s="315">
        <v>0</v>
      </c>
      <c r="G18" s="315">
        <v>9</v>
      </c>
      <c r="H18" s="315"/>
      <c r="I18" s="315"/>
      <c r="J18" s="315"/>
      <c r="K18" s="315"/>
      <c r="L18" s="314">
        <f t="shared" si="0"/>
        <v>9</v>
      </c>
      <c r="M18" s="405">
        <f t="shared" si="1"/>
        <v>1.5</v>
      </c>
      <c r="N18" s="457">
        <v>6</v>
      </c>
      <c r="Q18" s="195"/>
      <c r="R18" s="195"/>
    </row>
    <row r="19" spans="1:18" ht="15" customHeight="1">
      <c r="A19" s="318" t="s">
        <v>471</v>
      </c>
      <c r="B19" s="318" t="s">
        <v>457</v>
      </c>
      <c r="C19" s="313" t="s">
        <v>46</v>
      </c>
      <c r="D19" s="313">
        <v>0</v>
      </c>
      <c r="E19" s="315">
        <v>0</v>
      </c>
      <c r="F19" s="315">
        <v>0</v>
      </c>
      <c r="G19" s="315">
        <v>8</v>
      </c>
      <c r="H19" s="315"/>
      <c r="I19" s="315"/>
      <c r="J19" s="315"/>
      <c r="K19" s="315"/>
      <c r="L19" s="314">
        <f t="shared" si="0"/>
        <v>8</v>
      </c>
      <c r="M19" s="405">
        <f t="shared" si="1"/>
        <v>1.3333333333333333</v>
      </c>
      <c r="N19" s="457">
        <v>6</v>
      </c>
      <c r="Q19" s="195"/>
      <c r="R19" s="195"/>
    </row>
    <row r="20" spans="1:18" ht="15" customHeight="1">
      <c r="A20" s="224"/>
      <c r="B20" s="224"/>
      <c r="C20" s="193"/>
      <c r="D20" s="313"/>
      <c r="E20" s="315"/>
      <c r="F20" s="315"/>
      <c r="G20" s="193"/>
      <c r="H20" s="197"/>
      <c r="I20" s="197"/>
      <c r="J20" s="197"/>
      <c r="K20" s="197"/>
      <c r="L20" s="194">
        <f t="shared" ref="L20:L23" si="2">SUM(D20:K20)</f>
        <v>0</v>
      </c>
      <c r="M20" s="405"/>
      <c r="N20" s="454"/>
      <c r="Q20" s="195"/>
      <c r="R20" s="195"/>
    </row>
    <row r="21" spans="1:18" ht="15" customHeight="1">
      <c r="A21" s="224"/>
      <c r="B21" s="224"/>
      <c r="C21" s="193"/>
      <c r="D21" s="193"/>
      <c r="E21" s="197"/>
      <c r="F21" s="197"/>
      <c r="G21" s="197"/>
      <c r="H21" s="197"/>
      <c r="I21" s="197"/>
      <c r="J21" s="197"/>
      <c r="K21" s="197"/>
      <c r="L21" s="194">
        <f t="shared" si="2"/>
        <v>0</v>
      </c>
      <c r="M21" s="405"/>
      <c r="N21" s="454"/>
      <c r="Q21" s="195"/>
      <c r="R21" s="195"/>
    </row>
    <row r="22" spans="1:18" ht="15" customHeight="1">
      <c r="A22" s="224"/>
      <c r="B22" s="224"/>
      <c r="C22" s="193"/>
      <c r="D22" s="193"/>
      <c r="E22" s="197"/>
      <c r="F22" s="193"/>
      <c r="G22" s="193"/>
      <c r="H22" s="197"/>
      <c r="I22" s="197"/>
      <c r="J22" s="197"/>
      <c r="K22" s="197"/>
      <c r="L22" s="194">
        <f t="shared" si="2"/>
        <v>0</v>
      </c>
      <c r="M22" s="405"/>
      <c r="N22" s="454"/>
      <c r="Q22" s="195"/>
      <c r="R22" s="195"/>
    </row>
    <row r="23" spans="1:18" ht="15" customHeight="1" thickBot="1">
      <c r="A23" s="224"/>
      <c r="B23" s="224"/>
      <c r="C23" s="193"/>
      <c r="D23" s="193"/>
      <c r="E23" s="197"/>
      <c r="F23" s="193"/>
      <c r="G23" s="193"/>
      <c r="H23" s="197"/>
      <c r="I23" s="197"/>
      <c r="J23" s="197"/>
      <c r="K23" s="197"/>
      <c r="L23" s="194">
        <f t="shared" si="2"/>
        <v>0</v>
      </c>
      <c r="M23" s="407"/>
      <c r="N23" s="454"/>
      <c r="Q23" s="195"/>
      <c r="R23" s="195"/>
    </row>
    <row r="24" spans="1:18" ht="15" customHeight="1"/>
    <row r="25" spans="1:18" ht="15" customHeight="1"/>
    <row r="26" spans="1:18" ht="15" customHeight="1"/>
    <row r="27" spans="1:18" ht="15" customHeight="1"/>
    <row r="28" spans="1:18" ht="15" customHeight="1"/>
    <row r="29" spans="1:18" ht="15" customHeight="1" thickBot="1">
      <c r="A29" s="245" t="s">
        <v>272</v>
      </c>
      <c r="B29" s="215"/>
      <c r="C29" s="216"/>
      <c r="D29" s="216"/>
      <c r="E29" s="216"/>
      <c r="F29" s="216"/>
      <c r="G29" s="216"/>
      <c r="H29" s="216"/>
      <c r="I29" s="216"/>
      <c r="J29" s="216"/>
      <c r="K29" s="216"/>
      <c r="N29" s="454"/>
      <c r="Q29" s="195"/>
      <c r="R29" s="195"/>
    </row>
    <row r="30" spans="1:18" ht="13.5" customHeight="1" thickBot="1">
      <c r="A30" s="218" t="s">
        <v>28</v>
      </c>
      <c r="B30" s="219"/>
      <c r="C30" s="216"/>
      <c r="D30" s="216"/>
      <c r="E30" s="216"/>
      <c r="F30" s="216"/>
      <c r="G30" s="216"/>
      <c r="H30" s="216"/>
      <c r="I30" s="216"/>
      <c r="J30" s="216"/>
      <c r="K30" s="216"/>
      <c r="N30" s="195"/>
      <c r="Q30" s="195"/>
      <c r="R30" s="195"/>
    </row>
    <row r="31" spans="1:18" ht="13.5" customHeight="1">
      <c r="A31" s="463" t="s">
        <v>23</v>
      </c>
      <c r="B31" s="463" t="s">
        <v>24</v>
      </c>
      <c r="C31" s="465" t="s">
        <v>3</v>
      </c>
      <c r="D31" s="470" t="s">
        <v>0</v>
      </c>
      <c r="E31" s="471"/>
      <c r="F31" s="471"/>
      <c r="G31" s="471"/>
      <c r="H31" s="471"/>
      <c r="I31" s="471"/>
      <c r="J31" s="471"/>
      <c r="K31" s="471"/>
      <c r="L31" s="222"/>
      <c r="N31" s="195"/>
      <c r="Q31" s="195"/>
      <c r="R31" s="195"/>
    </row>
    <row r="32" spans="1:18" ht="13.5" customHeight="1">
      <c r="A32" s="464"/>
      <c r="B32" s="464"/>
      <c r="C32" s="466"/>
      <c r="D32" s="466" t="s">
        <v>35</v>
      </c>
      <c r="E32" s="223" t="s">
        <v>36</v>
      </c>
      <c r="F32" s="466" t="s">
        <v>37</v>
      </c>
      <c r="G32" s="466" t="s">
        <v>38</v>
      </c>
      <c r="H32" s="466" t="s">
        <v>39</v>
      </c>
      <c r="I32" s="466" t="s">
        <v>40</v>
      </c>
      <c r="J32" s="466" t="s">
        <v>65</v>
      </c>
      <c r="K32" s="466" t="s">
        <v>66</v>
      </c>
      <c r="L32" s="314" t="s">
        <v>19</v>
      </c>
      <c r="N32" s="195"/>
      <c r="Q32" s="195"/>
      <c r="R32" s="195"/>
    </row>
    <row r="33" spans="1:18" ht="13.5" customHeight="1">
      <c r="A33" s="663" t="s">
        <v>152</v>
      </c>
      <c r="B33" s="709" t="s">
        <v>21</v>
      </c>
      <c r="C33" s="313" t="s">
        <v>34</v>
      </c>
      <c r="D33" s="313">
        <v>0</v>
      </c>
      <c r="E33" s="315">
        <v>0</v>
      </c>
      <c r="F33" s="313">
        <v>0</v>
      </c>
      <c r="G33" s="313">
        <v>0</v>
      </c>
      <c r="H33" s="315"/>
      <c r="I33" s="315"/>
      <c r="J33" s="315"/>
      <c r="K33" s="315"/>
      <c r="L33" s="314">
        <f t="shared" ref="L33:L59" si="3">SUM(D33:K33)</f>
        <v>0</v>
      </c>
      <c r="N33" s="195"/>
      <c r="Q33" s="195"/>
      <c r="R33" s="195"/>
    </row>
    <row r="34" spans="1:18" ht="13.5" customHeight="1">
      <c r="A34" s="656" t="s">
        <v>146</v>
      </c>
      <c r="B34" s="713" t="s">
        <v>147</v>
      </c>
      <c r="C34" s="313" t="s">
        <v>34</v>
      </c>
      <c r="D34" s="315">
        <v>0</v>
      </c>
      <c r="E34" s="315">
        <v>0</v>
      </c>
      <c r="F34" s="313">
        <v>4.5</v>
      </c>
      <c r="G34" s="313">
        <v>0</v>
      </c>
      <c r="H34" s="315"/>
      <c r="I34" s="315"/>
      <c r="J34" s="315"/>
      <c r="K34" s="315"/>
      <c r="L34" s="314">
        <f t="shared" si="3"/>
        <v>4.5</v>
      </c>
      <c r="N34" s="195"/>
      <c r="Q34" s="195"/>
      <c r="R34" s="195"/>
    </row>
    <row r="35" spans="1:18" ht="13.5" customHeight="1">
      <c r="A35" s="660" t="s">
        <v>82</v>
      </c>
      <c r="B35" s="709" t="s">
        <v>83</v>
      </c>
      <c r="C35" s="313" t="s">
        <v>34</v>
      </c>
      <c r="D35" s="320">
        <v>23.5</v>
      </c>
      <c r="E35" s="315">
        <v>0</v>
      </c>
      <c r="F35" s="313">
        <v>9</v>
      </c>
      <c r="G35" s="313">
        <v>12.5</v>
      </c>
      <c r="H35" s="313"/>
      <c r="I35" s="315"/>
      <c r="J35" s="313"/>
      <c r="K35" s="315"/>
      <c r="L35" s="314">
        <f t="shared" si="3"/>
        <v>45</v>
      </c>
      <c r="N35" s="195"/>
      <c r="Q35" s="195"/>
      <c r="R35" s="195"/>
    </row>
    <row r="36" spans="1:18" ht="13.5" customHeight="1">
      <c r="A36" s="656" t="s">
        <v>491</v>
      </c>
      <c r="B36" s="713" t="s">
        <v>168</v>
      </c>
      <c r="C36" s="313" t="s">
        <v>34</v>
      </c>
      <c r="D36" s="313">
        <v>0</v>
      </c>
      <c r="E36" s="315">
        <v>0</v>
      </c>
      <c r="F36" s="315">
        <v>0</v>
      </c>
      <c r="G36" s="313">
        <v>0</v>
      </c>
      <c r="H36" s="315"/>
      <c r="I36" s="315"/>
      <c r="J36" s="315"/>
      <c r="K36" s="315"/>
      <c r="L36" s="314">
        <f t="shared" si="3"/>
        <v>0</v>
      </c>
      <c r="N36" s="195"/>
      <c r="Q36" s="195"/>
      <c r="R36" s="195"/>
    </row>
    <row r="37" spans="1:18" ht="13.5" customHeight="1">
      <c r="A37" s="660" t="s">
        <v>495</v>
      </c>
      <c r="B37" s="709" t="s">
        <v>496</v>
      </c>
      <c r="C37" s="313" t="s">
        <v>34</v>
      </c>
      <c r="D37" s="313">
        <v>0</v>
      </c>
      <c r="E37" s="315">
        <v>0</v>
      </c>
      <c r="F37" s="315">
        <v>0</v>
      </c>
      <c r="G37" s="313">
        <v>0</v>
      </c>
      <c r="H37" s="315"/>
      <c r="I37" s="315"/>
      <c r="J37" s="315"/>
      <c r="K37" s="315"/>
      <c r="L37" s="314">
        <f t="shared" si="3"/>
        <v>0</v>
      </c>
      <c r="N37" s="195"/>
      <c r="Q37" s="195"/>
      <c r="R37" s="195"/>
    </row>
    <row r="38" spans="1:18" ht="13.5" customHeight="1">
      <c r="A38" s="656" t="s">
        <v>498</v>
      </c>
      <c r="B38" s="709" t="s">
        <v>117</v>
      </c>
      <c r="C38" s="313" t="s">
        <v>34</v>
      </c>
      <c r="D38" s="320">
        <v>0</v>
      </c>
      <c r="E38" s="315">
        <v>0</v>
      </c>
      <c r="F38" s="313">
        <v>0</v>
      </c>
      <c r="G38" s="313">
        <v>0</v>
      </c>
      <c r="H38" s="315"/>
      <c r="I38" s="315"/>
      <c r="J38" s="315"/>
      <c r="K38" s="315"/>
      <c r="L38" s="314">
        <f t="shared" si="3"/>
        <v>0</v>
      </c>
      <c r="N38" s="195"/>
      <c r="Q38" s="195"/>
      <c r="R38" s="195"/>
    </row>
    <row r="39" spans="1:18" ht="13.5" customHeight="1">
      <c r="A39" s="663" t="s">
        <v>347</v>
      </c>
      <c r="B39" s="709" t="s">
        <v>348</v>
      </c>
      <c r="C39" s="313" t="s">
        <v>34</v>
      </c>
      <c r="D39" s="313">
        <v>0</v>
      </c>
      <c r="E39" s="315">
        <v>0</v>
      </c>
      <c r="F39" s="315">
        <v>0</v>
      </c>
      <c r="G39" s="313">
        <v>0</v>
      </c>
      <c r="H39" s="315"/>
      <c r="I39" s="315"/>
      <c r="J39" s="315"/>
      <c r="K39" s="315"/>
      <c r="L39" s="314">
        <f t="shared" si="3"/>
        <v>0</v>
      </c>
      <c r="N39" s="195"/>
      <c r="Q39" s="195"/>
      <c r="R39" s="195"/>
    </row>
    <row r="40" spans="1:18" ht="13.5" customHeight="1">
      <c r="A40" s="656" t="s">
        <v>48</v>
      </c>
      <c r="B40" s="664" t="s">
        <v>27</v>
      </c>
      <c r="C40" s="313" t="s">
        <v>34</v>
      </c>
      <c r="D40" s="313">
        <v>13</v>
      </c>
      <c r="E40" s="315">
        <v>9</v>
      </c>
      <c r="F40" s="315">
        <v>10</v>
      </c>
      <c r="G40" s="313">
        <v>17</v>
      </c>
      <c r="H40" s="315"/>
      <c r="I40" s="315"/>
      <c r="J40" s="315"/>
      <c r="K40" s="315"/>
      <c r="L40" s="314">
        <f t="shared" si="3"/>
        <v>49</v>
      </c>
      <c r="N40" s="195"/>
      <c r="Q40" s="195"/>
      <c r="R40" s="195"/>
    </row>
    <row r="41" spans="1:18" ht="13.5" customHeight="1">
      <c r="A41" s="730" t="s">
        <v>253</v>
      </c>
      <c r="B41" s="709" t="s">
        <v>254</v>
      </c>
      <c r="C41" s="313" t="s">
        <v>34</v>
      </c>
      <c r="D41" s="313">
        <v>0</v>
      </c>
      <c r="E41" s="315">
        <v>0</v>
      </c>
      <c r="F41" s="315">
        <v>0</v>
      </c>
      <c r="G41" s="313">
        <v>0</v>
      </c>
      <c r="H41" s="315"/>
      <c r="I41" s="315"/>
      <c r="J41" s="315"/>
      <c r="K41" s="315"/>
      <c r="L41" s="314">
        <f t="shared" si="3"/>
        <v>0</v>
      </c>
      <c r="N41" s="195"/>
      <c r="Q41" s="195"/>
      <c r="R41" s="195"/>
    </row>
    <row r="42" spans="1:18" ht="13.5" customHeight="1">
      <c r="A42" s="729" t="s">
        <v>145</v>
      </c>
      <c r="B42" s="709" t="s">
        <v>164</v>
      </c>
      <c r="C42" s="313" t="s">
        <v>34</v>
      </c>
      <c r="D42" s="313">
        <v>3.5</v>
      </c>
      <c r="E42" s="315">
        <v>21.5</v>
      </c>
      <c r="F42" s="315">
        <v>0</v>
      </c>
      <c r="G42" s="313">
        <v>5</v>
      </c>
      <c r="H42" s="315"/>
      <c r="I42" s="315"/>
      <c r="J42" s="315"/>
      <c r="K42" s="315"/>
      <c r="L42" s="314">
        <f t="shared" si="3"/>
        <v>30</v>
      </c>
      <c r="N42" s="195"/>
      <c r="Q42" s="195"/>
      <c r="R42" s="195"/>
    </row>
    <row r="43" spans="1:18" ht="13.5" customHeight="1">
      <c r="A43" s="688" t="s">
        <v>150</v>
      </c>
      <c r="B43" s="709" t="s">
        <v>151</v>
      </c>
      <c r="C43" s="313" t="s">
        <v>34</v>
      </c>
      <c r="D43" s="313">
        <v>0</v>
      </c>
      <c r="E43" s="315">
        <v>0</v>
      </c>
      <c r="F43" s="313">
        <v>0</v>
      </c>
      <c r="G43" s="313">
        <v>0</v>
      </c>
      <c r="H43" s="313"/>
      <c r="I43" s="315"/>
      <c r="J43" s="313"/>
      <c r="K43" s="315"/>
      <c r="L43" s="314">
        <f t="shared" si="3"/>
        <v>0</v>
      </c>
      <c r="N43" s="195"/>
      <c r="Q43" s="195"/>
      <c r="R43" s="195"/>
    </row>
    <row r="44" spans="1:18" ht="13.5" customHeight="1">
      <c r="A44" s="656" t="s">
        <v>505</v>
      </c>
      <c r="B44" s="713" t="s">
        <v>506</v>
      </c>
      <c r="C44" s="313" t="s">
        <v>34</v>
      </c>
      <c r="D44" s="313">
        <v>4</v>
      </c>
      <c r="E44" s="315">
        <v>0</v>
      </c>
      <c r="F44" s="313">
        <v>0</v>
      </c>
      <c r="G44" s="313">
        <v>0</v>
      </c>
      <c r="H44" s="313"/>
      <c r="I44" s="315"/>
      <c r="J44" s="313"/>
      <c r="K44" s="315"/>
      <c r="L44" s="314">
        <f t="shared" si="3"/>
        <v>4</v>
      </c>
      <c r="N44" s="195"/>
      <c r="Q44" s="195"/>
      <c r="R44" s="195"/>
    </row>
    <row r="45" spans="1:18" ht="13.5" customHeight="1">
      <c r="A45" s="660" t="s">
        <v>209</v>
      </c>
      <c r="B45" s="709" t="s">
        <v>42</v>
      </c>
      <c r="C45" s="313" t="s">
        <v>34</v>
      </c>
      <c r="D45" s="313">
        <v>0</v>
      </c>
      <c r="E45" s="315">
        <v>5</v>
      </c>
      <c r="F45" s="315">
        <v>13</v>
      </c>
      <c r="G45" s="313">
        <v>0</v>
      </c>
      <c r="H45" s="315"/>
      <c r="I45" s="315"/>
      <c r="J45" s="315"/>
      <c r="K45" s="315"/>
      <c r="L45" s="314">
        <f t="shared" si="3"/>
        <v>18</v>
      </c>
      <c r="N45" s="195"/>
      <c r="Q45" s="195"/>
      <c r="R45" s="195"/>
    </row>
    <row r="46" spans="1:18" ht="13.5" customHeight="1">
      <c r="A46" s="705"/>
      <c r="B46" s="710"/>
      <c r="C46" s="313" t="s">
        <v>34</v>
      </c>
      <c r="D46" s="313">
        <v>0</v>
      </c>
      <c r="E46" s="315">
        <v>0</v>
      </c>
      <c r="F46" s="315">
        <v>0</v>
      </c>
      <c r="G46" s="313">
        <v>0</v>
      </c>
      <c r="H46" s="315"/>
      <c r="I46" s="315"/>
      <c r="J46" s="315"/>
      <c r="K46" s="315"/>
      <c r="L46" s="314">
        <f t="shared" si="3"/>
        <v>0</v>
      </c>
      <c r="N46" s="195"/>
      <c r="Q46" s="195"/>
      <c r="R46" s="195"/>
    </row>
    <row r="47" spans="1:18" ht="13.5" customHeight="1">
      <c r="A47" s="224"/>
      <c r="B47" s="224"/>
      <c r="C47" s="313" t="s">
        <v>34</v>
      </c>
      <c r="D47" s="313">
        <v>0</v>
      </c>
      <c r="E47" s="315">
        <v>0</v>
      </c>
      <c r="F47" s="313">
        <v>0</v>
      </c>
      <c r="G47" s="313">
        <v>0</v>
      </c>
      <c r="H47" s="313"/>
      <c r="I47" s="315"/>
      <c r="J47" s="313"/>
      <c r="K47" s="315"/>
      <c r="L47" s="314">
        <f t="shared" si="3"/>
        <v>0</v>
      </c>
      <c r="N47" s="195"/>
      <c r="Q47" s="195"/>
      <c r="R47" s="195"/>
    </row>
    <row r="48" spans="1:18" ht="13.5" customHeight="1" thickBot="1">
      <c r="A48" s="224"/>
      <c r="B48" s="224"/>
      <c r="C48" s="313" t="s">
        <v>34</v>
      </c>
      <c r="D48" s="313">
        <v>0</v>
      </c>
      <c r="E48" s="315">
        <v>0</v>
      </c>
      <c r="F48" s="313">
        <v>0</v>
      </c>
      <c r="G48" s="313">
        <v>0</v>
      </c>
      <c r="H48" s="315"/>
      <c r="I48" s="315"/>
      <c r="J48" s="315"/>
      <c r="K48" s="315"/>
      <c r="L48" s="314">
        <f t="shared" si="3"/>
        <v>0</v>
      </c>
      <c r="N48" s="195"/>
      <c r="Q48" s="195"/>
      <c r="R48" s="195"/>
    </row>
    <row r="49" spans="1:18" ht="13.5" hidden="1" customHeight="1">
      <c r="A49" s="224"/>
      <c r="B49" s="224"/>
      <c r="C49" s="313" t="s">
        <v>34</v>
      </c>
      <c r="D49" s="313">
        <v>0</v>
      </c>
      <c r="E49" s="315"/>
      <c r="F49" s="315"/>
      <c r="G49" s="315"/>
      <c r="H49" s="315"/>
      <c r="I49" s="315"/>
      <c r="J49" s="315"/>
      <c r="K49" s="315"/>
      <c r="L49" s="314">
        <f t="shared" si="3"/>
        <v>0</v>
      </c>
      <c r="N49" s="195"/>
      <c r="Q49" s="195"/>
      <c r="R49" s="195"/>
    </row>
    <row r="50" spans="1:18" ht="13.5" hidden="1" customHeight="1">
      <c r="A50" s="224"/>
      <c r="B50" s="224"/>
      <c r="C50" s="313" t="s">
        <v>34</v>
      </c>
      <c r="D50" s="313">
        <v>0</v>
      </c>
      <c r="E50" s="315"/>
      <c r="F50" s="313"/>
      <c r="G50" s="313"/>
      <c r="H50" s="315"/>
      <c r="I50" s="315"/>
      <c r="J50" s="315"/>
      <c r="K50" s="315"/>
      <c r="L50" s="314">
        <f t="shared" si="3"/>
        <v>0</v>
      </c>
      <c r="N50" s="195"/>
      <c r="Q50" s="195"/>
      <c r="R50" s="195"/>
    </row>
    <row r="51" spans="1:18" ht="13.5" hidden="1" customHeight="1">
      <c r="A51" s="224"/>
      <c r="B51" s="224"/>
      <c r="C51" s="313" t="s">
        <v>34</v>
      </c>
      <c r="D51" s="313">
        <v>0</v>
      </c>
      <c r="E51" s="315"/>
      <c r="F51" s="313"/>
      <c r="G51" s="313"/>
      <c r="H51" s="315"/>
      <c r="I51" s="315"/>
      <c r="J51" s="315"/>
      <c r="K51" s="315"/>
      <c r="L51" s="314">
        <f t="shared" si="3"/>
        <v>0</v>
      </c>
      <c r="N51" s="195"/>
      <c r="Q51" s="195"/>
      <c r="R51" s="195"/>
    </row>
    <row r="52" spans="1:18" ht="13.5" hidden="1" customHeight="1">
      <c r="A52" s="318"/>
      <c r="B52" s="318"/>
      <c r="C52" s="313" t="s">
        <v>34</v>
      </c>
      <c r="D52" s="313">
        <v>0</v>
      </c>
      <c r="E52" s="315"/>
      <c r="F52" s="315"/>
      <c r="G52" s="315"/>
      <c r="H52" s="315"/>
      <c r="I52" s="315"/>
      <c r="J52" s="315"/>
      <c r="K52" s="315"/>
      <c r="L52" s="314">
        <f t="shared" si="3"/>
        <v>0</v>
      </c>
      <c r="N52" s="195"/>
      <c r="Q52" s="195"/>
      <c r="R52" s="195"/>
    </row>
    <row r="53" spans="1:18" ht="13.5" hidden="1" customHeight="1">
      <c r="A53" s="224"/>
      <c r="B53" s="224"/>
      <c r="C53" s="313" t="s">
        <v>34</v>
      </c>
      <c r="D53" s="319">
        <v>0</v>
      </c>
      <c r="E53" s="315"/>
      <c r="F53" s="313"/>
      <c r="G53" s="313"/>
      <c r="H53" s="313"/>
      <c r="I53" s="315"/>
      <c r="J53" s="313"/>
      <c r="K53" s="315"/>
      <c r="L53" s="314">
        <f t="shared" si="3"/>
        <v>0</v>
      </c>
      <c r="N53" s="195"/>
      <c r="Q53" s="195"/>
      <c r="R53" s="195"/>
    </row>
    <row r="54" spans="1:18" ht="13.5" hidden="1" customHeight="1">
      <c r="A54" s="318"/>
      <c r="B54" s="318"/>
      <c r="C54" s="313" t="s">
        <v>34</v>
      </c>
      <c r="D54" s="313">
        <v>0</v>
      </c>
      <c r="E54" s="315"/>
      <c r="F54" s="313"/>
      <c r="G54" s="313"/>
      <c r="H54" s="313"/>
      <c r="I54" s="315"/>
      <c r="J54" s="313"/>
      <c r="K54" s="315"/>
      <c r="L54" s="314">
        <f t="shared" si="3"/>
        <v>0</v>
      </c>
      <c r="N54" s="195"/>
      <c r="Q54" s="195"/>
      <c r="R54" s="195"/>
    </row>
    <row r="55" spans="1:18" ht="13.5" hidden="1" customHeight="1">
      <c r="A55" s="224"/>
      <c r="B55" s="224"/>
      <c r="C55" s="313" t="s">
        <v>34</v>
      </c>
      <c r="D55" s="316">
        <v>0</v>
      </c>
      <c r="E55" s="315"/>
      <c r="F55" s="313"/>
      <c r="G55" s="313"/>
      <c r="H55" s="313"/>
      <c r="I55" s="315"/>
      <c r="J55" s="313"/>
      <c r="K55" s="315"/>
      <c r="L55" s="314">
        <f t="shared" si="3"/>
        <v>0</v>
      </c>
      <c r="N55" s="195"/>
      <c r="Q55" s="195"/>
      <c r="R55" s="195"/>
    </row>
    <row r="56" spans="1:18" ht="13.5" hidden="1" customHeight="1">
      <c r="A56" s="224"/>
      <c r="B56" s="224"/>
      <c r="C56" s="313" t="s">
        <v>34</v>
      </c>
      <c r="D56" s="313">
        <v>0</v>
      </c>
      <c r="E56" s="315"/>
      <c r="F56" s="313"/>
      <c r="G56" s="313"/>
      <c r="H56" s="315"/>
      <c r="I56" s="315"/>
      <c r="J56" s="315"/>
      <c r="K56" s="315"/>
      <c r="L56" s="314">
        <f t="shared" si="3"/>
        <v>0</v>
      </c>
      <c r="N56" s="195"/>
      <c r="Q56" s="195"/>
      <c r="R56" s="195"/>
    </row>
    <row r="57" spans="1:18" ht="13.5" hidden="1" customHeight="1">
      <c r="A57" s="224"/>
      <c r="B57" s="224"/>
      <c r="C57" s="313" t="s">
        <v>34</v>
      </c>
      <c r="D57" s="313">
        <v>0</v>
      </c>
      <c r="E57" s="315"/>
      <c r="F57" s="315"/>
      <c r="G57" s="315"/>
      <c r="H57" s="315"/>
      <c r="I57" s="315"/>
      <c r="J57" s="315"/>
      <c r="K57" s="315"/>
      <c r="L57" s="314">
        <f t="shared" si="3"/>
        <v>0</v>
      </c>
      <c r="N57" s="195"/>
      <c r="Q57" s="195"/>
      <c r="R57" s="195"/>
    </row>
    <row r="58" spans="1:18" ht="13.5" hidden="1" customHeight="1">
      <c r="A58" s="322"/>
      <c r="B58" s="322"/>
      <c r="C58" s="313" t="s">
        <v>34</v>
      </c>
      <c r="D58" s="313">
        <v>0</v>
      </c>
      <c r="E58" s="315"/>
      <c r="F58" s="313"/>
      <c r="G58" s="313"/>
      <c r="H58" s="315"/>
      <c r="I58" s="315"/>
      <c r="J58" s="315"/>
      <c r="K58" s="315"/>
      <c r="L58" s="314">
        <f t="shared" si="3"/>
        <v>0</v>
      </c>
      <c r="N58" s="195"/>
      <c r="Q58" s="195"/>
      <c r="R58" s="195"/>
    </row>
    <row r="59" spans="1:18" ht="13.5" hidden="1" customHeight="1">
      <c r="A59" s="224"/>
      <c r="B59" s="224"/>
      <c r="C59" s="313" t="s">
        <v>34</v>
      </c>
      <c r="D59" s="313">
        <v>0</v>
      </c>
      <c r="E59" s="315"/>
      <c r="F59" s="315"/>
      <c r="G59" s="315"/>
      <c r="H59" s="315"/>
      <c r="I59" s="315"/>
      <c r="J59" s="315"/>
      <c r="K59" s="315"/>
      <c r="L59" s="314">
        <f t="shared" si="3"/>
        <v>0</v>
      </c>
      <c r="N59" s="195"/>
      <c r="Q59" s="195"/>
      <c r="R59" s="195"/>
    </row>
    <row r="60" spans="1:18" ht="13.5" hidden="1" customHeight="1">
      <c r="N60" s="226"/>
      <c r="Q60" s="195"/>
      <c r="R60" s="195"/>
    </row>
    <row r="61" spans="1:18" ht="13.5" hidden="1" customHeight="1" thickBot="1">
      <c r="N61" s="226"/>
      <c r="Q61" s="195"/>
      <c r="R61" s="195"/>
    </row>
    <row r="62" spans="1:18" ht="13.5" customHeight="1">
      <c r="A62" s="227" t="s">
        <v>43</v>
      </c>
      <c r="N62" s="226"/>
      <c r="Q62" s="195"/>
      <c r="R62" s="195"/>
    </row>
    <row r="63" spans="1:18" ht="13.5" hidden="1" customHeight="1">
      <c r="A63" s="1285" t="s">
        <v>23</v>
      </c>
      <c r="B63" s="1287" t="s">
        <v>24</v>
      </c>
      <c r="C63" s="1289" t="s">
        <v>3</v>
      </c>
      <c r="D63" s="736" t="s">
        <v>0</v>
      </c>
      <c r="E63" s="737"/>
      <c r="F63" s="737"/>
      <c r="G63" s="737"/>
      <c r="H63" s="737"/>
      <c r="I63" s="737"/>
      <c r="J63" s="737"/>
      <c r="K63" s="737"/>
      <c r="L63" s="738"/>
      <c r="N63" s="226"/>
      <c r="Q63" s="195"/>
      <c r="R63" s="195"/>
    </row>
    <row r="64" spans="1:18" ht="13.5" hidden="1" customHeight="1">
      <c r="A64" s="1286"/>
      <c r="B64" s="1288"/>
      <c r="C64" s="1290"/>
      <c r="D64" s="466" t="s">
        <v>35</v>
      </c>
      <c r="E64" s="223" t="s">
        <v>36</v>
      </c>
      <c r="F64" s="466" t="s">
        <v>37</v>
      </c>
      <c r="G64" s="466" t="s">
        <v>38</v>
      </c>
      <c r="H64" s="466" t="s">
        <v>39</v>
      </c>
      <c r="I64" s="466" t="s">
        <v>40</v>
      </c>
      <c r="J64" s="466" t="s">
        <v>65</v>
      </c>
      <c r="K64" s="466" t="s">
        <v>66</v>
      </c>
      <c r="L64" s="314" t="s">
        <v>19</v>
      </c>
      <c r="N64" s="226"/>
      <c r="Q64" s="195"/>
      <c r="R64" s="195"/>
    </row>
    <row r="65" spans="1:18" ht="13.5" customHeight="1">
      <c r="A65" s="659" t="s">
        <v>156</v>
      </c>
      <c r="B65" s="660" t="s">
        <v>337</v>
      </c>
      <c r="C65" s="313" t="s">
        <v>46</v>
      </c>
      <c r="D65" s="313">
        <v>0</v>
      </c>
      <c r="E65" s="313">
        <v>0</v>
      </c>
      <c r="F65" s="315">
        <v>7</v>
      </c>
      <c r="G65" s="313">
        <v>0</v>
      </c>
      <c r="H65" s="315"/>
      <c r="I65" s="313"/>
      <c r="J65" s="313"/>
      <c r="K65" s="313"/>
      <c r="L65" s="314">
        <f t="shared" ref="L65:L91" si="4">SUM(D65:K65)</f>
        <v>7</v>
      </c>
      <c r="N65" s="229"/>
      <c r="Q65" s="195"/>
      <c r="R65" s="195"/>
    </row>
    <row r="66" spans="1:18" ht="13.5" customHeight="1">
      <c r="A66" s="659" t="s">
        <v>261</v>
      </c>
      <c r="B66" s="660" t="s">
        <v>442</v>
      </c>
      <c r="C66" s="313" t="s">
        <v>46</v>
      </c>
      <c r="D66" s="316">
        <v>0</v>
      </c>
      <c r="E66" s="316">
        <v>0</v>
      </c>
      <c r="F66" s="315">
        <v>0</v>
      </c>
      <c r="G66" s="313">
        <v>0</v>
      </c>
      <c r="H66" s="315"/>
      <c r="I66" s="316"/>
      <c r="J66" s="316"/>
      <c r="K66" s="316"/>
      <c r="L66" s="314">
        <f t="shared" si="4"/>
        <v>0</v>
      </c>
      <c r="N66" s="230"/>
      <c r="Q66" s="195"/>
      <c r="R66" s="195"/>
    </row>
    <row r="67" spans="1:18" ht="13.5" customHeight="1">
      <c r="A67" s="659" t="s">
        <v>188</v>
      </c>
      <c r="B67" s="660" t="s">
        <v>61</v>
      </c>
      <c r="C67" s="313" t="s">
        <v>46</v>
      </c>
      <c r="D67" s="313">
        <v>14.5</v>
      </c>
      <c r="E67" s="313">
        <v>9.5</v>
      </c>
      <c r="F67" s="315">
        <v>12.5</v>
      </c>
      <c r="G67" s="313">
        <v>8</v>
      </c>
      <c r="H67" s="315"/>
      <c r="I67" s="313"/>
      <c r="J67" s="313"/>
      <c r="K67" s="313"/>
      <c r="L67" s="314">
        <f t="shared" si="4"/>
        <v>44.5</v>
      </c>
      <c r="N67" s="228"/>
      <c r="Q67" s="195"/>
      <c r="R67" s="195"/>
    </row>
    <row r="68" spans="1:18" ht="13.5" customHeight="1">
      <c r="A68" s="659" t="s">
        <v>58</v>
      </c>
      <c r="B68" s="660" t="s">
        <v>488</v>
      </c>
      <c r="C68" s="313" t="s">
        <v>46</v>
      </c>
      <c r="D68" s="313">
        <v>12</v>
      </c>
      <c r="E68" s="313">
        <v>9</v>
      </c>
      <c r="F68" s="316">
        <v>4</v>
      </c>
      <c r="G68" s="313">
        <v>14</v>
      </c>
      <c r="H68" s="313"/>
      <c r="I68" s="315"/>
      <c r="J68" s="315"/>
      <c r="K68" s="315"/>
      <c r="L68" s="314">
        <f t="shared" si="4"/>
        <v>39</v>
      </c>
      <c r="N68" s="231"/>
      <c r="Q68" s="195"/>
      <c r="R68" s="195"/>
    </row>
    <row r="69" spans="1:18" ht="13.5" customHeight="1">
      <c r="A69" s="659" t="s">
        <v>80</v>
      </c>
      <c r="B69" s="660" t="s">
        <v>488</v>
      </c>
      <c r="C69" s="313" t="s">
        <v>46</v>
      </c>
      <c r="D69" s="313">
        <v>4.5</v>
      </c>
      <c r="E69" s="313">
        <v>18.5</v>
      </c>
      <c r="F69" s="315">
        <v>18</v>
      </c>
      <c r="G69" s="313">
        <v>14</v>
      </c>
      <c r="H69" s="315"/>
      <c r="I69" s="313"/>
      <c r="J69" s="315"/>
      <c r="K69" s="313"/>
      <c r="L69" s="314">
        <f t="shared" si="4"/>
        <v>55</v>
      </c>
      <c r="N69" s="230"/>
      <c r="Q69" s="195"/>
      <c r="R69" s="195"/>
    </row>
    <row r="70" spans="1:18" ht="13.5" customHeight="1">
      <c r="A70" s="659" t="s">
        <v>197</v>
      </c>
      <c r="B70" s="660" t="s">
        <v>453</v>
      </c>
      <c r="C70" s="313" t="s">
        <v>46</v>
      </c>
      <c r="D70" s="316">
        <v>10</v>
      </c>
      <c r="E70" s="316">
        <v>0</v>
      </c>
      <c r="F70" s="315">
        <v>0</v>
      </c>
      <c r="G70" s="313">
        <v>0</v>
      </c>
      <c r="H70" s="315"/>
      <c r="I70" s="316"/>
      <c r="J70" s="315"/>
      <c r="K70" s="316"/>
      <c r="L70" s="314">
        <f t="shared" si="4"/>
        <v>10</v>
      </c>
      <c r="N70" s="228"/>
      <c r="Q70" s="195"/>
      <c r="R70" s="195"/>
    </row>
    <row r="71" spans="1:18" ht="13.5" customHeight="1">
      <c r="A71" s="659" t="s">
        <v>267</v>
      </c>
      <c r="B71" s="660" t="s">
        <v>176</v>
      </c>
      <c r="C71" s="313" t="s">
        <v>46</v>
      </c>
      <c r="D71" s="313">
        <v>17</v>
      </c>
      <c r="E71" s="313">
        <v>28.5</v>
      </c>
      <c r="F71" s="313">
        <v>0</v>
      </c>
      <c r="G71" s="313">
        <v>19</v>
      </c>
      <c r="H71" s="319"/>
      <c r="I71" s="319"/>
      <c r="J71" s="319"/>
      <c r="K71" s="319"/>
      <c r="L71" s="314">
        <f t="shared" si="4"/>
        <v>64.5</v>
      </c>
      <c r="N71" s="230"/>
      <c r="Q71" s="195"/>
      <c r="R71" s="195"/>
    </row>
    <row r="72" spans="1:18" ht="13.5" customHeight="1">
      <c r="A72" s="659" t="s">
        <v>86</v>
      </c>
      <c r="B72" s="660" t="s">
        <v>164</v>
      </c>
      <c r="C72" s="313" t="s">
        <v>46</v>
      </c>
      <c r="D72" s="209">
        <v>0</v>
      </c>
      <c r="E72" s="209">
        <v>0</v>
      </c>
      <c r="F72" s="209">
        <v>0</v>
      </c>
      <c r="G72" s="313">
        <v>9</v>
      </c>
      <c r="H72" s="209"/>
      <c r="I72" s="209"/>
      <c r="J72" s="209"/>
      <c r="K72" s="209"/>
      <c r="L72" s="314">
        <f t="shared" si="4"/>
        <v>9</v>
      </c>
      <c r="N72" s="228"/>
      <c r="Q72" s="195"/>
      <c r="R72" s="195"/>
    </row>
    <row r="73" spans="1:18" ht="13.5" customHeight="1">
      <c r="A73" s="659" t="s">
        <v>204</v>
      </c>
      <c r="B73" s="660" t="s">
        <v>113</v>
      </c>
      <c r="C73" s="313" t="s">
        <v>46</v>
      </c>
      <c r="D73" s="316">
        <v>0</v>
      </c>
      <c r="E73" s="316">
        <v>0</v>
      </c>
      <c r="F73" s="315">
        <v>0</v>
      </c>
      <c r="G73" s="313">
        <v>0</v>
      </c>
      <c r="H73" s="315"/>
      <c r="I73" s="316"/>
      <c r="J73" s="315"/>
      <c r="K73" s="316"/>
      <c r="L73" s="314">
        <f t="shared" si="4"/>
        <v>0</v>
      </c>
      <c r="N73" s="229"/>
      <c r="Q73" s="195"/>
      <c r="R73" s="195"/>
    </row>
    <row r="74" spans="1:18" hidden="1">
      <c r="A74" s="659"/>
      <c r="B74" s="660"/>
      <c r="C74" s="313" t="s">
        <v>46</v>
      </c>
      <c r="D74" s="209">
        <v>0</v>
      </c>
      <c r="E74" s="209"/>
      <c r="F74" s="209"/>
      <c r="G74" s="313">
        <v>0</v>
      </c>
      <c r="H74" s="209"/>
      <c r="I74" s="209"/>
      <c r="J74" s="209"/>
      <c r="K74" s="209"/>
      <c r="L74" s="314">
        <f t="shared" si="4"/>
        <v>0</v>
      </c>
      <c r="N74" s="230"/>
      <c r="Q74" s="195"/>
      <c r="R74" s="195"/>
    </row>
    <row r="75" spans="1:18" hidden="1">
      <c r="A75" s="721"/>
      <c r="B75" s="721"/>
      <c r="C75" s="313" t="s">
        <v>46</v>
      </c>
      <c r="D75" s="209">
        <v>0</v>
      </c>
      <c r="E75" s="209"/>
      <c r="F75" s="209"/>
      <c r="G75" s="313">
        <v>0</v>
      </c>
      <c r="H75" s="209"/>
      <c r="I75" s="209"/>
      <c r="J75" s="209"/>
      <c r="K75" s="209"/>
      <c r="L75" s="314">
        <f t="shared" si="4"/>
        <v>0</v>
      </c>
      <c r="N75" s="228"/>
      <c r="Q75" s="195"/>
      <c r="R75" s="195"/>
    </row>
    <row r="76" spans="1:18" ht="13.5" customHeight="1">
      <c r="A76" s="656"/>
      <c r="B76" s="656"/>
      <c r="C76" s="313" t="s">
        <v>46</v>
      </c>
      <c r="D76" s="313">
        <v>0</v>
      </c>
      <c r="E76" s="313">
        <v>0</v>
      </c>
      <c r="F76" s="313">
        <v>0</v>
      </c>
      <c r="G76" s="313">
        <v>0</v>
      </c>
      <c r="H76" s="313"/>
      <c r="I76" s="313"/>
      <c r="J76" s="313"/>
      <c r="K76" s="313"/>
      <c r="L76" s="314">
        <f t="shared" si="4"/>
        <v>0</v>
      </c>
      <c r="N76" s="230"/>
      <c r="Q76" s="195"/>
      <c r="R76" s="195"/>
    </row>
    <row r="77" spans="1:18" ht="13.5" customHeight="1">
      <c r="A77" s="724"/>
      <c r="B77" s="725"/>
      <c r="C77" s="313" t="s">
        <v>46</v>
      </c>
      <c r="D77" s="313">
        <v>0</v>
      </c>
      <c r="E77" s="313">
        <v>0</v>
      </c>
      <c r="F77" s="315">
        <v>0</v>
      </c>
      <c r="G77" s="313">
        <v>0</v>
      </c>
      <c r="H77" s="313"/>
      <c r="I77" s="315"/>
      <c r="J77" s="313"/>
      <c r="K77" s="315"/>
      <c r="L77" s="314">
        <f t="shared" si="4"/>
        <v>0</v>
      </c>
      <c r="N77" s="228"/>
      <c r="Q77" s="195"/>
      <c r="R77" s="195"/>
    </row>
    <row r="78" spans="1:18" ht="13.5" customHeight="1">
      <c r="A78" s="708" t="s">
        <v>483</v>
      </c>
      <c r="B78" s="666" t="s">
        <v>484</v>
      </c>
      <c r="C78" s="313" t="s">
        <v>46</v>
      </c>
      <c r="D78" s="316">
        <v>5</v>
      </c>
      <c r="E78" s="316">
        <v>0</v>
      </c>
      <c r="F78" s="313">
        <v>0</v>
      </c>
      <c r="G78" s="313">
        <v>0</v>
      </c>
      <c r="H78" s="313"/>
      <c r="I78" s="313"/>
      <c r="J78" s="313"/>
      <c r="K78" s="313"/>
      <c r="L78" s="314">
        <f t="shared" si="4"/>
        <v>5</v>
      </c>
      <c r="N78" s="230"/>
      <c r="Q78" s="195"/>
      <c r="R78" s="195"/>
    </row>
    <row r="79" spans="1:18" ht="13.5" customHeight="1">
      <c r="A79" s="711" t="s">
        <v>269</v>
      </c>
      <c r="B79" s="666" t="s">
        <v>42</v>
      </c>
      <c r="C79" s="313" t="s">
        <v>46</v>
      </c>
      <c r="D79" s="316">
        <v>3.5</v>
      </c>
      <c r="E79" s="316">
        <v>7</v>
      </c>
      <c r="F79" s="315">
        <v>8.5</v>
      </c>
      <c r="G79" s="313">
        <v>5</v>
      </c>
      <c r="H79" s="315"/>
      <c r="I79" s="316"/>
      <c r="J79" s="315"/>
      <c r="K79" s="316"/>
      <c r="L79" s="314">
        <f t="shared" si="4"/>
        <v>24</v>
      </c>
      <c r="N79" s="231"/>
      <c r="Q79" s="195"/>
      <c r="R79" s="195"/>
    </row>
    <row r="80" spans="1:18" ht="13.5" customHeight="1">
      <c r="A80" s="732" t="s">
        <v>261</v>
      </c>
      <c r="B80" s="734" t="s">
        <v>442</v>
      </c>
      <c r="C80" s="313" t="s">
        <v>46</v>
      </c>
      <c r="D80" s="313">
        <v>0</v>
      </c>
      <c r="E80" s="313">
        <v>0</v>
      </c>
      <c r="F80" s="313">
        <v>0</v>
      </c>
      <c r="G80" s="313">
        <v>0</v>
      </c>
      <c r="H80" s="313"/>
      <c r="I80" s="313"/>
      <c r="J80" s="313"/>
      <c r="K80" s="313"/>
      <c r="L80" s="314">
        <f t="shared" si="4"/>
        <v>0</v>
      </c>
      <c r="N80" s="230"/>
      <c r="Q80" s="195"/>
      <c r="R80" s="195"/>
    </row>
    <row r="81" spans="1:18" ht="13.5" customHeight="1">
      <c r="A81" s="711" t="s">
        <v>490</v>
      </c>
      <c r="B81" s="666" t="s">
        <v>31</v>
      </c>
      <c r="C81" s="313" t="s">
        <v>46</v>
      </c>
      <c r="D81" s="313">
        <v>5</v>
      </c>
      <c r="E81" s="313">
        <v>0</v>
      </c>
      <c r="F81" s="313">
        <v>0</v>
      </c>
      <c r="G81" s="313">
        <v>0</v>
      </c>
      <c r="H81" s="313"/>
      <c r="I81" s="313"/>
      <c r="J81" s="313"/>
      <c r="K81" s="313"/>
      <c r="L81" s="314">
        <f t="shared" si="4"/>
        <v>5</v>
      </c>
      <c r="N81" s="230"/>
      <c r="Q81" s="195"/>
      <c r="R81" s="195"/>
    </row>
    <row r="82" spans="1:18" ht="13.5" customHeight="1">
      <c r="A82" s="718" t="s">
        <v>471</v>
      </c>
      <c r="B82" s="719" t="s">
        <v>457</v>
      </c>
      <c r="C82" s="313" t="s">
        <v>46</v>
      </c>
      <c r="D82" s="316">
        <v>4</v>
      </c>
      <c r="E82" s="316">
        <v>0</v>
      </c>
      <c r="F82" s="315">
        <v>4</v>
      </c>
      <c r="G82" s="313">
        <v>0</v>
      </c>
      <c r="H82" s="315"/>
      <c r="I82" s="316"/>
      <c r="J82" s="315"/>
      <c r="K82" s="316"/>
      <c r="L82" s="314">
        <f t="shared" si="4"/>
        <v>8</v>
      </c>
      <c r="N82" s="228"/>
      <c r="Q82" s="195"/>
      <c r="R82" s="195"/>
    </row>
    <row r="83" spans="1:18" ht="13.5" customHeight="1">
      <c r="A83" s="711" t="s">
        <v>497</v>
      </c>
      <c r="B83" s="666" t="s">
        <v>69</v>
      </c>
      <c r="C83" s="313" t="s">
        <v>46</v>
      </c>
      <c r="D83" s="313">
        <v>0</v>
      </c>
      <c r="E83" s="313">
        <v>0</v>
      </c>
      <c r="F83" s="315">
        <v>0</v>
      </c>
      <c r="G83" s="313">
        <v>0</v>
      </c>
      <c r="H83" s="313"/>
      <c r="I83" s="315"/>
      <c r="J83" s="313"/>
      <c r="K83" s="315"/>
      <c r="L83" s="314">
        <f t="shared" si="4"/>
        <v>0</v>
      </c>
      <c r="N83" s="230"/>
      <c r="Q83" s="195"/>
      <c r="R83" s="195"/>
    </row>
    <row r="84" spans="1:18" ht="13.5" customHeight="1">
      <c r="A84" s="711" t="s">
        <v>157</v>
      </c>
      <c r="B84" s="666" t="s">
        <v>100</v>
      </c>
      <c r="C84" s="313" t="s">
        <v>46</v>
      </c>
      <c r="D84" s="313">
        <v>0</v>
      </c>
      <c r="E84" s="313">
        <v>0</v>
      </c>
      <c r="F84" s="315">
        <v>0</v>
      </c>
      <c r="G84" s="313">
        <v>0</v>
      </c>
      <c r="H84" s="315"/>
      <c r="I84" s="313"/>
      <c r="J84" s="315"/>
      <c r="K84" s="313"/>
      <c r="L84" s="314">
        <f t="shared" si="4"/>
        <v>0</v>
      </c>
      <c r="N84" s="230"/>
      <c r="Q84" s="195"/>
      <c r="R84" s="195"/>
    </row>
    <row r="85" spans="1:18" ht="13.5" customHeight="1">
      <c r="A85" s="711" t="s">
        <v>502</v>
      </c>
      <c r="B85" s="666" t="s">
        <v>295</v>
      </c>
      <c r="C85" s="313" t="s">
        <v>46</v>
      </c>
      <c r="D85" s="315">
        <v>0</v>
      </c>
      <c r="E85" s="313">
        <v>0</v>
      </c>
      <c r="F85" s="316">
        <v>0</v>
      </c>
      <c r="G85" s="313">
        <v>0</v>
      </c>
      <c r="H85" s="313"/>
      <c r="I85" s="315"/>
      <c r="J85" s="313"/>
      <c r="K85" s="315"/>
      <c r="L85" s="314">
        <f t="shared" si="4"/>
        <v>0</v>
      </c>
      <c r="N85" s="230"/>
      <c r="Q85" s="195"/>
      <c r="R85" s="195"/>
    </row>
    <row r="86" spans="1:18" ht="13.5" customHeight="1">
      <c r="A86" s="711" t="s">
        <v>479</v>
      </c>
      <c r="B86" s="666" t="s">
        <v>62</v>
      </c>
      <c r="C86" s="313" t="s">
        <v>46</v>
      </c>
      <c r="D86" s="209">
        <v>0</v>
      </c>
      <c r="E86" s="209">
        <v>0</v>
      </c>
      <c r="F86" s="209">
        <v>3</v>
      </c>
      <c r="G86" s="313">
        <v>0</v>
      </c>
      <c r="H86" s="209"/>
      <c r="I86" s="209"/>
      <c r="J86" s="209"/>
      <c r="K86" s="209"/>
      <c r="L86" s="314">
        <f t="shared" si="4"/>
        <v>3</v>
      </c>
      <c r="N86" s="230"/>
      <c r="Q86" s="195"/>
      <c r="R86" s="195"/>
    </row>
    <row r="87" spans="1:18" ht="13.5" customHeight="1">
      <c r="A87" s="711" t="s">
        <v>504</v>
      </c>
      <c r="B87" s="666" t="s">
        <v>57</v>
      </c>
      <c r="C87" s="313" t="s">
        <v>46</v>
      </c>
      <c r="D87" s="313">
        <v>0</v>
      </c>
      <c r="E87" s="313">
        <v>0</v>
      </c>
      <c r="F87" s="315">
        <v>0</v>
      </c>
      <c r="G87" s="313">
        <v>0</v>
      </c>
      <c r="H87" s="313"/>
      <c r="I87" s="315"/>
      <c r="J87" s="313"/>
      <c r="K87" s="315"/>
      <c r="L87" s="314">
        <f t="shared" si="4"/>
        <v>0</v>
      </c>
      <c r="N87" s="230"/>
      <c r="Q87" s="195"/>
      <c r="R87" s="195"/>
    </row>
    <row r="88" spans="1:18" ht="13.5" customHeight="1">
      <c r="A88" s="731"/>
      <c r="B88" s="733"/>
      <c r="C88" s="313" t="s">
        <v>46</v>
      </c>
      <c r="D88" s="313">
        <v>0</v>
      </c>
      <c r="E88" s="313">
        <v>0</v>
      </c>
      <c r="F88" s="315">
        <v>0</v>
      </c>
      <c r="G88" s="313">
        <v>0</v>
      </c>
      <c r="H88" s="313"/>
      <c r="I88" s="315"/>
      <c r="J88" s="313"/>
      <c r="K88" s="315"/>
      <c r="L88" s="314">
        <f t="shared" si="4"/>
        <v>0</v>
      </c>
      <c r="N88" s="228"/>
      <c r="Q88" s="195"/>
      <c r="R88" s="195"/>
    </row>
    <row r="89" spans="1:18" ht="13.5" customHeight="1">
      <c r="A89" s="192"/>
      <c r="B89" s="192"/>
      <c r="C89" s="313" t="s">
        <v>46</v>
      </c>
      <c r="D89" s="313">
        <v>0</v>
      </c>
      <c r="E89" s="313">
        <v>0</v>
      </c>
      <c r="F89" s="313">
        <v>0</v>
      </c>
      <c r="G89" s="313">
        <v>0</v>
      </c>
      <c r="H89" s="319"/>
      <c r="I89" s="319"/>
      <c r="J89" s="319"/>
      <c r="K89" s="319"/>
      <c r="L89" s="314">
        <f t="shared" si="4"/>
        <v>0</v>
      </c>
      <c r="N89" s="229"/>
      <c r="Q89" s="195"/>
      <c r="R89" s="195"/>
    </row>
    <row r="90" spans="1:18" ht="13.5" customHeight="1">
      <c r="A90" s="192"/>
      <c r="B90" s="192"/>
      <c r="C90" s="313" t="s">
        <v>46</v>
      </c>
      <c r="D90" s="313">
        <v>0</v>
      </c>
      <c r="E90" s="313">
        <v>0</v>
      </c>
      <c r="F90" s="313">
        <v>0</v>
      </c>
      <c r="G90" s="313">
        <v>0</v>
      </c>
      <c r="H90" s="313"/>
      <c r="I90" s="313"/>
      <c r="J90" s="313"/>
      <c r="K90" s="313"/>
      <c r="L90" s="314">
        <f t="shared" si="4"/>
        <v>0</v>
      </c>
      <c r="N90" s="230"/>
      <c r="Q90" s="195"/>
      <c r="R90" s="195"/>
    </row>
    <row r="91" spans="1:18" ht="13.5" customHeight="1" thickBot="1">
      <c r="A91" s="192"/>
      <c r="B91" s="192"/>
      <c r="C91" s="313" t="s">
        <v>46</v>
      </c>
      <c r="D91" s="316">
        <v>0</v>
      </c>
      <c r="E91" s="316">
        <v>0</v>
      </c>
      <c r="F91" s="313">
        <v>0</v>
      </c>
      <c r="G91" s="313">
        <v>0</v>
      </c>
      <c r="H91" s="313"/>
      <c r="I91" s="313"/>
      <c r="J91" s="313"/>
      <c r="K91" s="313"/>
      <c r="L91" s="314">
        <f t="shared" si="4"/>
        <v>0</v>
      </c>
      <c r="N91" s="228"/>
      <c r="Q91" s="195"/>
      <c r="R91" s="195"/>
    </row>
    <row r="92" spans="1:18" ht="13.5" hidden="1" customHeight="1" thickBot="1">
      <c r="N92" s="226"/>
      <c r="Q92" s="195"/>
      <c r="R92" s="195"/>
    </row>
    <row r="93" spans="1:18" ht="14.25" customHeight="1">
      <c r="A93" s="232" t="s">
        <v>74</v>
      </c>
      <c r="B93" s="219"/>
      <c r="C93" s="216"/>
      <c r="D93" s="216"/>
      <c r="E93" s="216"/>
      <c r="F93" s="216"/>
      <c r="G93" s="216"/>
      <c r="H93" s="216"/>
      <c r="I93" s="216"/>
      <c r="J93" s="216"/>
      <c r="K93" s="216"/>
      <c r="N93" s="228"/>
      <c r="Q93" s="195"/>
      <c r="R93" s="195"/>
    </row>
    <row r="94" spans="1:18" ht="13.5" hidden="1" customHeight="1">
      <c r="A94" s="461" t="s">
        <v>23</v>
      </c>
      <c r="B94" s="463" t="s">
        <v>24</v>
      </c>
      <c r="C94" s="465" t="s">
        <v>3</v>
      </c>
      <c r="D94" s="736" t="s">
        <v>0</v>
      </c>
      <c r="E94" s="737"/>
      <c r="F94" s="737"/>
      <c r="G94" s="737"/>
      <c r="H94" s="737"/>
      <c r="I94" s="737"/>
      <c r="J94" s="737"/>
      <c r="K94" s="737"/>
      <c r="L94" s="738"/>
      <c r="N94" s="228"/>
      <c r="Q94" s="195"/>
      <c r="R94" s="195"/>
    </row>
    <row r="95" spans="1:18" ht="13.5" hidden="1" customHeight="1">
      <c r="A95" s="462"/>
      <c r="B95" s="464"/>
      <c r="C95" s="466"/>
      <c r="D95" s="466" t="s">
        <v>35</v>
      </c>
      <c r="E95" s="223">
        <v>8</v>
      </c>
      <c r="F95" s="466" t="s">
        <v>37</v>
      </c>
      <c r="G95" s="466" t="s">
        <v>38</v>
      </c>
      <c r="H95" s="466" t="s">
        <v>39</v>
      </c>
      <c r="I95" s="466" t="s">
        <v>40</v>
      </c>
      <c r="J95" s="466" t="s">
        <v>65</v>
      </c>
      <c r="K95" s="466" t="s">
        <v>66</v>
      </c>
      <c r="L95" s="314" t="s">
        <v>19</v>
      </c>
      <c r="N95" s="229"/>
      <c r="Q95" s="195"/>
      <c r="R95" s="195"/>
    </row>
    <row r="96" spans="1:18" ht="13.5" customHeight="1">
      <c r="A96" s="727" t="s">
        <v>327</v>
      </c>
      <c r="B96" s="1003" t="s">
        <v>27</v>
      </c>
      <c r="C96" s="313" t="s">
        <v>74</v>
      </c>
      <c r="D96" s="316">
        <v>18</v>
      </c>
      <c r="E96" s="316">
        <v>4</v>
      </c>
      <c r="F96" s="313">
        <v>18</v>
      </c>
      <c r="G96" s="313">
        <v>15.5</v>
      </c>
      <c r="H96" s="319"/>
      <c r="I96" s="319"/>
      <c r="J96" s="319"/>
      <c r="K96" s="319"/>
      <c r="L96" s="314">
        <f t="shared" ref="L96:L113" si="5">SUM(C96:K96)</f>
        <v>55.5</v>
      </c>
      <c r="N96" s="231"/>
      <c r="Q96" s="195"/>
      <c r="R96" s="195"/>
    </row>
    <row r="97" spans="1:18" ht="13.5" customHeight="1">
      <c r="A97" s="705" t="s">
        <v>327</v>
      </c>
      <c r="B97" s="710" t="s">
        <v>51</v>
      </c>
      <c r="C97" s="313" t="s">
        <v>74</v>
      </c>
      <c r="D97" s="316">
        <v>0</v>
      </c>
      <c r="E97" s="316">
        <v>0</v>
      </c>
      <c r="F97" s="313">
        <v>0</v>
      </c>
      <c r="G97" s="313">
        <v>0</v>
      </c>
      <c r="H97" s="313"/>
      <c r="I97" s="313"/>
      <c r="J97" s="313"/>
      <c r="K97" s="313"/>
      <c r="L97" s="314">
        <f t="shared" si="5"/>
        <v>0</v>
      </c>
      <c r="N97" s="226"/>
      <c r="Q97" s="195"/>
      <c r="R97" s="195"/>
    </row>
    <row r="98" spans="1:18" ht="13.5" customHeight="1">
      <c r="A98" s="735" t="s">
        <v>482</v>
      </c>
      <c r="B98" s="712" t="s">
        <v>404</v>
      </c>
      <c r="C98" s="313" t="s">
        <v>74</v>
      </c>
      <c r="D98" s="313">
        <v>0</v>
      </c>
      <c r="E98" s="313">
        <v>0</v>
      </c>
      <c r="F98" s="313">
        <v>0</v>
      </c>
      <c r="G98" s="313">
        <v>0</v>
      </c>
      <c r="H98" s="313"/>
      <c r="I98" s="313"/>
      <c r="J98" s="313"/>
      <c r="K98" s="313"/>
      <c r="L98" s="314">
        <f t="shared" si="5"/>
        <v>0</v>
      </c>
      <c r="N98" s="231"/>
      <c r="Q98" s="195"/>
      <c r="R98" s="195"/>
    </row>
    <row r="99" spans="1:18" ht="13.5" customHeight="1">
      <c r="A99" s="714" t="s">
        <v>78</v>
      </c>
      <c r="B99" s="706" t="s">
        <v>92</v>
      </c>
      <c r="C99" s="313" t="s">
        <v>74</v>
      </c>
      <c r="D99" s="316">
        <v>4</v>
      </c>
      <c r="E99" s="316">
        <v>19</v>
      </c>
      <c r="F99" s="313">
        <v>4</v>
      </c>
      <c r="G99" s="313">
        <v>7</v>
      </c>
      <c r="H99" s="313"/>
      <c r="I99" s="313"/>
      <c r="J99" s="313"/>
      <c r="K99" s="313"/>
      <c r="L99" s="314">
        <f t="shared" si="5"/>
        <v>34</v>
      </c>
      <c r="N99" s="230"/>
      <c r="Q99" s="195"/>
      <c r="R99" s="195"/>
    </row>
    <row r="100" spans="1:18" ht="13.5" customHeight="1">
      <c r="A100" s="715" t="s">
        <v>326</v>
      </c>
      <c r="B100" s="716" t="s">
        <v>110</v>
      </c>
      <c r="C100" s="313" t="s">
        <v>74</v>
      </c>
      <c r="D100" s="316">
        <v>0</v>
      </c>
      <c r="E100" s="316">
        <v>0</v>
      </c>
      <c r="F100" s="313">
        <v>0</v>
      </c>
      <c r="G100" s="313">
        <v>5</v>
      </c>
      <c r="H100" s="319"/>
      <c r="I100" s="319"/>
      <c r="J100" s="319"/>
      <c r="K100" s="319"/>
      <c r="L100" s="314">
        <f t="shared" si="5"/>
        <v>5</v>
      </c>
      <c r="N100" s="226"/>
      <c r="Q100" s="195"/>
      <c r="R100" s="195"/>
    </row>
    <row r="101" spans="1:18" ht="13.5" customHeight="1">
      <c r="A101" s="714" t="s">
        <v>317</v>
      </c>
      <c r="B101" s="706" t="s">
        <v>62</v>
      </c>
      <c r="C101" s="313" t="s">
        <v>74</v>
      </c>
      <c r="D101" s="316">
        <v>8.5</v>
      </c>
      <c r="E101" s="316">
        <v>4.5</v>
      </c>
      <c r="F101" s="313">
        <v>4</v>
      </c>
      <c r="G101" s="313">
        <v>0</v>
      </c>
      <c r="H101" s="313"/>
      <c r="I101" s="313"/>
      <c r="J101" s="313"/>
      <c r="K101" s="313"/>
      <c r="L101" s="314">
        <f t="shared" si="5"/>
        <v>17</v>
      </c>
      <c r="N101" s="226"/>
      <c r="Q101" s="195"/>
      <c r="R101" s="195"/>
    </row>
    <row r="102" spans="1:18" ht="13.5" customHeight="1">
      <c r="A102" s="714" t="s">
        <v>376</v>
      </c>
      <c r="B102" s="706" t="s">
        <v>42</v>
      </c>
      <c r="C102" s="313" t="s">
        <v>74</v>
      </c>
      <c r="D102" s="316">
        <v>3</v>
      </c>
      <c r="E102" s="316">
        <v>0</v>
      </c>
      <c r="F102" s="313">
        <v>0</v>
      </c>
      <c r="G102" s="313">
        <v>0</v>
      </c>
      <c r="H102" s="313"/>
      <c r="I102" s="313"/>
      <c r="J102" s="313"/>
      <c r="K102" s="313"/>
      <c r="L102" s="314">
        <f t="shared" si="5"/>
        <v>3</v>
      </c>
      <c r="N102" s="226"/>
      <c r="Q102" s="195"/>
      <c r="R102" s="195"/>
    </row>
    <row r="103" spans="1:18" ht="13.5" customHeight="1">
      <c r="A103" s="714" t="s">
        <v>499</v>
      </c>
      <c r="B103" s="706" t="s">
        <v>290</v>
      </c>
      <c r="C103" s="313" t="s">
        <v>74</v>
      </c>
      <c r="D103" s="316">
        <v>0</v>
      </c>
      <c r="E103" s="316">
        <v>0</v>
      </c>
      <c r="F103" s="313">
        <v>0</v>
      </c>
      <c r="G103" s="313">
        <v>0</v>
      </c>
      <c r="H103" s="319"/>
      <c r="I103" s="319"/>
      <c r="J103" s="319"/>
      <c r="K103" s="319"/>
      <c r="L103" s="314">
        <f t="shared" si="5"/>
        <v>0</v>
      </c>
      <c r="N103" s="231"/>
      <c r="Q103" s="195"/>
      <c r="R103" s="195"/>
    </row>
    <row r="104" spans="1:18" ht="13.5" customHeight="1">
      <c r="A104" s="714" t="s">
        <v>501</v>
      </c>
      <c r="B104" s="706" t="s">
        <v>81</v>
      </c>
      <c r="C104" s="313" t="s">
        <v>74</v>
      </c>
      <c r="D104" s="316">
        <v>0</v>
      </c>
      <c r="E104" s="315">
        <v>0</v>
      </c>
      <c r="F104" s="315">
        <v>4</v>
      </c>
      <c r="G104" s="313">
        <v>0</v>
      </c>
      <c r="H104" s="315"/>
      <c r="I104" s="315"/>
      <c r="J104" s="315"/>
      <c r="K104" s="315"/>
      <c r="L104" s="314">
        <f t="shared" si="5"/>
        <v>4</v>
      </c>
      <c r="N104" s="231"/>
      <c r="Q104" s="195"/>
      <c r="R104" s="195"/>
    </row>
    <row r="105" spans="1:18" ht="13.5" customHeight="1">
      <c r="A105" s="714" t="s">
        <v>259</v>
      </c>
      <c r="B105" s="706" t="s">
        <v>69</v>
      </c>
      <c r="C105" s="313" t="s">
        <v>74</v>
      </c>
      <c r="D105" s="319">
        <v>0</v>
      </c>
      <c r="E105" s="319">
        <v>0</v>
      </c>
      <c r="F105" s="319">
        <v>0</v>
      </c>
      <c r="G105" s="313">
        <v>0</v>
      </c>
      <c r="H105" s="319"/>
      <c r="I105" s="319"/>
      <c r="J105" s="319"/>
      <c r="K105" s="319"/>
      <c r="L105" s="314">
        <f t="shared" si="5"/>
        <v>0</v>
      </c>
      <c r="N105" s="226"/>
      <c r="Q105" s="195"/>
      <c r="R105" s="195"/>
    </row>
    <row r="106" spans="1:18" ht="13.5" customHeight="1">
      <c r="A106" s="720" t="s">
        <v>464</v>
      </c>
      <c r="B106" s="722" t="s">
        <v>69</v>
      </c>
      <c r="C106" s="313" t="s">
        <v>74</v>
      </c>
      <c r="D106" s="316">
        <v>0</v>
      </c>
      <c r="E106" s="316">
        <v>0</v>
      </c>
      <c r="F106" s="319">
        <v>0</v>
      </c>
      <c r="G106" s="313">
        <v>0</v>
      </c>
      <c r="H106" s="319"/>
      <c r="I106" s="319"/>
      <c r="J106" s="319"/>
      <c r="K106" s="319"/>
      <c r="L106" s="314">
        <f t="shared" si="5"/>
        <v>0</v>
      </c>
      <c r="N106" s="226"/>
      <c r="Q106" s="195"/>
      <c r="R106" s="195"/>
    </row>
    <row r="107" spans="1:18" ht="13.5" customHeight="1">
      <c r="A107" s="720" t="s">
        <v>507</v>
      </c>
      <c r="B107" s="706" t="s">
        <v>449</v>
      </c>
      <c r="C107" s="313" t="s">
        <v>74</v>
      </c>
      <c r="D107" s="319">
        <v>0</v>
      </c>
      <c r="E107" s="319">
        <v>0</v>
      </c>
      <c r="F107" s="319">
        <v>0</v>
      </c>
      <c r="G107" s="313">
        <v>0</v>
      </c>
      <c r="H107" s="319"/>
      <c r="I107" s="319"/>
      <c r="J107" s="319"/>
      <c r="K107" s="319"/>
      <c r="L107" s="314">
        <f t="shared" si="5"/>
        <v>0</v>
      </c>
      <c r="N107" s="226"/>
      <c r="Q107" s="195"/>
      <c r="R107" s="195"/>
    </row>
    <row r="108" spans="1:18" ht="13.5" customHeight="1">
      <c r="A108" s="720" t="s">
        <v>154</v>
      </c>
      <c r="B108" s="706" t="s">
        <v>153</v>
      </c>
      <c r="C108" s="313" t="s">
        <v>74</v>
      </c>
      <c r="D108" s="319">
        <v>0</v>
      </c>
      <c r="E108" s="319">
        <v>0</v>
      </c>
      <c r="F108" s="319">
        <v>4</v>
      </c>
      <c r="G108" s="313">
        <v>4</v>
      </c>
      <c r="H108" s="319"/>
      <c r="I108" s="319"/>
      <c r="J108" s="319"/>
      <c r="K108" s="319"/>
      <c r="L108" s="314">
        <f t="shared" si="5"/>
        <v>8</v>
      </c>
      <c r="N108" s="226"/>
      <c r="Q108" s="195"/>
      <c r="R108" s="195"/>
    </row>
    <row r="109" spans="1:18" ht="13.5" customHeight="1">
      <c r="A109" s="676" t="s">
        <v>353</v>
      </c>
      <c r="B109" s="309" t="s">
        <v>303</v>
      </c>
      <c r="C109" s="313" t="s">
        <v>74</v>
      </c>
      <c r="D109" s="319">
        <v>0</v>
      </c>
      <c r="E109" s="319">
        <v>0</v>
      </c>
      <c r="F109" s="319">
        <v>0</v>
      </c>
      <c r="G109" s="313">
        <v>0</v>
      </c>
      <c r="H109" s="319"/>
      <c r="I109" s="319"/>
      <c r="J109" s="319"/>
      <c r="K109" s="319"/>
      <c r="L109" s="314">
        <f t="shared" si="5"/>
        <v>0</v>
      </c>
      <c r="N109" s="226"/>
      <c r="Q109" s="195"/>
      <c r="R109" s="195"/>
    </row>
    <row r="110" spans="1:18" ht="13.5" customHeight="1">
      <c r="A110" s="669" t="s">
        <v>353</v>
      </c>
      <c r="B110" s="726" t="s">
        <v>51</v>
      </c>
      <c r="C110" s="313" t="s">
        <v>74</v>
      </c>
      <c r="D110" s="319">
        <v>0</v>
      </c>
      <c r="E110" s="319">
        <v>4</v>
      </c>
      <c r="F110" s="319">
        <v>0</v>
      </c>
      <c r="G110" s="313">
        <v>0</v>
      </c>
      <c r="H110" s="319"/>
      <c r="I110" s="319"/>
      <c r="J110" s="319"/>
      <c r="K110" s="319"/>
      <c r="L110" s="314">
        <f t="shared" si="5"/>
        <v>4</v>
      </c>
      <c r="N110" s="226"/>
      <c r="Q110" s="195"/>
      <c r="R110" s="195"/>
    </row>
    <row r="111" spans="1:18" ht="13.5" customHeight="1">
      <c r="A111" s="727" t="s">
        <v>206</v>
      </c>
      <c r="B111" s="728" t="s">
        <v>79</v>
      </c>
      <c r="C111" s="313" t="s">
        <v>74</v>
      </c>
      <c r="D111" s="319">
        <v>0</v>
      </c>
      <c r="E111" s="319">
        <v>0</v>
      </c>
      <c r="F111" s="319">
        <v>0</v>
      </c>
      <c r="G111" s="313">
        <v>0</v>
      </c>
      <c r="H111" s="319"/>
      <c r="I111" s="319"/>
      <c r="J111" s="319"/>
      <c r="K111" s="319"/>
      <c r="L111" s="314">
        <f t="shared" si="5"/>
        <v>0</v>
      </c>
      <c r="N111" s="226"/>
      <c r="Q111" s="195"/>
      <c r="R111" s="195"/>
    </row>
    <row r="112" spans="1:18" ht="13.5" customHeight="1">
      <c r="A112" s="727"/>
      <c r="B112" s="728"/>
      <c r="C112" s="313" t="s">
        <v>74</v>
      </c>
      <c r="D112" s="319">
        <v>0</v>
      </c>
      <c r="E112" s="319">
        <v>0</v>
      </c>
      <c r="F112" s="319">
        <v>0</v>
      </c>
      <c r="G112" s="313">
        <v>0</v>
      </c>
      <c r="H112" s="319"/>
      <c r="I112" s="319"/>
      <c r="J112" s="319"/>
      <c r="K112" s="319"/>
      <c r="L112" s="314">
        <f t="shared" si="5"/>
        <v>0</v>
      </c>
      <c r="N112" s="226"/>
      <c r="Q112" s="195"/>
      <c r="R112" s="195"/>
    </row>
    <row r="113" spans="1:18" ht="13.5" customHeight="1" thickBot="1">
      <c r="A113" s="727"/>
      <c r="B113" s="728"/>
      <c r="C113" s="313" t="s">
        <v>74</v>
      </c>
      <c r="D113" s="319">
        <v>0</v>
      </c>
      <c r="E113" s="319">
        <v>0</v>
      </c>
      <c r="F113" s="319">
        <v>0</v>
      </c>
      <c r="G113" s="313">
        <v>0</v>
      </c>
      <c r="H113" s="319"/>
      <c r="I113" s="319"/>
      <c r="J113" s="319"/>
      <c r="K113" s="319"/>
      <c r="L113" s="314">
        <f t="shared" si="5"/>
        <v>0</v>
      </c>
      <c r="N113" s="226"/>
      <c r="Q113" s="195"/>
      <c r="R113" s="195"/>
    </row>
    <row r="114" spans="1:18" ht="13.5" hidden="1" customHeight="1" thickBot="1">
      <c r="N114" s="226"/>
      <c r="Q114" s="195"/>
      <c r="R114" s="195"/>
    </row>
    <row r="115" spans="1:18" ht="13.5" customHeight="1">
      <c r="A115" s="742" t="s">
        <v>94</v>
      </c>
      <c r="B115" s="219"/>
      <c r="C115" s="216"/>
      <c r="D115" s="216"/>
      <c r="E115" s="216"/>
      <c r="F115" s="216"/>
      <c r="G115" s="216"/>
      <c r="H115" s="216"/>
      <c r="I115" s="216"/>
      <c r="J115" s="216"/>
      <c r="K115" s="216"/>
      <c r="N115" s="228"/>
      <c r="Q115" s="195"/>
      <c r="R115" s="195"/>
    </row>
    <row r="116" spans="1:18" ht="13.5" hidden="1" customHeight="1">
      <c r="A116" s="476" t="s">
        <v>23</v>
      </c>
      <c r="B116" s="472" t="s">
        <v>24</v>
      </c>
      <c r="C116" s="474" t="s">
        <v>3</v>
      </c>
      <c r="D116" s="470" t="s">
        <v>0</v>
      </c>
      <c r="E116" s="471"/>
      <c r="F116" s="471"/>
      <c r="G116" s="471"/>
      <c r="H116" s="471"/>
      <c r="I116" s="471"/>
      <c r="J116" s="471"/>
      <c r="K116" s="471"/>
      <c r="L116" s="222"/>
      <c r="N116" s="228"/>
      <c r="Q116" s="195"/>
      <c r="R116" s="195"/>
    </row>
    <row r="117" spans="1:18" ht="13.5" hidden="1" customHeight="1">
      <c r="A117" s="477"/>
      <c r="B117" s="473"/>
      <c r="C117" s="475"/>
      <c r="D117" s="466" t="s">
        <v>35</v>
      </c>
      <c r="E117" s="223" t="s">
        <v>36</v>
      </c>
      <c r="F117" s="466" t="s">
        <v>37</v>
      </c>
      <c r="G117" s="466" t="s">
        <v>38</v>
      </c>
      <c r="H117" s="466" t="s">
        <v>39</v>
      </c>
      <c r="I117" s="466" t="s">
        <v>40</v>
      </c>
      <c r="J117" s="466" t="s">
        <v>65</v>
      </c>
      <c r="K117" s="466" t="s">
        <v>66</v>
      </c>
      <c r="L117" s="314" t="s">
        <v>19</v>
      </c>
      <c r="N117" s="229"/>
      <c r="Q117" s="195"/>
      <c r="R117" s="195"/>
    </row>
    <row r="118" spans="1:18" ht="13.5" customHeight="1">
      <c r="A118" s="673" t="s">
        <v>500</v>
      </c>
      <c r="B118" s="673" t="s">
        <v>61</v>
      </c>
      <c r="C118" s="313" t="s">
        <v>98</v>
      </c>
      <c r="D118" s="316">
        <v>0</v>
      </c>
      <c r="E118" s="316">
        <v>0</v>
      </c>
      <c r="F118" s="316">
        <v>0</v>
      </c>
      <c r="G118" s="313">
        <v>0</v>
      </c>
      <c r="H118" s="313"/>
      <c r="I118" s="313"/>
      <c r="J118" s="313"/>
      <c r="K118" s="313"/>
      <c r="L118" s="314">
        <f t="shared" ref="L118:L144" si="6">SUM(C118:K118)</f>
        <v>0</v>
      </c>
      <c r="N118" s="226"/>
      <c r="Q118" s="195"/>
      <c r="R118" s="195"/>
    </row>
    <row r="119" spans="1:18" ht="13.5" customHeight="1">
      <c r="A119" s="673" t="s">
        <v>250</v>
      </c>
      <c r="B119" s="673" t="s">
        <v>62</v>
      </c>
      <c r="C119" s="313" t="s">
        <v>98</v>
      </c>
      <c r="D119" s="319">
        <v>9</v>
      </c>
      <c r="E119" s="319">
        <v>9</v>
      </c>
      <c r="F119" s="319">
        <v>0</v>
      </c>
      <c r="G119" s="313">
        <v>0</v>
      </c>
      <c r="H119" s="319"/>
      <c r="I119" s="319"/>
      <c r="J119" s="319"/>
      <c r="K119" s="319"/>
      <c r="L119" s="314">
        <f t="shared" si="6"/>
        <v>18</v>
      </c>
      <c r="N119" s="226"/>
      <c r="Q119" s="195"/>
      <c r="R119" s="195"/>
    </row>
    <row r="120" spans="1:18" ht="13.5" customHeight="1">
      <c r="A120" s="656" t="s">
        <v>165</v>
      </c>
      <c r="B120" s="656" t="s">
        <v>51</v>
      </c>
      <c r="C120" s="313" t="s">
        <v>98</v>
      </c>
      <c r="D120" s="313">
        <v>0</v>
      </c>
      <c r="E120" s="316">
        <v>0</v>
      </c>
      <c r="F120" s="313">
        <v>0</v>
      </c>
      <c r="G120" s="313">
        <v>0</v>
      </c>
      <c r="H120" s="313"/>
      <c r="I120" s="313"/>
      <c r="J120" s="313"/>
      <c r="K120" s="313"/>
      <c r="L120" s="314">
        <f t="shared" si="6"/>
        <v>0</v>
      </c>
      <c r="N120" s="226"/>
      <c r="Q120" s="195"/>
      <c r="R120" s="195"/>
    </row>
    <row r="121" spans="1:18" ht="13.5" customHeight="1">
      <c r="A121" s="673" t="s">
        <v>494</v>
      </c>
      <c r="B121" s="673" t="s">
        <v>213</v>
      </c>
      <c r="C121" s="313" t="s">
        <v>98</v>
      </c>
      <c r="D121" s="313">
        <v>0</v>
      </c>
      <c r="E121" s="313">
        <v>0</v>
      </c>
      <c r="F121" s="313">
        <v>0</v>
      </c>
      <c r="G121" s="313">
        <v>0</v>
      </c>
      <c r="H121" s="313"/>
      <c r="I121" s="313"/>
      <c r="J121" s="313"/>
      <c r="K121" s="313"/>
      <c r="L121" s="314">
        <f t="shared" si="6"/>
        <v>0</v>
      </c>
      <c r="N121" s="226"/>
      <c r="Q121" s="195"/>
      <c r="R121" s="195"/>
    </row>
    <row r="122" spans="1:18" ht="13.5" customHeight="1">
      <c r="A122" s="673" t="s">
        <v>166</v>
      </c>
      <c r="B122" s="673" t="s">
        <v>62</v>
      </c>
      <c r="C122" s="313" t="s">
        <v>98</v>
      </c>
      <c r="D122" s="313">
        <v>10</v>
      </c>
      <c r="E122" s="313">
        <v>26.5</v>
      </c>
      <c r="F122" s="313">
        <v>9.5</v>
      </c>
      <c r="G122" s="313">
        <v>7.5</v>
      </c>
      <c r="H122" s="313"/>
      <c r="I122" s="313"/>
      <c r="J122" s="313"/>
      <c r="K122" s="313"/>
      <c r="L122" s="314">
        <f t="shared" si="6"/>
        <v>53.5</v>
      </c>
      <c r="N122" s="226"/>
      <c r="Q122" s="195"/>
      <c r="R122" s="195"/>
    </row>
    <row r="123" spans="1:18" ht="13.5" customHeight="1">
      <c r="A123" s="673" t="s">
        <v>166</v>
      </c>
      <c r="B123" s="673" t="s">
        <v>107</v>
      </c>
      <c r="C123" s="313" t="s">
        <v>98</v>
      </c>
      <c r="D123" s="316">
        <v>14</v>
      </c>
      <c r="E123" s="316">
        <v>0</v>
      </c>
      <c r="F123" s="313">
        <v>14</v>
      </c>
      <c r="G123" s="313">
        <v>29</v>
      </c>
      <c r="H123" s="313"/>
      <c r="I123" s="313"/>
      <c r="J123" s="313"/>
      <c r="K123" s="313"/>
      <c r="L123" s="314">
        <f t="shared" si="6"/>
        <v>57</v>
      </c>
      <c r="N123" s="230"/>
      <c r="Q123" s="195"/>
      <c r="R123" s="195"/>
    </row>
    <row r="124" spans="1:18" ht="13.5" customHeight="1">
      <c r="A124" s="673" t="s">
        <v>167</v>
      </c>
      <c r="B124" s="673" t="s">
        <v>168</v>
      </c>
      <c r="C124" s="313" t="s">
        <v>98</v>
      </c>
      <c r="D124" s="316">
        <v>3</v>
      </c>
      <c r="E124" s="316">
        <v>0</v>
      </c>
      <c r="F124" s="316">
        <v>0</v>
      </c>
      <c r="G124" s="313">
        <v>0</v>
      </c>
      <c r="H124" s="313"/>
      <c r="I124" s="319"/>
      <c r="J124" s="319"/>
      <c r="K124" s="319"/>
      <c r="L124" s="314">
        <f t="shared" si="6"/>
        <v>3</v>
      </c>
      <c r="N124" s="226"/>
      <c r="Q124" s="195"/>
      <c r="R124" s="195"/>
    </row>
    <row r="125" spans="1:18" ht="13.5" customHeight="1">
      <c r="A125" s="673" t="s">
        <v>203</v>
      </c>
      <c r="B125" s="673" t="s">
        <v>149</v>
      </c>
      <c r="C125" s="313" t="s">
        <v>98</v>
      </c>
      <c r="D125" s="316">
        <v>0</v>
      </c>
      <c r="E125" s="316">
        <v>8</v>
      </c>
      <c r="F125" s="316">
        <v>7.5</v>
      </c>
      <c r="G125" s="313">
        <v>0</v>
      </c>
      <c r="H125" s="319"/>
      <c r="I125" s="319"/>
      <c r="J125" s="319"/>
      <c r="K125" s="319"/>
      <c r="L125" s="314">
        <f t="shared" si="6"/>
        <v>15.5</v>
      </c>
      <c r="N125" s="226"/>
      <c r="Q125" s="195"/>
      <c r="R125" s="195"/>
    </row>
    <row r="126" spans="1:18" ht="13.5" customHeight="1">
      <c r="A126" s="673" t="s">
        <v>114</v>
      </c>
      <c r="B126" s="673" t="s">
        <v>27</v>
      </c>
      <c r="C126" s="313" t="s">
        <v>98</v>
      </c>
      <c r="D126" s="316">
        <v>0</v>
      </c>
      <c r="E126" s="316">
        <v>0</v>
      </c>
      <c r="F126" s="316">
        <v>0</v>
      </c>
      <c r="G126" s="313">
        <v>0</v>
      </c>
      <c r="H126" s="313"/>
      <c r="I126" s="313"/>
      <c r="J126" s="313"/>
      <c r="K126" s="313"/>
      <c r="L126" s="314">
        <f t="shared" si="6"/>
        <v>0</v>
      </c>
      <c r="N126" s="231"/>
      <c r="Q126" s="195"/>
      <c r="R126" s="195"/>
    </row>
    <row r="127" spans="1:18" ht="13.5" customHeight="1">
      <c r="A127" s="656"/>
      <c r="B127" s="656"/>
      <c r="C127" s="313" t="s">
        <v>98</v>
      </c>
      <c r="D127" s="313">
        <v>0</v>
      </c>
      <c r="E127" s="313">
        <v>0</v>
      </c>
      <c r="F127" s="313">
        <v>0</v>
      </c>
      <c r="G127" s="313">
        <v>0</v>
      </c>
      <c r="H127" s="313"/>
      <c r="I127" s="313"/>
      <c r="J127" s="313"/>
      <c r="K127" s="313"/>
      <c r="L127" s="314">
        <f t="shared" si="6"/>
        <v>0</v>
      </c>
      <c r="N127" s="226"/>
      <c r="Q127" s="195"/>
      <c r="R127" s="195"/>
    </row>
    <row r="128" spans="1:18" ht="13.5" customHeight="1">
      <c r="A128" s="723"/>
      <c r="B128" s="723"/>
      <c r="C128" s="313" t="s">
        <v>98</v>
      </c>
      <c r="D128" s="313">
        <v>0</v>
      </c>
      <c r="E128" s="313">
        <v>0</v>
      </c>
      <c r="F128" s="313">
        <v>0</v>
      </c>
      <c r="G128" s="313">
        <v>0</v>
      </c>
      <c r="H128" s="313"/>
      <c r="I128" s="313"/>
      <c r="J128" s="313"/>
      <c r="K128" s="313"/>
      <c r="L128" s="314">
        <f t="shared" si="6"/>
        <v>0</v>
      </c>
      <c r="N128" s="231"/>
      <c r="Q128" s="195"/>
      <c r="R128" s="195"/>
    </row>
    <row r="129" spans="1:18" ht="15" hidden="1" customHeight="1">
      <c r="A129" s="204"/>
      <c r="B129" s="204"/>
      <c r="C129" s="313" t="s">
        <v>98</v>
      </c>
      <c r="D129" s="313">
        <v>0</v>
      </c>
      <c r="E129" s="313"/>
      <c r="F129" s="313"/>
      <c r="G129" s="313">
        <v>0</v>
      </c>
      <c r="H129" s="313"/>
      <c r="I129" s="313"/>
      <c r="J129" s="313"/>
      <c r="K129" s="313"/>
      <c r="L129" s="314">
        <f t="shared" si="6"/>
        <v>0</v>
      </c>
      <c r="N129" s="231"/>
      <c r="Q129" s="195"/>
      <c r="R129" s="195"/>
    </row>
    <row r="130" spans="1:18" ht="15" hidden="1" customHeight="1">
      <c r="A130" s="204"/>
      <c r="B130" s="204"/>
      <c r="C130" s="313" t="s">
        <v>98</v>
      </c>
      <c r="D130" s="316">
        <v>0</v>
      </c>
      <c r="E130" s="316"/>
      <c r="F130" s="316"/>
      <c r="G130" s="313">
        <v>0</v>
      </c>
      <c r="H130" s="313"/>
      <c r="I130" s="313"/>
      <c r="J130" s="313"/>
      <c r="K130" s="313"/>
      <c r="L130" s="314">
        <f t="shared" si="6"/>
        <v>0</v>
      </c>
      <c r="N130" s="231"/>
      <c r="Q130" s="195"/>
      <c r="R130" s="195"/>
    </row>
    <row r="131" spans="1:18" ht="15" hidden="1" customHeight="1">
      <c r="A131" s="204"/>
      <c r="B131" s="204"/>
      <c r="C131" s="313" t="s">
        <v>98</v>
      </c>
      <c r="D131" s="313">
        <v>0</v>
      </c>
      <c r="E131" s="313"/>
      <c r="F131" s="313"/>
      <c r="G131" s="313">
        <v>0</v>
      </c>
      <c r="H131" s="313"/>
      <c r="I131" s="313"/>
      <c r="J131" s="313"/>
      <c r="K131" s="313"/>
      <c r="L131" s="314">
        <f t="shared" si="6"/>
        <v>0</v>
      </c>
      <c r="N131" s="226"/>
      <c r="Q131" s="195"/>
      <c r="R131" s="195"/>
    </row>
    <row r="132" spans="1:18" ht="15" customHeight="1">
      <c r="A132" s="669" t="s">
        <v>194</v>
      </c>
      <c r="B132" s="740" t="s">
        <v>51</v>
      </c>
      <c r="C132" s="313" t="s">
        <v>98</v>
      </c>
      <c r="D132" s="316">
        <v>4</v>
      </c>
      <c r="E132" s="313">
        <v>0</v>
      </c>
      <c r="F132" s="313">
        <v>6.5</v>
      </c>
      <c r="G132" s="313">
        <v>0</v>
      </c>
      <c r="H132" s="313"/>
      <c r="I132" s="313"/>
      <c r="J132" s="313"/>
      <c r="K132" s="313"/>
      <c r="L132" s="314">
        <f t="shared" si="6"/>
        <v>10.5</v>
      </c>
      <c r="N132" s="226"/>
      <c r="Q132" s="195"/>
      <c r="R132" s="195"/>
    </row>
    <row r="133" spans="1:18" ht="15" customHeight="1">
      <c r="A133" s="717" t="s">
        <v>174</v>
      </c>
      <c r="B133" s="717" t="s">
        <v>108</v>
      </c>
      <c r="C133" s="313" t="s">
        <v>98</v>
      </c>
      <c r="D133" s="313">
        <v>16.5</v>
      </c>
      <c r="E133" s="316">
        <v>4</v>
      </c>
      <c r="F133" s="316">
        <v>20.5</v>
      </c>
      <c r="G133" s="313">
        <v>18.5</v>
      </c>
      <c r="H133" s="313"/>
      <c r="I133" s="313"/>
      <c r="J133" s="313"/>
      <c r="K133" s="313"/>
      <c r="L133" s="314">
        <f t="shared" si="6"/>
        <v>59.5</v>
      </c>
      <c r="N133" s="226"/>
      <c r="Q133" s="195"/>
      <c r="R133" s="195"/>
    </row>
    <row r="134" spans="1:18" ht="13.5" customHeight="1">
      <c r="A134" s="717" t="s">
        <v>487</v>
      </c>
      <c r="B134" s="717" t="s">
        <v>79</v>
      </c>
      <c r="C134" s="313" t="s">
        <v>98</v>
      </c>
      <c r="D134" s="316">
        <v>0</v>
      </c>
      <c r="E134" s="316">
        <v>0</v>
      </c>
      <c r="F134" s="316">
        <v>0</v>
      </c>
      <c r="G134" s="313">
        <v>0</v>
      </c>
      <c r="H134" s="313"/>
      <c r="I134" s="313"/>
      <c r="J134" s="313"/>
      <c r="K134" s="313"/>
      <c r="L134" s="314">
        <f t="shared" si="6"/>
        <v>0</v>
      </c>
      <c r="N134" s="231"/>
      <c r="Q134" s="195"/>
      <c r="R134" s="195"/>
    </row>
    <row r="135" spans="1:18" ht="13.5" customHeight="1">
      <c r="A135" s="717" t="s">
        <v>105</v>
      </c>
      <c r="B135" s="717" t="s">
        <v>25</v>
      </c>
      <c r="C135" s="313" t="s">
        <v>98</v>
      </c>
      <c r="D135" s="316">
        <v>0</v>
      </c>
      <c r="E135" s="316">
        <v>0</v>
      </c>
      <c r="F135" s="316">
        <v>0</v>
      </c>
      <c r="G135" s="313">
        <v>0</v>
      </c>
      <c r="H135" s="313"/>
      <c r="I135" s="319"/>
      <c r="J135" s="319"/>
      <c r="K135" s="319"/>
      <c r="L135" s="314">
        <f t="shared" si="6"/>
        <v>0</v>
      </c>
      <c r="N135" s="226"/>
      <c r="Q135" s="195"/>
      <c r="R135" s="195"/>
    </row>
    <row r="136" spans="1:18" ht="13.5" customHeight="1">
      <c r="A136" s="717" t="s">
        <v>163</v>
      </c>
      <c r="B136" s="717" t="s">
        <v>164</v>
      </c>
      <c r="C136" s="313" t="s">
        <v>98</v>
      </c>
      <c r="D136" s="316">
        <v>0</v>
      </c>
      <c r="E136" s="316">
        <v>0</v>
      </c>
      <c r="F136" s="316">
        <v>0</v>
      </c>
      <c r="G136" s="313">
        <v>0</v>
      </c>
      <c r="H136" s="313"/>
      <c r="I136" s="313"/>
      <c r="J136" s="313"/>
      <c r="K136" s="313"/>
      <c r="L136" s="314">
        <f t="shared" si="6"/>
        <v>0</v>
      </c>
      <c r="N136" s="226"/>
      <c r="Q136" s="195"/>
      <c r="R136" s="195"/>
    </row>
    <row r="137" spans="1:18" ht="13.5" customHeight="1">
      <c r="A137" s="717" t="s">
        <v>165</v>
      </c>
      <c r="B137" s="717" t="s">
        <v>51</v>
      </c>
      <c r="C137" s="313" t="s">
        <v>98</v>
      </c>
      <c r="D137" s="316">
        <v>0</v>
      </c>
      <c r="E137" s="315">
        <v>0</v>
      </c>
      <c r="F137" s="315">
        <v>0</v>
      </c>
      <c r="G137" s="313">
        <v>13</v>
      </c>
      <c r="H137" s="315"/>
      <c r="I137" s="315"/>
      <c r="J137" s="315"/>
      <c r="K137" s="315"/>
      <c r="L137" s="314">
        <f t="shared" si="6"/>
        <v>13</v>
      </c>
      <c r="N137" s="226"/>
      <c r="Q137" s="195"/>
      <c r="R137" s="195"/>
    </row>
    <row r="138" spans="1:18" ht="13.5" customHeight="1">
      <c r="A138" s="717" t="s">
        <v>393</v>
      </c>
      <c r="B138" s="717" t="s">
        <v>394</v>
      </c>
      <c r="C138" s="313" t="s">
        <v>98</v>
      </c>
      <c r="D138" s="319">
        <v>4</v>
      </c>
      <c r="E138" s="319">
        <v>4.5</v>
      </c>
      <c r="F138" s="319">
        <v>0</v>
      </c>
      <c r="G138" s="313">
        <v>0</v>
      </c>
      <c r="H138" s="319"/>
      <c r="I138" s="319"/>
      <c r="J138" s="319"/>
      <c r="K138" s="319"/>
      <c r="L138" s="314">
        <f t="shared" si="6"/>
        <v>8.5</v>
      </c>
      <c r="N138" s="226"/>
      <c r="Q138" s="195"/>
      <c r="R138" s="195"/>
    </row>
    <row r="139" spans="1:18" ht="13.5" customHeight="1">
      <c r="A139" s="717" t="s">
        <v>210</v>
      </c>
      <c r="B139" s="717" t="s">
        <v>27</v>
      </c>
      <c r="C139" s="313" t="s">
        <v>98</v>
      </c>
      <c r="D139" s="313">
        <v>3</v>
      </c>
      <c r="E139" s="313">
        <v>13</v>
      </c>
      <c r="F139" s="313">
        <v>0</v>
      </c>
      <c r="G139" s="313">
        <v>3.5</v>
      </c>
      <c r="H139" s="313"/>
      <c r="I139" s="313"/>
      <c r="J139" s="313"/>
      <c r="K139" s="313"/>
      <c r="L139" s="314">
        <f t="shared" si="6"/>
        <v>19.5</v>
      </c>
      <c r="N139" s="226"/>
      <c r="Q139" s="195"/>
      <c r="R139" s="195"/>
    </row>
    <row r="140" spans="1:18" ht="13.5" customHeight="1">
      <c r="A140" s="717" t="s">
        <v>170</v>
      </c>
      <c r="B140" s="717" t="s">
        <v>27</v>
      </c>
      <c r="C140" s="313" t="s">
        <v>98</v>
      </c>
      <c r="D140" s="316">
        <v>0</v>
      </c>
      <c r="E140" s="316">
        <v>0</v>
      </c>
      <c r="F140" s="316">
        <v>0</v>
      </c>
      <c r="G140" s="313">
        <v>0</v>
      </c>
      <c r="H140" s="313"/>
      <c r="I140" s="319"/>
      <c r="J140" s="319"/>
      <c r="K140" s="319"/>
      <c r="L140" s="314">
        <f t="shared" si="6"/>
        <v>0</v>
      </c>
      <c r="N140" s="231"/>
      <c r="Q140" s="195"/>
      <c r="R140" s="195"/>
    </row>
    <row r="141" spans="1:18" ht="13.5" customHeight="1">
      <c r="A141" s="204"/>
      <c r="B141" s="204"/>
      <c r="C141" s="313" t="s">
        <v>98</v>
      </c>
      <c r="D141" s="313">
        <v>0</v>
      </c>
      <c r="E141" s="313">
        <v>0</v>
      </c>
      <c r="F141" s="313">
        <v>0</v>
      </c>
      <c r="G141" s="313">
        <v>0</v>
      </c>
      <c r="H141" s="313"/>
      <c r="I141" s="313"/>
      <c r="J141" s="313"/>
      <c r="K141" s="313"/>
      <c r="L141" s="314">
        <f t="shared" si="6"/>
        <v>0</v>
      </c>
      <c r="N141" s="226"/>
      <c r="Q141" s="195"/>
      <c r="R141" s="195"/>
    </row>
    <row r="142" spans="1:18" ht="13.5" customHeight="1">
      <c r="A142" s="204"/>
      <c r="B142" s="204"/>
      <c r="C142" s="313" t="s">
        <v>98</v>
      </c>
      <c r="D142" s="319">
        <v>0</v>
      </c>
      <c r="E142" s="319">
        <v>0</v>
      </c>
      <c r="F142" s="319">
        <v>0</v>
      </c>
      <c r="G142" s="313">
        <v>0</v>
      </c>
      <c r="H142" s="319"/>
      <c r="I142" s="319"/>
      <c r="J142" s="319"/>
      <c r="K142" s="319"/>
      <c r="L142" s="314">
        <f t="shared" si="6"/>
        <v>0</v>
      </c>
      <c r="N142" s="226"/>
      <c r="Q142" s="195"/>
      <c r="R142" s="195"/>
    </row>
    <row r="143" spans="1:18" ht="13.5" hidden="1" customHeight="1">
      <c r="A143" s="322"/>
      <c r="B143" s="322"/>
      <c r="C143" s="313" t="s">
        <v>98</v>
      </c>
      <c r="D143" s="319">
        <v>0</v>
      </c>
      <c r="E143" s="319"/>
      <c r="F143" s="319"/>
      <c r="G143" s="319"/>
      <c r="H143" s="319"/>
      <c r="I143" s="319"/>
      <c r="J143" s="319"/>
      <c r="K143" s="319"/>
      <c r="L143" s="314">
        <f t="shared" si="6"/>
        <v>0</v>
      </c>
      <c r="N143" s="226"/>
      <c r="Q143" s="195"/>
      <c r="R143" s="195"/>
    </row>
    <row r="144" spans="1:18" ht="13.5" hidden="1" customHeight="1">
      <c r="A144" s="233"/>
      <c r="B144" s="233"/>
      <c r="C144" s="313" t="s">
        <v>98</v>
      </c>
      <c r="D144" s="313">
        <v>0</v>
      </c>
      <c r="E144" s="313"/>
      <c r="F144" s="313"/>
      <c r="G144" s="313"/>
      <c r="H144" s="313"/>
      <c r="I144" s="313"/>
      <c r="J144" s="313"/>
      <c r="K144" s="313"/>
      <c r="L144" s="314">
        <f t="shared" si="6"/>
        <v>0</v>
      </c>
      <c r="N144" s="226"/>
      <c r="Q144" s="195"/>
      <c r="R144" s="195"/>
    </row>
    <row r="145" spans="1:18" ht="13.5" hidden="1" customHeight="1">
      <c r="N145" s="226"/>
      <c r="Q145" s="195"/>
      <c r="R145" s="195"/>
    </row>
    <row r="146" spans="1:18" ht="13.5" hidden="1" customHeight="1">
      <c r="N146" s="226"/>
      <c r="Q146" s="195"/>
      <c r="R146" s="195"/>
    </row>
    <row r="147" spans="1:18" ht="13.5" hidden="1" customHeight="1">
      <c r="N147" s="226"/>
      <c r="Q147" s="195"/>
      <c r="R147" s="195"/>
    </row>
    <row r="148" spans="1:18" ht="13.5" customHeight="1">
      <c r="A148" s="741" t="s">
        <v>477</v>
      </c>
      <c r="B148" s="219"/>
      <c r="C148" s="216"/>
      <c r="D148" s="216"/>
      <c r="E148" s="216"/>
      <c r="F148" s="216"/>
      <c r="G148" s="216"/>
      <c r="H148" s="216"/>
      <c r="I148" s="216"/>
      <c r="J148" s="216"/>
      <c r="K148" s="216"/>
      <c r="N148" s="226"/>
      <c r="Q148" s="195"/>
      <c r="R148" s="195"/>
    </row>
    <row r="149" spans="1:18" ht="13.5" hidden="1" customHeight="1">
      <c r="A149" s="476" t="s">
        <v>23</v>
      </c>
      <c r="B149" s="472" t="s">
        <v>24</v>
      </c>
      <c r="C149" s="474" t="s">
        <v>3</v>
      </c>
      <c r="D149" s="470" t="s">
        <v>0</v>
      </c>
      <c r="E149" s="471"/>
      <c r="F149" s="471"/>
      <c r="G149" s="471"/>
      <c r="H149" s="471"/>
      <c r="I149" s="471"/>
      <c r="J149" s="471"/>
      <c r="K149" s="471"/>
      <c r="L149" s="222"/>
      <c r="N149" s="226"/>
      <c r="Q149" s="195"/>
      <c r="R149" s="195"/>
    </row>
    <row r="150" spans="1:18" ht="13.5" hidden="1" customHeight="1">
      <c r="A150" s="477"/>
      <c r="B150" s="473"/>
      <c r="C150" s="475"/>
      <c r="D150" s="466" t="s">
        <v>35</v>
      </c>
      <c r="E150" s="223" t="s">
        <v>36</v>
      </c>
      <c r="F150" s="466" t="s">
        <v>37</v>
      </c>
      <c r="G150" s="466" t="s">
        <v>38</v>
      </c>
      <c r="H150" s="466" t="s">
        <v>39</v>
      </c>
      <c r="I150" s="466" t="s">
        <v>40</v>
      </c>
      <c r="J150" s="466" t="s">
        <v>65</v>
      </c>
      <c r="K150" s="466" t="s">
        <v>66</v>
      </c>
      <c r="L150" s="314" t="s">
        <v>19</v>
      </c>
      <c r="N150" s="226"/>
      <c r="Q150" s="195"/>
      <c r="R150" s="195"/>
    </row>
    <row r="151" spans="1:18" ht="13.5" customHeight="1">
      <c r="A151" s="685" t="s">
        <v>480</v>
      </c>
      <c r="B151" s="685" t="s">
        <v>290</v>
      </c>
      <c r="C151" s="313" t="s">
        <v>513</v>
      </c>
      <c r="D151" s="316">
        <v>13</v>
      </c>
      <c r="E151" s="316">
        <v>4</v>
      </c>
      <c r="F151" s="316">
        <v>5</v>
      </c>
      <c r="G151" s="313">
        <v>0</v>
      </c>
      <c r="H151" s="313"/>
      <c r="I151" s="313"/>
      <c r="J151" s="313"/>
      <c r="K151" s="313"/>
      <c r="L151" s="314">
        <f t="shared" ref="L151:L184" si="7">SUM(C151:K151)</f>
        <v>22</v>
      </c>
      <c r="N151" s="226"/>
      <c r="Q151" s="195"/>
      <c r="R151" s="195"/>
    </row>
    <row r="152" spans="1:18" ht="13.5" customHeight="1">
      <c r="A152" s="685" t="s">
        <v>481</v>
      </c>
      <c r="B152" s="685" t="s">
        <v>60</v>
      </c>
      <c r="C152" s="313" t="s">
        <v>513</v>
      </c>
      <c r="D152" s="319">
        <v>6</v>
      </c>
      <c r="E152" s="319">
        <v>23.5</v>
      </c>
      <c r="F152" s="319">
        <v>11.5</v>
      </c>
      <c r="G152" s="313">
        <v>15</v>
      </c>
      <c r="H152" s="319"/>
      <c r="I152" s="319"/>
      <c r="J152" s="319"/>
      <c r="K152" s="319"/>
      <c r="L152" s="314">
        <f t="shared" si="7"/>
        <v>56</v>
      </c>
      <c r="N152" s="226"/>
      <c r="Q152" s="195"/>
      <c r="R152" s="195"/>
    </row>
    <row r="153" spans="1:18" ht="13.5" customHeight="1">
      <c r="A153" s="666" t="s">
        <v>478</v>
      </c>
      <c r="B153" s="667" t="s">
        <v>290</v>
      </c>
      <c r="C153" s="313" t="s">
        <v>513</v>
      </c>
      <c r="D153" s="313">
        <v>0</v>
      </c>
      <c r="E153" s="316">
        <v>0</v>
      </c>
      <c r="F153" s="313">
        <v>0</v>
      </c>
      <c r="G153" s="313">
        <v>0</v>
      </c>
      <c r="H153" s="313"/>
      <c r="I153" s="313"/>
      <c r="J153" s="313"/>
      <c r="K153" s="313"/>
      <c r="L153" s="314">
        <f t="shared" si="7"/>
        <v>0</v>
      </c>
      <c r="N153" s="226"/>
      <c r="Q153" s="195"/>
      <c r="R153" s="195"/>
    </row>
    <row r="154" spans="1:18" ht="13.5" customHeight="1">
      <c r="A154" s="685" t="s">
        <v>485</v>
      </c>
      <c r="B154" s="685" t="s">
        <v>486</v>
      </c>
      <c r="C154" s="313" t="s">
        <v>513</v>
      </c>
      <c r="D154" s="313">
        <v>0</v>
      </c>
      <c r="E154" s="313">
        <v>0</v>
      </c>
      <c r="F154" s="313">
        <v>0</v>
      </c>
      <c r="G154" s="313">
        <v>0</v>
      </c>
      <c r="H154" s="313"/>
      <c r="I154" s="313"/>
      <c r="J154" s="313"/>
      <c r="K154" s="313"/>
      <c r="L154" s="314">
        <f t="shared" si="7"/>
        <v>0</v>
      </c>
      <c r="N154" s="226"/>
      <c r="Q154" s="195"/>
      <c r="R154" s="195"/>
    </row>
    <row r="155" spans="1:18" ht="13.5" customHeight="1">
      <c r="A155" s="685" t="s">
        <v>489</v>
      </c>
      <c r="B155" s="685" t="s">
        <v>79</v>
      </c>
      <c r="C155" s="313" t="s">
        <v>513</v>
      </c>
      <c r="D155" s="313">
        <v>0</v>
      </c>
      <c r="E155" s="313">
        <v>0</v>
      </c>
      <c r="F155" s="313">
        <v>0</v>
      </c>
      <c r="G155" s="313">
        <v>0</v>
      </c>
      <c r="H155" s="313"/>
      <c r="I155" s="313"/>
      <c r="J155" s="313"/>
      <c r="K155" s="313"/>
      <c r="L155" s="314">
        <f t="shared" si="7"/>
        <v>0</v>
      </c>
      <c r="N155" s="226"/>
      <c r="Q155" s="195"/>
      <c r="R155" s="195"/>
    </row>
    <row r="156" spans="1:18" ht="13.5" customHeight="1">
      <c r="A156" s="685" t="s">
        <v>492</v>
      </c>
      <c r="B156" s="685" t="s">
        <v>493</v>
      </c>
      <c r="C156" s="313" t="s">
        <v>513</v>
      </c>
      <c r="D156" s="316">
        <v>0</v>
      </c>
      <c r="E156" s="316">
        <v>0</v>
      </c>
      <c r="F156" s="313">
        <v>0</v>
      </c>
      <c r="G156" s="313">
        <v>0</v>
      </c>
      <c r="H156" s="313"/>
      <c r="I156" s="313"/>
      <c r="J156" s="313"/>
      <c r="K156" s="313"/>
      <c r="L156" s="314">
        <f t="shared" si="7"/>
        <v>0</v>
      </c>
      <c r="N156" s="226"/>
      <c r="Q156" s="195"/>
      <c r="R156" s="195"/>
    </row>
    <row r="157" spans="1:18" ht="13.5" customHeight="1">
      <c r="A157" s="669" t="s">
        <v>819</v>
      </c>
      <c r="B157" s="667" t="s">
        <v>47</v>
      </c>
      <c r="C157" s="313" t="s">
        <v>513</v>
      </c>
      <c r="D157" s="316">
        <v>0</v>
      </c>
      <c r="E157" s="316">
        <v>0</v>
      </c>
      <c r="F157" s="316">
        <v>0</v>
      </c>
      <c r="G157" s="313">
        <v>3.5</v>
      </c>
      <c r="H157" s="313"/>
      <c r="I157" s="319"/>
      <c r="J157" s="319"/>
      <c r="K157" s="319"/>
      <c r="L157" s="314">
        <f t="shared" si="7"/>
        <v>3.5</v>
      </c>
      <c r="N157" s="226"/>
      <c r="Q157" s="195"/>
      <c r="R157" s="195"/>
    </row>
    <row r="158" spans="1:18" ht="13.5" customHeight="1">
      <c r="A158" s="673" t="s">
        <v>820</v>
      </c>
      <c r="B158" s="673" t="s">
        <v>47</v>
      </c>
      <c r="C158" s="313" t="s">
        <v>513</v>
      </c>
      <c r="D158" s="316">
        <v>0</v>
      </c>
      <c r="E158" s="316">
        <v>0</v>
      </c>
      <c r="F158" s="316">
        <v>0</v>
      </c>
      <c r="G158" s="313">
        <v>0</v>
      </c>
      <c r="H158" s="319"/>
      <c r="I158" s="319"/>
      <c r="J158" s="319"/>
      <c r="K158" s="319"/>
      <c r="L158" s="314">
        <f t="shared" si="7"/>
        <v>0</v>
      </c>
      <c r="N158" s="226"/>
      <c r="Q158" s="195"/>
      <c r="R158" s="195"/>
    </row>
    <row r="159" spans="1:18" ht="13.5" hidden="1" customHeight="1">
      <c r="A159" s="673"/>
      <c r="B159" s="673"/>
      <c r="C159" s="313" t="s">
        <v>513</v>
      </c>
      <c r="D159" s="316">
        <v>0</v>
      </c>
      <c r="E159" s="316"/>
      <c r="F159" s="316"/>
      <c r="G159" s="313">
        <v>0</v>
      </c>
      <c r="H159" s="313"/>
      <c r="I159" s="313"/>
      <c r="J159" s="313"/>
      <c r="K159" s="313"/>
      <c r="L159" s="314">
        <f t="shared" si="7"/>
        <v>0</v>
      </c>
      <c r="N159" s="226"/>
      <c r="Q159" s="195"/>
      <c r="R159" s="195"/>
    </row>
    <row r="160" spans="1:18" ht="13.5" hidden="1" customHeight="1">
      <c r="A160" s="656"/>
      <c r="B160" s="656"/>
      <c r="C160" s="313" t="s">
        <v>513</v>
      </c>
      <c r="D160" s="313">
        <v>0</v>
      </c>
      <c r="E160" s="313"/>
      <c r="F160" s="313"/>
      <c r="G160" s="313">
        <v>0</v>
      </c>
      <c r="H160" s="313"/>
      <c r="I160" s="313"/>
      <c r="J160" s="313"/>
      <c r="K160" s="313"/>
      <c r="L160" s="314">
        <f t="shared" si="7"/>
        <v>0</v>
      </c>
      <c r="N160" s="226"/>
      <c r="Q160" s="195"/>
      <c r="R160" s="195"/>
    </row>
    <row r="161" spans="1:18" ht="13.5" hidden="1" customHeight="1">
      <c r="A161" s="723"/>
      <c r="B161" s="723"/>
      <c r="C161" s="313" t="s">
        <v>513</v>
      </c>
      <c r="D161" s="313">
        <v>0</v>
      </c>
      <c r="E161" s="313"/>
      <c r="F161" s="313"/>
      <c r="G161" s="313">
        <v>0</v>
      </c>
      <c r="H161" s="313"/>
      <c r="I161" s="313"/>
      <c r="J161" s="313"/>
      <c r="K161" s="313"/>
      <c r="L161" s="314">
        <f t="shared" si="7"/>
        <v>0</v>
      </c>
      <c r="N161" s="226"/>
      <c r="Q161" s="195"/>
      <c r="R161" s="195"/>
    </row>
    <row r="162" spans="1:18" ht="13.5" hidden="1" customHeight="1">
      <c r="A162" s="204"/>
      <c r="B162" s="204"/>
      <c r="C162" s="313" t="s">
        <v>513</v>
      </c>
      <c r="D162" s="313">
        <v>0</v>
      </c>
      <c r="E162" s="313"/>
      <c r="F162" s="313"/>
      <c r="G162" s="313">
        <v>0</v>
      </c>
      <c r="H162" s="313"/>
      <c r="I162" s="313"/>
      <c r="J162" s="313"/>
      <c r="K162" s="313"/>
      <c r="L162" s="314">
        <f t="shared" si="7"/>
        <v>0</v>
      </c>
      <c r="N162" s="226"/>
      <c r="Q162" s="195"/>
      <c r="R162" s="195"/>
    </row>
    <row r="163" spans="1:18" ht="13.5" customHeight="1">
      <c r="A163" s="685"/>
      <c r="B163" s="685"/>
      <c r="C163" s="313"/>
      <c r="D163" s="316"/>
      <c r="E163" s="316"/>
      <c r="F163" s="316"/>
      <c r="G163" s="313"/>
      <c r="H163" s="313"/>
      <c r="I163" s="313"/>
      <c r="J163" s="313"/>
      <c r="K163" s="313"/>
      <c r="L163" s="314"/>
      <c r="N163" s="226"/>
      <c r="Q163" s="195"/>
      <c r="R163" s="195"/>
    </row>
    <row r="164" spans="1:18" ht="13.5" customHeight="1">
      <c r="A164" s="666"/>
      <c r="B164" s="667"/>
      <c r="C164" s="313"/>
      <c r="D164" s="313"/>
      <c r="E164" s="313"/>
      <c r="F164" s="313"/>
      <c r="G164" s="313"/>
      <c r="H164" s="313"/>
      <c r="I164" s="313"/>
      <c r="J164" s="313"/>
      <c r="K164" s="313"/>
      <c r="L164" s="314"/>
      <c r="N164" s="226"/>
      <c r="Q164" s="195"/>
      <c r="R164" s="195"/>
    </row>
    <row r="165" spans="1:18" ht="13.5" customHeight="1">
      <c r="A165" s="685" t="s">
        <v>478</v>
      </c>
      <c r="B165" s="685" t="s">
        <v>512</v>
      </c>
      <c r="C165" s="313" t="s">
        <v>513</v>
      </c>
      <c r="D165" s="316">
        <v>0</v>
      </c>
      <c r="E165" s="316">
        <v>4</v>
      </c>
      <c r="F165" s="316">
        <v>14.5</v>
      </c>
      <c r="G165" s="313">
        <v>12</v>
      </c>
      <c r="H165" s="313"/>
      <c r="I165" s="313"/>
      <c r="J165" s="313"/>
      <c r="K165" s="313"/>
      <c r="L165" s="314">
        <f t="shared" ref="L165:L174" si="8">SUM(C165:K165)</f>
        <v>30.5</v>
      </c>
      <c r="N165" s="226"/>
      <c r="Q165" s="195"/>
      <c r="R165" s="195"/>
    </row>
    <row r="166" spans="1:18" ht="13.5" customHeight="1">
      <c r="A166" s="666" t="s">
        <v>489</v>
      </c>
      <c r="B166" s="667" t="s">
        <v>69</v>
      </c>
      <c r="C166" s="313" t="s">
        <v>513</v>
      </c>
      <c r="D166" s="313">
        <v>0</v>
      </c>
      <c r="E166" s="313">
        <v>0</v>
      </c>
      <c r="F166" s="313">
        <v>0</v>
      </c>
      <c r="G166" s="313">
        <v>0</v>
      </c>
      <c r="H166" s="313"/>
      <c r="I166" s="313"/>
      <c r="J166" s="313"/>
      <c r="K166" s="313"/>
      <c r="L166" s="314">
        <f t="shared" si="8"/>
        <v>0</v>
      </c>
      <c r="N166" s="226"/>
      <c r="Q166" s="195"/>
      <c r="R166" s="195"/>
    </row>
    <row r="167" spans="1:18" ht="13.5" customHeight="1">
      <c r="A167" s="685" t="s">
        <v>508</v>
      </c>
      <c r="B167" s="685" t="s">
        <v>57</v>
      </c>
      <c r="C167" s="313" t="s">
        <v>513</v>
      </c>
      <c r="D167" s="316">
        <v>0</v>
      </c>
      <c r="E167" s="313">
        <v>12</v>
      </c>
      <c r="F167" s="313">
        <v>12.5</v>
      </c>
      <c r="G167" s="313">
        <v>0</v>
      </c>
      <c r="H167" s="313"/>
      <c r="I167" s="313"/>
      <c r="J167" s="313"/>
      <c r="K167" s="313"/>
      <c r="L167" s="314">
        <f t="shared" si="8"/>
        <v>24.5</v>
      </c>
      <c r="N167" s="226"/>
      <c r="Q167" s="195"/>
      <c r="R167" s="195"/>
    </row>
    <row r="168" spans="1:18" ht="13.5" customHeight="1">
      <c r="A168" s="685" t="s">
        <v>509</v>
      </c>
      <c r="B168" s="685" t="s">
        <v>337</v>
      </c>
      <c r="C168" s="313" t="s">
        <v>513</v>
      </c>
      <c r="D168" s="313">
        <v>4</v>
      </c>
      <c r="E168" s="316">
        <v>0</v>
      </c>
      <c r="F168" s="316">
        <v>8</v>
      </c>
      <c r="G168" s="313">
        <v>4</v>
      </c>
      <c r="H168" s="313"/>
      <c r="I168" s="313"/>
      <c r="J168" s="313"/>
      <c r="K168" s="313"/>
      <c r="L168" s="314">
        <f t="shared" si="8"/>
        <v>16</v>
      </c>
      <c r="N168" s="226"/>
      <c r="Q168" s="195"/>
      <c r="R168" s="195"/>
    </row>
    <row r="169" spans="1:18" ht="13.5" customHeight="1">
      <c r="A169" s="666" t="s">
        <v>503</v>
      </c>
      <c r="B169" s="667" t="s">
        <v>27</v>
      </c>
      <c r="C169" s="313" t="s">
        <v>513</v>
      </c>
      <c r="D169" s="316">
        <v>16.5</v>
      </c>
      <c r="E169" s="316">
        <v>12</v>
      </c>
      <c r="F169" s="316">
        <v>8.5</v>
      </c>
      <c r="G169" s="313">
        <v>0</v>
      </c>
      <c r="H169" s="313"/>
      <c r="I169" s="313"/>
      <c r="J169" s="313"/>
      <c r="K169" s="313"/>
      <c r="L169" s="314">
        <f t="shared" si="8"/>
        <v>37</v>
      </c>
      <c r="N169" s="226"/>
      <c r="Q169" s="195"/>
      <c r="R169" s="195"/>
    </row>
    <row r="170" spans="1:18" ht="13.5" customHeight="1">
      <c r="A170" s="685" t="s">
        <v>510</v>
      </c>
      <c r="B170" s="685" t="s">
        <v>69</v>
      </c>
      <c r="C170" s="313" t="s">
        <v>513</v>
      </c>
      <c r="D170" s="316">
        <v>0</v>
      </c>
      <c r="E170" s="316">
        <v>8.5</v>
      </c>
      <c r="F170" s="316">
        <v>0</v>
      </c>
      <c r="G170" s="313">
        <v>9</v>
      </c>
      <c r="H170" s="313"/>
      <c r="I170" s="319"/>
      <c r="J170" s="319"/>
      <c r="K170" s="319"/>
      <c r="L170" s="314">
        <f t="shared" si="8"/>
        <v>17.5</v>
      </c>
      <c r="N170" s="226"/>
      <c r="Q170" s="195"/>
      <c r="R170" s="195"/>
    </row>
    <row r="171" spans="1:18" ht="13.5" customHeight="1">
      <c r="A171" s="685" t="s">
        <v>511</v>
      </c>
      <c r="B171" s="685" t="s">
        <v>21</v>
      </c>
      <c r="C171" s="313" t="s">
        <v>513</v>
      </c>
      <c r="D171" s="316">
        <v>0</v>
      </c>
      <c r="E171" s="316">
        <v>0</v>
      </c>
      <c r="F171" s="316">
        <v>0</v>
      </c>
      <c r="G171" s="313">
        <v>4.5</v>
      </c>
      <c r="H171" s="313"/>
      <c r="I171" s="313"/>
      <c r="J171" s="313"/>
      <c r="K171" s="313"/>
      <c r="L171" s="314">
        <f t="shared" si="8"/>
        <v>4.5</v>
      </c>
      <c r="N171" s="226"/>
      <c r="Q171" s="195"/>
      <c r="R171" s="195"/>
    </row>
    <row r="172" spans="1:18" ht="13.5" customHeight="1">
      <c r="A172" s="685" t="s">
        <v>511</v>
      </c>
      <c r="B172" s="685" t="s">
        <v>64</v>
      </c>
      <c r="C172" s="313" t="s">
        <v>513</v>
      </c>
      <c r="D172" s="316">
        <v>0</v>
      </c>
      <c r="E172" s="315">
        <v>0</v>
      </c>
      <c r="F172" s="315">
        <v>0</v>
      </c>
      <c r="G172" s="313">
        <v>0</v>
      </c>
      <c r="H172" s="315"/>
      <c r="I172" s="315"/>
      <c r="J172" s="315"/>
      <c r="K172" s="315"/>
      <c r="L172" s="314">
        <f t="shared" si="8"/>
        <v>0</v>
      </c>
      <c r="N172" s="226"/>
      <c r="Q172" s="195"/>
      <c r="R172" s="195"/>
    </row>
    <row r="173" spans="1:18" ht="13.5" customHeight="1">
      <c r="A173" s="669" t="s">
        <v>772</v>
      </c>
      <c r="B173" s="667" t="s">
        <v>79</v>
      </c>
      <c r="C173" s="313" t="s">
        <v>513</v>
      </c>
      <c r="D173" s="319">
        <v>0</v>
      </c>
      <c r="E173" s="319">
        <v>0</v>
      </c>
      <c r="F173" s="319">
        <v>0</v>
      </c>
      <c r="G173" s="313">
        <v>9</v>
      </c>
      <c r="H173" s="319"/>
      <c r="I173" s="319"/>
      <c r="J173" s="319"/>
      <c r="K173" s="319"/>
      <c r="L173" s="314">
        <f t="shared" si="8"/>
        <v>9</v>
      </c>
      <c r="N173" s="226"/>
      <c r="Q173" s="195"/>
      <c r="R173" s="195"/>
    </row>
    <row r="174" spans="1:18" ht="13.5" customHeight="1">
      <c r="A174" s="717" t="s">
        <v>821</v>
      </c>
      <c r="B174" s="717" t="s">
        <v>822</v>
      </c>
      <c r="C174" s="313" t="s">
        <v>513</v>
      </c>
      <c r="D174" s="313">
        <v>0</v>
      </c>
      <c r="E174" s="313">
        <v>0</v>
      </c>
      <c r="F174" s="313">
        <v>0</v>
      </c>
      <c r="G174" s="313">
        <v>4.5</v>
      </c>
      <c r="H174" s="313"/>
      <c r="I174" s="313"/>
      <c r="J174" s="313"/>
      <c r="K174" s="313"/>
      <c r="L174" s="314">
        <f t="shared" si="8"/>
        <v>4.5</v>
      </c>
      <c r="N174" s="226"/>
      <c r="Q174" s="195"/>
      <c r="R174" s="195"/>
    </row>
    <row r="175" spans="1:18">
      <c r="A175" s="204"/>
      <c r="B175" s="204"/>
      <c r="C175" s="313" t="s">
        <v>513</v>
      </c>
      <c r="D175" s="319">
        <v>0</v>
      </c>
      <c r="E175" s="319">
        <v>0</v>
      </c>
      <c r="F175" s="319">
        <v>0</v>
      </c>
      <c r="G175" s="313">
        <v>0</v>
      </c>
      <c r="H175" s="319"/>
      <c r="I175" s="319"/>
      <c r="J175" s="319"/>
      <c r="K175" s="319"/>
      <c r="L175" s="314">
        <f t="shared" si="7"/>
        <v>0</v>
      </c>
      <c r="N175" s="226"/>
      <c r="Q175" s="195"/>
      <c r="R175" s="195"/>
    </row>
    <row r="176" spans="1:18">
      <c r="A176" s="322"/>
      <c r="B176" s="322"/>
      <c r="C176" s="313" t="s">
        <v>513</v>
      </c>
      <c r="D176" s="319">
        <v>0</v>
      </c>
      <c r="E176" s="319">
        <v>0</v>
      </c>
      <c r="F176" s="319">
        <v>0</v>
      </c>
      <c r="G176" s="313">
        <v>0</v>
      </c>
      <c r="H176" s="319"/>
      <c r="I176" s="319"/>
      <c r="J176" s="319"/>
      <c r="K176" s="319"/>
      <c r="L176" s="314">
        <f t="shared" si="7"/>
        <v>0</v>
      </c>
      <c r="N176" s="226"/>
      <c r="Q176" s="195"/>
      <c r="R176" s="195"/>
    </row>
    <row r="177" spans="1:18">
      <c r="A177" s="233"/>
      <c r="B177" s="233"/>
      <c r="C177" s="313" t="s">
        <v>513</v>
      </c>
      <c r="D177" s="313">
        <v>0</v>
      </c>
      <c r="E177" s="313">
        <v>0</v>
      </c>
      <c r="F177" s="313">
        <v>0</v>
      </c>
      <c r="G177" s="313">
        <v>0</v>
      </c>
      <c r="H177" s="313"/>
      <c r="I177" s="313"/>
      <c r="J177" s="313"/>
      <c r="K177" s="313"/>
      <c r="L177" s="314">
        <f t="shared" si="7"/>
        <v>0</v>
      </c>
      <c r="N177" s="226"/>
      <c r="Q177" s="195"/>
      <c r="R177" s="195"/>
    </row>
    <row r="178" spans="1:18">
      <c r="A178" s="238" t="s">
        <v>211</v>
      </c>
      <c r="B178" s="238" t="s">
        <v>212</v>
      </c>
      <c r="C178" s="237" t="s">
        <v>214</v>
      </c>
      <c r="D178" s="239"/>
      <c r="E178" s="239"/>
      <c r="F178" s="239"/>
      <c r="G178" s="239"/>
      <c r="H178" s="239"/>
      <c r="I178" s="240"/>
      <c r="J178" s="240"/>
      <c r="K178" s="240"/>
      <c r="L178" s="194">
        <f t="shared" si="7"/>
        <v>0</v>
      </c>
    </row>
    <row r="179" spans="1:18">
      <c r="A179" s="236" t="s">
        <v>191</v>
      </c>
      <c r="B179" s="236" t="s">
        <v>192</v>
      </c>
      <c r="C179" s="237" t="s">
        <v>214</v>
      </c>
      <c r="D179" s="239"/>
      <c r="E179" s="239"/>
      <c r="F179" s="237"/>
      <c r="G179" s="237"/>
      <c r="H179" s="237"/>
      <c r="I179" s="237"/>
      <c r="J179" s="237"/>
      <c r="K179" s="237"/>
      <c r="L179" s="194">
        <f t="shared" si="7"/>
        <v>0</v>
      </c>
    </row>
    <row r="180" spans="1:18">
      <c r="A180" s="236" t="s">
        <v>190</v>
      </c>
      <c r="B180" s="236" t="s">
        <v>42</v>
      </c>
      <c r="C180" s="237" t="s">
        <v>214</v>
      </c>
      <c r="D180" s="239"/>
      <c r="E180" s="239"/>
      <c r="F180" s="237"/>
      <c r="G180" s="237"/>
      <c r="H180" s="237"/>
      <c r="I180" s="237"/>
      <c r="J180" s="237"/>
      <c r="K180" s="237"/>
      <c r="L180" s="194">
        <f t="shared" si="7"/>
        <v>0</v>
      </c>
      <c r="N180" s="456"/>
      <c r="Q180" s="228"/>
      <c r="R180" s="231"/>
    </row>
    <row r="181" spans="1:18">
      <c r="A181" s="238" t="s">
        <v>190</v>
      </c>
      <c r="B181" s="238" t="s">
        <v>213</v>
      </c>
      <c r="C181" s="237" t="s">
        <v>214</v>
      </c>
      <c r="D181" s="240"/>
      <c r="E181" s="240"/>
      <c r="F181" s="240"/>
      <c r="G181" s="240"/>
      <c r="H181" s="240"/>
      <c r="I181" s="240"/>
      <c r="J181" s="240"/>
      <c r="K181" s="240"/>
      <c r="L181" s="194">
        <f t="shared" si="7"/>
        <v>0</v>
      </c>
    </row>
    <row r="182" spans="1:18">
      <c r="A182" s="236" t="s">
        <v>167</v>
      </c>
      <c r="B182" s="236" t="s">
        <v>21</v>
      </c>
      <c r="C182" s="237" t="s">
        <v>214</v>
      </c>
      <c r="D182" s="239"/>
      <c r="E182" s="239"/>
      <c r="F182" s="239"/>
      <c r="G182" s="239"/>
      <c r="H182" s="239"/>
      <c r="I182" s="237"/>
      <c r="J182" s="237"/>
      <c r="K182" s="237"/>
      <c r="L182" s="194">
        <f t="shared" si="7"/>
        <v>0</v>
      </c>
    </row>
    <row r="183" spans="1:18">
      <c r="A183" s="238" t="s">
        <v>86</v>
      </c>
      <c r="B183" s="238" t="s">
        <v>31</v>
      </c>
      <c r="C183" s="237" t="s">
        <v>214</v>
      </c>
      <c r="D183" s="240"/>
      <c r="E183" s="240"/>
      <c r="F183" s="240"/>
      <c r="G183" s="240"/>
      <c r="H183" s="240"/>
      <c r="I183" s="240"/>
      <c r="J183" s="240"/>
      <c r="K183" s="240"/>
      <c r="L183" s="194">
        <f t="shared" si="7"/>
        <v>0</v>
      </c>
    </row>
    <row r="184" spans="1:18">
      <c r="A184" s="236"/>
      <c r="B184" s="236"/>
      <c r="C184" s="237" t="s">
        <v>214</v>
      </c>
      <c r="D184" s="237"/>
      <c r="E184" s="237"/>
      <c r="F184" s="237"/>
      <c r="G184" s="237"/>
      <c r="H184" s="237"/>
      <c r="I184" s="237"/>
      <c r="J184" s="237"/>
      <c r="K184" s="237"/>
      <c r="L184" s="194">
        <f t="shared" si="7"/>
        <v>0</v>
      </c>
    </row>
  </sheetData>
  <protectedRanges>
    <protectedRange sqref="N93 N115" name="Oblast2_1_1_1"/>
  </protectedRanges>
  <sortState ref="A5:O19">
    <sortCondition descending="1" ref="O19"/>
  </sortState>
  <mergeCells count="4">
    <mergeCell ref="N1:N4"/>
    <mergeCell ref="A63:A64"/>
    <mergeCell ref="B63:B64"/>
    <mergeCell ref="C63:C64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tab čisté</vt:lpstr>
      <vt:lpstr>Celkové výsledky U9</vt:lpstr>
      <vt:lpstr>Individulání statistiky U9</vt:lpstr>
      <vt:lpstr>Střelci po týmech U9</vt:lpstr>
      <vt:lpstr>U9 bodování po týmech</vt:lpstr>
      <vt:lpstr>Celkové výsledky U11</vt:lpstr>
      <vt:lpstr>Individulání statistiky U11</vt:lpstr>
      <vt:lpstr>Střelci po týmech U11</vt:lpstr>
      <vt:lpstr>U11 bodování po týmech</vt:lpstr>
      <vt:lpstr>Celkové výsledky U13</vt:lpstr>
      <vt:lpstr>Individulání statistiky U13</vt:lpstr>
      <vt:lpstr>Střelci po týmech U13</vt:lpstr>
      <vt:lpstr>U13 bodování po týmech</vt:lpstr>
      <vt:lpstr>Celkové výsledky U15</vt:lpstr>
      <vt:lpstr>Individuální statistiky U15</vt:lpstr>
      <vt:lpstr>Střelci po týmech U15</vt:lpstr>
      <vt:lpstr>U15 bodování po týmech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martin</cp:lastModifiedBy>
  <cp:lastPrinted>2017-12-12T13:59:53Z</cp:lastPrinted>
  <dcterms:created xsi:type="dcterms:W3CDTF">2005-11-13T18:04:57Z</dcterms:created>
  <dcterms:modified xsi:type="dcterms:W3CDTF">2018-02-06T21:55:26Z</dcterms:modified>
</cp:coreProperties>
</file>